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_b\OneDrive\Documents\All Work\Data Analysis\Excel\House Prices\"/>
    </mc:Choice>
  </mc:AlternateContent>
  <xr:revisionPtr revIDLastSave="0" documentId="13_ncr:1_{9AB23EBF-09BB-414E-8832-304B90CCA125}" xr6:coauthVersionLast="47" xr6:coauthVersionMax="47" xr10:uidLastSave="{00000000-0000-0000-0000-000000000000}"/>
  <bookViews>
    <workbookView xWindow="-110" yWindow="-110" windowWidth="38620" windowHeight="21220" xr2:uid="{21CD907F-8893-4D93-BDF0-2B245A1FDBCC}"/>
  </bookViews>
  <sheets>
    <sheet name="Statistics Inflation Adjusted" sheetId="8" r:id="rId1"/>
    <sheet name="Inflation-Adjusted Pivot Table" sheetId="15" r:id="rId2"/>
    <sheet name="Inflation Data Calculations" sheetId="11" r:id="rId3"/>
    <sheet name="Average Dwelling Price Pivots" sheetId="12" r:id="rId4"/>
    <sheet name="Average Advance Pivots" sheetId="13" r:id="rId5"/>
    <sheet name="Average Borrower Income Pivots" sheetId="14" r:id="rId6"/>
    <sheet name="Minimums and Maximums" sheetId="1" r:id="rId7"/>
  </sheets>
  <calcPr calcId="191029"/>
  <pivotCaches>
    <pivotCache cacheId="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8" l="1" a="1"/>
  <c r="K10" i="8" s="1"/>
  <c r="K19" i="8" a="1"/>
  <c r="K19" i="8" s="1"/>
  <c r="O45" i="8" a="1"/>
  <c r="O45" i="8" s="1"/>
  <c r="O46" i="8" a="1"/>
  <c r="O46" i="8" s="1"/>
  <c r="O47" i="8" a="1"/>
  <c r="O47" i="8" s="1"/>
  <c r="O48" i="8" a="1"/>
  <c r="O48" i="8" s="1"/>
  <c r="O44" i="8" a="1"/>
  <c r="O44" i="8" s="1"/>
  <c r="O30" i="8" a="1"/>
  <c r="O30" i="8" s="1"/>
  <c r="O37" i="8" a="1"/>
  <c r="O37" i="8" s="1"/>
  <c r="O38" i="8" a="1"/>
  <c r="O38" i="8" s="1"/>
  <c r="O39" i="8" a="1"/>
  <c r="O39" i="8" s="1"/>
  <c r="O40" i="8" a="1"/>
  <c r="O40" i="8" s="1"/>
  <c r="O41" i="8" a="1"/>
  <c r="O41" i="8" s="1"/>
  <c r="O31" i="8" a="1"/>
  <c r="O31" i="8" s="1"/>
  <c r="O32" i="8" a="1"/>
  <c r="O32" i="8" s="1"/>
  <c r="O33" i="8" a="1"/>
  <c r="O33" i="8" s="1"/>
  <c r="O34" i="8" a="1"/>
  <c r="O34" i="8" s="1"/>
  <c r="N45" i="8" a="1"/>
  <c r="N45" i="8" s="1"/>
  <c r="N46" i="8" a="1"/>
  <c r="N46" i="8" s="1"/>
  <c r="N47" i="8" a="1"/>
  <c r="N47" i="8" s="1"/>
  <c r="N48" i="8" a="1"/>
  <c r="N48" i="8" s="1"/>
  <c r="N44" i="8" a="1"/>
  <c r="N44" i="8" s="1"/>
  <c r="N41" i="8" a="1"/>
  <c r="N41" i="8" s="1"/>
  <c r="N38" i="8" a="1"/>
  <c r="N38" i="8" s="1"/>
  <c r="N39" i="8" a="1"/>
  <c r="N39" i="8" s="1"/>
  <c r="N40" i="8" a="1"/>
  <c r="N40" i="8" s="1"/>
  <c r="N37" i="8" a="1"/>
  <c r="N37" i="8" s="1"/>
  <c r="N31" i="8" a="1"/>
  <c r="N31" i="8" s="1"/>
  <c r="N32" i="8" a="1"/>
  <c r="N32" i="8" s="1"/>
  <c r="N33" i="8" a="1"/>
  <c r="N33" i="8" s="1"/>
  <c r="N34" i="8" a="1"/>
  <c r="N34" i="8" s="1"/>
  <c r="N30" i="8" a="1"/>
  <c r="N30" i="8" s="1"/>
  <c r="M45" i="8" a="1"/>
  <c r="M45" i="8" s="1"/>
  <c r="M46" i="8" a="1"/>
  <c r="M46" i="8" s="1"/>
  <c r="M47" i="8" a="1"/>
  <c r="M47" i="8" s="1"/>
  <c r="M48" i="8" a="1"/>
  <c r="M48" i="8" s="1"/>
  <c r="M44" i="8" a="1"/>
  <c r="M44" i="8" s="1"/>
  <c r="M38" i="8" a="1"/>
  <c r="M38" i="8" s="1"/>
  <c r="M39" i="8" a="1"/>
  <c r="M39" i="8" s="1"/>
  <c r="M40" i="8" a="1"/>
  <c r="M40" i="8" s="1"/>
  <c r="M41" i="8" a="1"/>
  <c r="M41" i="8" s="1"/>
  <c r="M37" i="8" a="1"/>
  <c r="M37" i="8" s="1"/>
  <c r="M30" i="8" a="1"/>
  <c r="M30" i="8" s="1"/>
  <c r="M31" i="8" a="1"/>
  <c r="M31" i="8" s="1"/>
  <c r="M32" i="8" a="1"/>
  <c r="M32" i="8" s="1"/>
  <c r="M33" i="8" a="1"/>
  <c r="M33" i="8" s="1"/>
  <c r="M34" i="8" a="1"/>
  <c r="M34" i="8" s="1"/>
  <c r="L30" i="8" a="1"/>
  <c r="L30" i="8" s="1"/>
  <c r="L38" i="8" a="1"/>
  <c r="L38" i="8" s="1"/>
  <c r="L45" i="8" a="1"/>
  <c r="L45" i="8" s="1"/>
  <c r="L46" i="8" a="1"/>
  <c r="L46" i="8" s="1"/>
  <c r="L47" i="8" a="1"/>
  <c r="L47" i="8" s="1"/>
  <c r="L48" i="8" a="1"/>
  <c r="L48" i="8" s="1"/>
  <c r="L44" i="8" a="1"/>
  <c r="L44" i="8" s="1"/>
  <c r="L37" i="8" a="1"/>
  <c r="L37" i="8" s="1"/>
  <c r="L39" i="8" a="1"/>
  <c r="L39" i="8" s="1"/>
  <c r="L40" i="8" a="1"/>
  <c r="L40" i="8" s="1"/>
  <c r="L41" i="8" a="1"/>
  <c r="L41" i="8" s="1"/>
  <c r="L31" i="8" a="1"/>
  <c r="L31" i="8" s="1"/>
  <c r="L32" i="8" a="1"/>
  <c r="L32" i="8" s="1"/>
  <c r="L33" i="8" a="1"/>
  <c r="L33" i="8" s="1"/>
  <c r="L34" i="8" a="1"/>
  <c r="L34" i="8" s="1"/>
  <c r="K30" i="8" a="1"/>
  <c r="K30" i="8" s="1"/>
  <c r="K45" i="8" a="1"/>
  <c r="K45" i="8" s="1"/>
  <c r="K46" i="8" a="1"/>
  <c r="K46" i="8" s="1"/>
  <c r="K47" i="8" a="1"/>
  <c r="K47" i="8" s="1"/>
  <c r="K48" i="8" a="1"/>
  <c r="K48" i="8" s="1"/>
  <c r="K44" i="8" a="1"/>
  <c r="K44" i="8" s="1"/>
  <c r="K38" i="8" a="1"/>
  <c r="K38" i="8" s="1"/>
  <c r="K39" i="8" a="1"/>
  <c r="K39" i="8" s="1"/>
  <c r="K40" i="8" a="1"/>
  <c r="K40" i="8" s="1"/>
  <c r="K41" i="8" a="1"/>
  <c r="K41" i="8" s="1"/>
  <c r="K37" i="8" a="1"/>
  <c r="K37" i="8" s="1"/>
  <c r="K31" i="8" a="1"/>
  <c r="K31" i="8" s="1"/>
  <c r="K32" i="8" a="1"/>
  <c r="K32" i="8" s="1"/>
  <c r="K33" i="8" a="1"/>
  <c r="K33" i="8" s="1"/>
  <c r="K34" i="8" a="1"/>
  <c r="K34" i="8" s="1"/>
  <c r="J71" i="8"/>
  <c r="J65" i="8" a="1"/>
  <c r="J65" i="8" s="1"/>
  <c r="J69" i="8" a="1"/>
  <c r="J69" i="8" s="1"/>
  <c r="J68" i="8" a="1"/>
  <c r="J68" i="8" s="1"/>
  <c r="J67" i="8" a="1"/>
  <c r="J67" i="8" s="1"/>
  <c r="J62" i="8"/>
  <c r="J3051" i="11"/>
  <c r="H3051" i="11"/>
  <c r="F3051" i="11"/>
  <c r="J3050" i="11"/>
  <c r="H3050" i="11"/>
  <c r="F3050" i="11"/>
  <c r="J3049" i="11"/>
  <c r="H3049" i="11"/>
  <c r="F3049" i="11"/>
  <c r="J3048" i="11"/>
  <c r="H3048" i="11"/>
  <c r="F3048" i="11"/>
  <c r="J3047" i="11"/>
  <c r="H3047" i="11"/>
  <c r="F3047" i="11"/>
  <c r="J3046" i="11"/>
  <c r="H3046" i="11"/>
  <c r="F3046" i="11"/>
  <c r="J3045" i="11"/>
  <c r="H3045" i="11"/>
  <c r="F3045" i="11"/>
  <c r="J3044" i="11"/>
  <c r="H3044" i="11"/>
  <c r="F3044" i="11"/>
  <c r="J3043" i="11"/>
  <c r="H3043" i="11"/>
  <c r="F3043" i="11"/>
  <c r="J3042" i="11"/>
  <c r="H3042" i="11"/>
  <c r="F3042" i="11"/>
  <c r="J3041" i="11"/>
  <c r="H3041" i="11"/>
  <c r="F3041" i="11"/>
  <c r="J3040" i="11"/>
  <c r="H3040" i="11"/>
  <c r="F3040" i="11"/>
  <c r="J3039" i="11"/>
  <c r="H3039" i="11"/>
  <c r="F3039" i="11"/>
  <c r="J3038" i="11"/>
  <c r="H3038" i="11"/>
  <c r="F3038" i="11"/>
  <c r="J3037" i="11"/>
  <c r="H3037" i="11"/>
  <c r="F3037" i="11"/>
  <c r="J3036" i="11"/>
  <c r="H3036" i="11"/>
  <c r="F3036" i="11"/>
  <c r="J3035" i="11"/>
  <c r="H3035" i="11"/>
  <c r="F3035" i="11"/>
  <c r="J3034" i="11"/>
  <c r="H3034" i="11"/>
  <c r="F3034" i="11"/>
  <c r="J3033" i="11"/>
  <c r="H3033" i="11"/>
  <c r="F3033" i="11"/>
  <c r="J3032" i="11"/>
  <c r="H3032" i="11"/>
  <c r="F3032" i="11"/>
  <c r="J3031" i="11"/>
  <c r="H3031" i="11"/>
  <c r="F3031" i="11"/>
  <c r="J3030" i="11"/>
  <c r="H3030" i="11"/>
  <c r="F3030" i="11"/>
  <c r="J3029" i="11"/>
  <c r="H3029" i="11"/>
  <c r="F3029" i="11"/>
  <c r="J3028" i="11"/>
  <c r="H3028" i="11"/>
  <c r="F3028" i="11"/>
  <c r="J3027" i="11"/>
  <c r="H3027" i="11"/>
  <c r="F3027" i="11"/>
  <c r="J3026" i="11"/>
  <c r="H3026" i="11"/>
  <c r="F3026" i="11"/>
  <c r="J3025" i="11"/>
  <c r="H3025" i="11"/>
  <c r="F3025" i="11"/>
  <c r="J3024" i="11"/>
  <c r="H3024" i="11"/>
  <c r="F3024" i="11"/>
  <c r="J3023" i="11"/>
  <c r="H3023" i="11"/>
  <c r="F3023" i="11"/>
  <c r="J3022" i="11"/>
  <c r="H3022" i="11"/>
  <c r="F3022" i="11"/>
  <c r="J3021" i="11"/>
  <c r="H3021" i="11"/>
  <c r="F3021" i="11"/>
  <c r="J3020" i="11"/>
  <c r="H3020" i="11"/>
  <c r="F3020" i="11"/>
  <c r="J3019" i="11"/>
  <c r="H3019" i="11"/>
  <c r="F3019" i="11"/>
  <c r="J3018" i="11"/>
  <c r="H3018" i="11"/>
  <c r="F3018" i="11"/>
  <c r="J3017" i="11"/>
  <c r="H3017" i="11"/>
  <c r="F3017" i="11"/>
  <c r="J3016" i="11"/>
  <c r="H3016" i="11"/>
  <c r="F3016" i="11"/>
  <c r="J3015" i="11"/>
  <c r="H3015" i="11"/>
  <c r="F3015" i="11"/>
  <c r="J3014" i="11"/>
  <c r="H3014" i="11"/>
  <c r="F3014" i="11"/>
  <c r="J3013" i="11"/>
  <c r="H3013" i="11"/>
  <c r="F3013" i="11"/>
  <c r="J3012" i="11"/>
  <c r="H3012" i="11"/>
  <c r="F3012" i="11"/>
  <c r="J3011" i="11"/>
  <c r="H3011" i="11"/>
  <c r="F3011" i="11"/>
  <c r="J3010" i="11"/>
  <c r="H3010" i="11"/>
  <c r="F3010" i="11"/>
  <c r="J3009" i="11"/>
  <c r="H3009" i="11"/>
  <c r="F3009" i="11"/>
  <c r="J3008" i="11"/>
  <c r="H3008" i="11"/>
  <c r="F3008" i="11"/>
  <c r="J3007" i="11"/>
  <c r="H3007" i="11"/>
  <c r="F3007" i="11"/>
  <c r="J3006" i="11"/>
  <c r="H3006" i="11"/>
  <c r="F3006" i="11"/>
  <c r="J3005" i="11"/>
  <c r="H3005" i="11"/>
  <c r="F3005" i="11"/>
  <c r="J3004" i="11"/>
  <c r="H3004" i="11"/>
  <c r="F3004" i="11"/>
  <c r="J3003" i="11"/>
  <c r="H3003" i="11"/>
  <c r="F3003" i="11"/>
  <c r="J3002" i="11"/>
  <c r="H3002" i="11"/>
  <c r="F3002" i="11"/>
  <c r="J3001" i="11"/>
  <c r="H3001" i="11"/>
  <c r="F3001" i="11"/>
  <c r="J3000" i="11"/>
  <c r="H3000" i="11"/>
  <c r="F3000" i="11"/>
  <c r="J2999" i="11"/>
  <c r="H2999" i="11"/>
  <c r="F2999" i="11"/>
  <c r="J2998" i="11"/>
  <c r="H2998" i="11"/>
  <c r="F2998" i="11"/>
  <c r="J2997" i="11"/>
  <c r="H2997" i="11"/>
  <c r="F2997" i="11"/>
  <c r="J2996" i="11"/>
  <c r="H2996" i="11"/>
  <c r="F2996" i="11"/>
  <c r="J2995" i="11"/>
  <c r="H2995" i="11"/>
  <c r="F2995" i="11"/>
  <c r="J2994" i="11"/>
  <c r="H2994" i="11"/>
  <c r="F2994" i="11"/>
  <c r="J2993" i="11"/>
  <c r="H2993" i="11"/>
  <c r="F2993" i="11"/>
  <c r="J2992" i="11"/>
  <c r="H2992" i="11"/>
  <c r="F2992" i="11"/>
  <c r="J2991" i="11"/>
  <c r="H2991" i="11"/>
  <c r="F2991" i="11"/>
  <c r="J2990" i="11"/>
  <c r="H2990" i="11"/>
  <c r="F2990" i="11"/>
  <c r="J2989" i="11"/>
  <c r="H2989" i="11"/>
  <c r="F2989" i="11"/>
  <c r="J2988" i="11"/>
  <c r="H2988" i="11"/>
  <c r="F2988" i="11"/>
  <c r="J2987" i="11"/>
  <c r="H2987" i="11"/>
  <c r="F2987" i="11"/>
  <c r="J2986" i="11"/>
  <c r="H2986" i="11"/>
  <c r="F2986" i="11"/>
  <c r="J2985" i="11"/>
  <c r="H2985" i="11"/>
  <c r="F2985" i="11"/>
  <c r="J2984" i="11"/>
  <c r="H2984" i="11"/>
  <c r="F2984" i="11"/>
  <c r="J2983" i="11"/>
  <c r="H2983" i="11"/>
  <c r="F2983" i="11"/>
  <c r="J2982" i="11"/>
  <c r="H2982" i="11"/>
  <c r="F2982" i="11"/>
  <c r="J2981" i="11"/>
  <c r="H2981" i="11"/>
  <c r="F2981" i="11"/>
  <c r="J2980" i="11"/>
  <c r="H2980" i="11"/>
  <c r="F2980" i="11"/>
  <c r="J2979" i="11"/>
  <c r="H2979" i="11"/>
  <c r="F2979" i="11"/>
  <c r="J2978" i="11"/>
  <c r="H2978" i="11"/>
  <c r="F2978" i="11"/>
  <c r="J2977" i="11"/>
  <c r="H2977" i="11"/>
  <c r="F2977" i="11"/>
  <c r="J2976" i="11"/>
  <c r="H2976" i="11"/>
  <c r="F2976" i="11"/>
  <c r="J2975" i="11"/>
  <c r="H2975" i="11"/>
  <c r="F2975" i="11"/>
  <c r="J2974" i="11"/>
  <c r="H2974" i="11"/>
  <c r="F2974" i="11"/>
  <c r="J2973" i="11"/>
  <c r="H2973" i="11"/>
  <c r="F2973" i="11"/>
  <c r="J2972" i="11"/>
  <c r="H2972" i="11"/>
  <c r="F2972" i="11"/>
  <c r="J2971" i="11"/>
  <c r="H2971" i="11"/>
  <c r="F2971" i="11"/>
  <c r="J2970" i="11"/>
  <c r="H2970" i="11"/>
  <c r="F2970" i="11"/>
  <c r="J2969" i="11"/>
  <c r="H2969" i="11"/>
  <c r="F2969" i="11"/>
  <c r="J2968" i="11"/>
  <c r="H2968" i="11"/>
  <c r="F2968" i="11"/>
  <c r="J2967" i="11"/>
  <c r="H2967" i="11"/>
  <c r="F2967" i="11"/>
  <c r="J2966" i="11"/>
  <c r="H2966" i="11"/>
  <c r="F2966" i="11"/>
  <c r="J2965" i="11"/>
  <c r="H2965" i="11"/>
  <c r="F2965" i="11"/>
  <c r="J2964" i="11"/>
  <c r="H2964" i="11"/>
  <c r="F2964" i="11"/>
  <c r="J2963" i="11"/>
  <c r="H2963" i="11"/>
  <c r="F2963" i="11"/>
  <c r="J2962" i="11"/>
  <c r="H2962" i="11"/>
  <c r="F2962" i="11"/>
  <c r="J2961" i="11"/>
  <c r="H2961" i="11"/>
  <c r="F2961" i="11"/>
  <c r="J2960" i="11"/>
  <c r="H2960" i="11"/>
  <c r="F2960" i="11"/>
  <c r="J2959" i="11"/>
  <c r="H2959" i="11"/>
  <c r="F2959" i="11"/>
  <c r="J2958" i="11"/>
  <c r="H2958" i="11"/>
  <c r="F2958" i="11"/>
  <c r="J2957" i="11"/>
  <c r="H2957" i="11"/>
  <c r="F2957" i="11"/>
  <c r="J2956" i="11"/>
  <c r="H2956" i="11"/>
  <c r="F2956" i="11"/>
  <c r="J2955" i="11"/>
  <c r="H2955" i="11"/>
  <c r="F2955" i="11"/>
  <c r="J2954" i="11"/>
  <c r="H2954" i="11"/>
  <c r="F2954" i="11"/>
  <c r="J2953" i="11"/>
  <c r="H2953" i="11"/>
  <c r="F2953" i="11"/>
  <c r="J2952" i="11"/>
  <c r="H2952" i="11"/>
  <c r="F2952" i="11"/>
  <c r="J2951" i="11"/>
  <c r="H2951" i="11"/>
  <c r="F2951" i="11"/>
  <c r="J2950" i="11"/>
  <c r="H2950" i="11"/>
  <c r="F2950" i="11"/>
  <c r="J2949" i="11"/>
  <c r="H2949" i="11"/>
  <c r="F2949" i="11"/>
  <c r="J2948" i="11"/>
  <c r="H2948" i="11"/>
  <c r="F2948" i="11"/>
  <c r="J2947" i="11"/>
  <c r="H2947" i="11"/>
  <c r="F2947" i="11"/>
  <c r="J2946" i="11"/>
  <c r="H2946" i="11"/>
  <c r="F2946" i="11"/>
  <c r="J2945" i="11"/>
  <c r="H2945" i="11"/>
  <c r="F2945" i="11"/>
  <c r="J2944" i="11"/>
  <c r="H2944" i="11"/>
  <c r="F2944" i="11"/>
  <c r="J2943" i="11"/>
  <c r="H2943" i="11"/>
  <c r="F2943" i="11"/>
  <c r="J2942" i="11"/>
  <c r="H2942" i="11"/>
  <c r="F2942" i="11"/>
  <c r="J2941" i="11"/>
  <c r="H2941" i="11"/>
  <c r="F2941" i="11"/>
  <c r="J2940" i="11"/>
  <c r="H2940" i="11"/>
  <c r="F2940" i="11"/>
  <c r="J2939" i="11"/>
  <c r="H2939" i="11"/>
  <c r="F2939" i="11"/>
  <c r="J2938" i="11"/>
  <c r="H2938" i="11"/>
  <c r="F2938" i="11"/>
  <c r="J2937" i="11"/>
  <c r="H2937" i="11"/>
  <c r="F2937" i="11"/>
  <c r="J2936" i="11"/>
  <c r="H2936" i="11"/>
  <c r="F2936" i="11"/>
  <c r="J2935" i="11"/>
  <c r="H2935" i="11"/>
  <c r="F2935" i="11"/>
  <c r="J2934" i="11"/>
  <c r="H2934" i="11"/>
  <c r="F2934" i="11"/>
  <c r="J2933" i="11"/>
  <c r="H2933" i="11"/>
  <c r="F2933" i="11"/>
  <c r="J2932" i="11"/>
  <c r="H2932" i="11"/>
  <c r="F2932" i="11"/>
  <c r="J2931" i="11"/>
  <c r="H2931" i="11"/>
  <c r="F2931" i="11"/>
  <c r="J2929" i="11"/>
  <c r="H2929" i="11"/>
  <c r="F2929" i="11"/>
  <c r="J2928" i="11"/>
  <c r="H2928" i="11"/>
  <c r="F2928" i="11"/>
  <c r="J2927" i="11"/>
  <c r="H2927" i="11"/>
  <c r="F2927" i="11"/>
  <c r="J2926" i="11"/>
  <c r="H2926" i="11"/>
  <c r="F2926" i="11"/>
  <c r="J2925" i="11"/>
  <c r="H2925" i="11"/>
  <c r="F2925" i="11"/>
  <c r="J2924" i="11"/>
  <c r="H2924" i="11"/>
  <c r="F2924" i="11"/>
  <c r="J2923" i="11"/>
  <c r="H2923" i="11"/>
  <c r="F2923" i="11"/>
  <c r="J2922" i="11"/>
  <c r="H2922" i="11"/>
  <c r="F2922" i="11"/>
  <c r="J2921" i="11"/>
  <c r="H2921" i="11"/>
  <c r="F2921" i="11"/>
  <c r="J2920" i="11"/>
  <c r="H2920" i="11"/>
  <c r="F2920" i="11"/>
  <c r="J2919" i="11"/>
  <c r="H2919" i="11"/>
  <c r="F2919" i="11"/>
  <c r="J2918" i="11"/>
  <c r="H2918" i="11"/>
  <c r="F2918" i="11"/>
  <c r="J2917" i="11"/>
  <c r="H2917" i="11"/>
  <c r="F2917" i="11"/>
  <c r="J2916" i="11"/>
  <c r="H2916" i="11"/>
  <c r="F2916" i="11"/>
  <c r="J2915" i="11"/>
  <c r="H2915" i="11"/>
  <c r="F2915" i="11"/>
  <c r="J2914" i="11"/>
  <c r="H2914" i="11"/>
  <c r="F2914" i="11"/>
  <c r="J2913" i="11"/>
  <c r="H2913" i="11"/>
  <c r="F2913" i="11"/>
  <c r="J2912" i="11"/>
  <c r="H2912" i="11"/>
  <c r="F2912" i="11"/>
  <c r="J2911" i="11"/>
  <c r="H2911" i="11"/>
  <c r="F2911" i="11"/>
  <c r="J2910" i="11"/>
  <c r="H2910" i="11"/>
  <c r="F2910" i="11"/>
  <c r="J2909" i="11"/>
  <c r="H2909" i="11"/>
  <c r="F2909" i="11"/>
  <c r="J2908" i="11"/>
  <c r="H2908" i="11"/>
  <c r="F2908" i="11"/>
  <c r="J2907" i="11"/>
  <c r="H2907" i="11"/>
  <c r="F2907" i="11"/>
  <c r="J2906" i="11"/>
  <c r="H2906" i="11"/>
  <c r="F2906" i="11"/>
  <c r="J2905" i="11"/>
  <c r="H2905" i="11"/>
  <c r="F2905" i="11"/>
  <c r="J2904" i="11"/>
  <c r="H2904" i="11"/>
  <c r="F2904" i="11"/>
  <c r="J2903" i="11"/>
  <c r="H2903" i="11"/>
  <c r="F2903" i="11"/>
  <c r="J2902" i="11"/>
  <c r="H2902" i="11"/>
  <c r="F2902" i="11"/>
  <c r="J2901" i="11"/>
  <c r="H2901" i="11"/>
  <c r="F2901" i="11"/>
  <c r="J2900" i="11"/>
  <c r="H2900" i="11"/>
  <c r="F2900" i="11"/>
  <c r="J2899" i="11"/>
  <c r="H2899" i="11"/>
  <c r="F2899" i="11"/>
  <c r="J2898" i="11"/>
  <c r="H2898" i="11"/>
  <c r="F2898" i="11"/>
  <c r="J2897" i="11"/>
  <c r="H2897" i="11"/>
  <c r="F2897" i="11"/>
  <c r="J2896" i="11"/>
  <c r="H2896" i="11"/>
  <c r="F2896" i="11"/>
  <c r="J2895" i="11"/>
  <c r="H2895" i="11"/>
  <c r="F2895" i="11"/>
  <c r="J2894" i="11"/>
  <c r="H2894" i="11"/>
  <c r="F2894" i="11"/>
  <c r="J2893" i="11"/>
  <c r="H2893" i="11"/>
  <c r="F2893" i="11"/>
  <c r="J2892" i="11"/>
  <c r="H2892" i="11"/>
  <c r="F2892" i="11"/>
  <c r="J2891" i="11"/>
  <c r="H2891" i="11"/>
  <c r="F2891" i="11"/>
  <c r="J2890" i="11"/>
  <c r="H2890" i="11"/>
  <c r="F2890" i="11"/>
  <c r="J2889" i="11"/>
  <c r="H2889" i="11"/>
  <c r="F2889" i="11"/>
  <c r="J2888" i="11"/>
  <c r="H2888" i="11"/>
  <c r="F2888" i="11"/>
  <c r="J2887" i="11"/>
  <c r="H2887" i="11"/>
  <c r="F2887" i="11"/>
  <c r="J2886" i="11"/>
  <c r="H2886" i="11"/>
  <c r="F2886" i="11"/>
  <c r="J2885" i="11"/>
  <c r="H2885" i="11"/>
  <c r="F2885" i="11"/>
  <c r="J2884" i="11"/>
  <c r="H2884" i="11"/>
  <c r="F2884" i="11"/>
  <c r="J2883" i="11"/>
  <c r="H2883" i="11"/>
  <c r="F2883" i="11"/>
  <c r="J2882" i="11"/>
  <c r="H2882" i="11"/>
  <c r="F2882" i="11"/>
  <c r="J2881" i="11"/>
  <c r="H2881" i="11"/>
  <c r="F2881" i="11"/>
  <c r="J2880" i="11"/>
  <c r="H2880" i="11"/>
  <c r="F2880" i="11"/>
  <c r="J2879" i="11"/>
  <c r="H2879" i="11"/>
  <c r="F2879" i="11"/>
  <c r="J2878" i="11"/>
  <c r="H2878" i="11"/>
  <c r="F2878" i="11"/>
  <c r="J2877" i="11"/>
  <c r="H2877" i="11"/>
  <c r="F2877" i="11"/>
  <c r="J2876" i="11"/>
  <c r="H2876" i="11"/>
  <c r="F2876" i="11"/>
  <c r="J2875" i="11"/>
  <c r="H2875" i="11"/>
  <c r="F2875" i="11"/>
  <c r="J2874" i="11"/>
  <c r="H2874" i="11"/>
  <c r="F2874" i="11"/>
  <c r="J2873" i="11"/>
  <c r="H2873" i="11"/>
  <c r="F2873" i="11"/>
  <c r="J2872" i="11"/>
  <c r="H2872" i="11"/>
  <c r="F2872" i="11"/>
  <c r="J2871" i="11"/>
  <c r="H2871" i="11"/>
  <c r="F2871" i="11"/>
  <c r="J2870" i="11"/>
  <c r="H2870" i="11"/>
  <c r="F2870" i="11"/>
  <c r="J2869" i="11"/>
  <c r="H2869" i="11"/>
  <c r="F2869" i="11"/>
  <c r="J2868" i="11"/>
  <c r="H2868" i="11"/>
  <c r="F2868" i="11"/>
  <c r="J2867" i="11"/>
  <c r="H2867" i="11"/>
  <c r="F2867" i="11"/>
  <c r="J2866" i="11"/>
  <c r="H2866" i="11"/>
  <c r="F2866" i="11"/>
  <c r="J2865" i="11"/>
  <c r="H2865" i="11"/>
  <c r="F2865" i="11"/>
  <c r="J2864" i="11"/>
  <c r="H2864" i="11"/>
  <c r="F2864" i="11"/>
  <c r="J2863" i="11"/>
  <c r="H2863" i="11"/>
  <c r="F2863" i="11"/>
  <c r="J2862" i="11"/>
  <c r="H2862" i="11"/>
  <c r="F2862" i="11"/>
  <c r="J2861" i="11"/>
  <c r="H2861" i="11"/>
  <c r="F2861" i="11"/>
  <c r="J2860" i="11"/>
  <c r="H2860" i="11"/>
  <c r="F2860" i="11"/>
  <c r="J2859" i="11"/>
  <c r="H2859" i="11"/>
  <c r="F2859" i="11"/>
  <c r="J2858" i="11"/>
  <c r="H2858" i="11"/>
  <c r="F2858" i="11"/>
  <c r="J2857" i="11"/>
  <c r="H2857" i="11"/>
  <c r="F2857" i="11"/>
  <c r="J2856" i="11"/>
  <c r="H2856" i="11"/>
  <c r="F2856" i="11"/>
  <c r="J2855" i="11"/>
  <c r="H2855" i="11"/>
  <c r="F2855" i="11"/>
  <c r="J2854" i="11"/>
  <c r="H2854" i="11"/>
  <c r="F2854" i="11"/>
  <c r="J2853" i="11"/>
  <c r="H2853" i="11"/>
  <c r="F2853" i="11"/>
  <c r="J2852" i="11"/>
  <c r="H2852" i="11"/>
  <c r="F2852" i="11"/>
  <c r="J2851" i="11"/>
  <c r="H2851" i="11"/>
  <c r="F2851" i="11"/>
  <c r="J2850" i="11"/>
  <c r="H2850" i="11"/>
  <c r="F2850" i="11"/>
  <c r="J2849" i="11"/>
  <c r="H2849" i="11"/>
  <c r="F2849" i="11"/>
  <c r="J2848" i="11"/>
  <c r="H2848" i="11"/>
  <c r="F2848" i="11"/>
  <c r="J2847" i="11"/>
  <c r="H2847" i="11"/>
  <c r="F2847" i="11"/>
  <c r="J2846" i="11"/>
  <c r="H2846" i="11"/>
  <c r="F2846" i="11"/>
  <c r="J2845" i="11"/>
  <c r="H2845" i="11"/>
  <c r="F2845" i="11"/>
  <c r="J2844" i="11"/>
  <c r="H2844" i="11"/>
  <c r="F2844" i="11"/>
  <c r="J2843" i="11"/>
  <c r="H2843" i="11"/>
  <c r="F2843" i="11"/>
  <c r="J2842" i="11"/>
  <c r="H2842" i="11"/>
  <c r="F2842" i="11"/>
  <c r="J2841" i="11"/>
  <c r="H2841" i="11"/>
  <c r="F2841" i="11"/>
  <c r="J2840" i="11"/>
  <c r="H2840" i="11"/>
  <c r="F2840" i="11"/>
  <c r="J2839" i="11"/>
  <c r="H2839" i="11"/>
  <c r="F2839" i="11"/>
  <c r="J2838" i="11"/>
  <c r="H2838" i="11"/>
  <c r="F2838" i="11"/>
  <c r="J2837" i="11"/>
  <c r="H2837" i="11"/>
  <c r="F2837" i="11"/>
  <c r="J2836" i="11"/>
  <c r="H2836" i="11"/>
  <c r="F2836" i="11"/>
  <c r="J2835" i="11"/>
  <c r="H2835" i="11"/>
  <c r="F2835" i="11"/>
  <c r="J2834" i="11"/>
  <c r="H2834" i="11"/>
  <c r="F2834" i="11"/>
  <c r="J2833" i="11"/>
  <c r="H2833" i="11"/>
  <c r="F2833" i="11"/>
  <c r="J2832" i="11"/>
  <c r="H2832" i="11"/>
  <c r="F2832" i="11"/>
  <c r="J2831" i="11"/>
  <c r="H2831" i="11"/>
  <c r="F2831" i="11"/>
  <c r="J2830" i="11"/>
  <c r="H2830" i="11"/>
  <c r="F2830" i="11"/>
  <c r="J2829" i="11"/>
  <c r="H2829" i="11"/>
  <c r="F2829" i="11"/>
  <c r="J2828" i="11"/>
  <c r="H2828" i="11"/>
  <c r="F2828" i="11"/>
  <c r="J2827" i="11"/>
  <c r="H2827" i="11"/>
  <c r="F2827" i="11"/>
  <c r="J2826" i="11"/>
  <c r="H2826" i="11"/>
  <c r="F2826" i="11"/>
  <c r="J2825" i="11"/>
  <c r="H2825" i="11"/>
  <c r="F2825" i="11"/>
  <c r="J2824" i="11"/>
  <c r="H2824" i="11"/>
  <c r="F2824" i="11"/>
  <c r="J2823" i="11"/>
  <c r="H2823" i="11"/>
  <c r="F2823" i="11"/>
  <c r="J2822" i="11"/>
  <c r="H2822" i="11"/>
  <c r="F2822" i="11"/>
  <c r="J2821" i="11"/>
  <c r="H2821" i="11"/>
  <c r="F2821" i="11"/>
  <c r="J2820" i="11"/>
  <c r="H2820" i="11"/>
  <c r="F2820" i="11"/>
  <c r="J2819" i="11"/>
  <c r="H2819" i="11"/>
  <c r="F2819" i="11"/>
  <c r="J2818" i="11"/>
  <c r="H2818" i="11"/>
  <c r="F2818" i="11"/>
  <c r="J2817" i="11"/>
  <c r="H2817" i="11"/>
  <c r="F2817" i="11"/>
  <c r="J2816" i="11"/>
  <c r="H2816" i="11"/>
  <c r="F2816" i="11"/>
  <c r="J2815" i="11"/>
  <c r="H2815" i="11"/>
  <c r="F2815" i="11"/>
  <c r="J2814" i="11"/>
  <c r="H2814" i="11"/>
  <c r="F2814" i="11"/>
  <c r="J2813" i="11"/>
  <c r="H2813" i="11"/>
  <c r="F2813" i="11"/>
  <c r="J2812" i="11"/>
  <c r="H2812" i="11"/>
  <c r="F2812" i="11"/>
  <c r="J2811" i="11"/>
  <c r="H2811" i="11"/>
  <c r="F2811" i="11"/>
  <c r="J2810" i="11"/>
  <c r="H2810" i="11"/>
  <c r="F2810" i="11"/>
  <c r="J2809" i="11"/>
  <c r="H2809" i="11"/>
  <c r="F2809" i="11"/>
  <c r="J2807" i="11"/>
  <c r="H2807" i="11"/>
  <c r="F2807" i="11"/>
  <c r="J2806" i="11"/>
  <c r="H2806" i="11"/>
  <c r="F2806" i="11"/>
  <c r="J2805" i="11"/>
  <c r="H2805" i="11"/>
  <c r="F2805" i="11"/>
  <c r="J2804" i="11"/>
  <c r="H2804" i="11"/>
  <c r="F2804" i="11"/>
  <c r="J2803" i="11"/>
  <c r="H2803" i="11"/>
  <c r="F2803" i="11"/>
  <c r="J2802" i="11"/>
  <c r="H2802" i="11"/>
  <c r="F2802" i="11"/>
  <c r="J2801" i="11"/>
  <c r="H2801" i="11"/>
  <c r="F2801" i="11"/>
  <c r="J2800" i="11"/>
  <c r="H2800" i="11"/>
  <c r="F2800" i="11"/>
  <c r="J2799" i="11"/>
  <c r="H2799" i="11"/>
  <c r="F2799" i="11"/>
  <c r="J2798" i="11"/>
  <c r="H2798" i="11"/>
  <c r="F2798" i="11"/>
  <c r="J2797" i="11"/>
  <c r="H2797" i="11"/>
  <c r="F2797" i="11"/>
  <c r="J2796" i="11"/>
  <c r="H2796" i="11"/>
  <c r="F2796" i="11"/>
  <c r="J2795" i="11"/>
  <c r="H2795" i="11"/>
  <c r="F2795" i="11"/>
  <c r="J2794" i="11"/>
  <c r="H2794" i="11"/>
  <c r="F2794" i="11"/>
  <c r="J2793" i="11"/>
  <c r="H2793" i="11"/>
  <c r="F2793" i="11"/>
  <c r="J2792" i="11"/>
  <c r="H2792" i="11"/>
  <c r="F2792" i="11"/>
  <c r="J2791" i="11"/>
  <c r="H2791" i="11"/>
  <c r="F2791" i="11"/>
  <c r="J2790" i="11"/>
  <c r="H2790" i="11"/>
  <c r="F2790" i="11"/>
  <c r="J2789" i="11"/>
  <c r="H2789" i="11"/>
  <c r="F2789" i="11"/>
  <c r="J2788" i="11"/>
  <c r="H2788" i="11"/>
  <c r="F2788" i="11"/>
  <c r="J2787" i="11"/>
  <c r="H2787" i="11"/>
  <c r="F2787" i="11"/>
  <c r="J2786" i="11"/>
  <c r="H2786" i="11"/>
  <c r="F2786" i="11"/>
  <c r="J2785" i="11"/>
  <c r="H2785" i="11"/>
  <c r="F2785" i="11"/>
  <c r="J2784" i="11"/>
  <c r="H2784" i="11"/>
  <c r="F2784" i="11"/>
  <c r="J2783" i="11"/>
  <c r="H2783" i="11"/>
  <c r="F2783" i="11"/>
  <c r="J2782" i="11"/>
  <c r="H2782" i="11"/>
  <c r="F2782" i="11"/>
  <c r="J2781" i="11"/>
  <c r="H2781" i="11"/>
  <c r="F2781" i="11"/>
  <c r="J2780" i="11"/>
  <c r="H2780" i="11"/>
  <c r="F2780" i="11"/>
  <c r="J2779" i="11"/>
  <c r="H2779" i="11"/>
  <c r="F2779" i="11"/>
  <c r="J2778" i="11"/>
  <c r="H2778" i="11"/>
  <c r="F2778" i="11"/>
  <c r="J2777" i="11"/>
  <c r="H2777" i="11"/>
  <c r="F2777" i="11"/>
  <c r="J2776" i="11"/>
  <c r="H2776" i="11"/>
  <c r="F2776" i="11"/>
  <c r="J2775" i="11"/>
  <c r="H2775" i="11"/>
  <c r="F2775" i="11"/>
  <c r="J2774" i="11"/>
  <c r="H2774" i="11"/>
  <c r="F2774" i="11"/>
  <c r="J2773" i="11"/>
  <c r="H2773" i="11"/>
  <c r="F2773" i="11"/>
  <c r="J2772" i="11"/>
  <c r="H2772" i="11"/>
  <c r="F2772" i="11"/>
  <c r="J2771" i="11"/>
  <c r="H2771" i="11"/>
  <c r="F2771" i="11"/>
  <c r="J2770" i="11"/>
  <c r="H2770" i="11"/>
  <c r="F2770" i="11"/>
  <c r="J2769" i="11"/>
  <c r="H2769" i="11"/>
  <c r="F2769" i="11"/>
  <c r="J2768" i="11"/>
  <c r="H2768" i="11"/>
  <c r="F2768" i="11"/>
  <c r="J2767" i="11"/>
  <c r="H2767" i="11"/>
  <c r="F2767" i="11"/>
  <c r="J2766" i="11"/>
  <c r="H2766" i="11"/>
  <c r="F2766" i="11"/>
  <c r="J2765" i="11"/>
  <c r="H2765" i="11"/>
  <c r="F2765" i="11"/>
  <c r="J2764" i="11"/>
  <c r="H2764" i="11"/>
  <c r="F2764" i="11"/>
  <c r="J2763" i="11"/>
  <c r="H2763" i="11"/>
  <c r="F2763" i="11"/>
  <c r="J2762" i="11"/>
  <c r="H2762" i="11"/>
  <c r="F2762" i="11"/>
  <c r="J2761" i="11"/>
  <c r="H2761" i="11"/>
  <c r="F2761" i="11"/>
  <c r="J2760" i="11"/>
  <c r="H2760" i="11"/>
  <c r="F2760" i="11"/>
  <c r="J2759" i="11"/>
  <c r="H2759" i="11"/>
  <c r="F2759" i="11"/>
  <c r="J2758" i="11"/>
  <c r="H2758" i="11"/>
  <c r="F2758" i="11"/>
  <c r="J2757" i="11"/>
  <c r="H2757" i="11"/>
  <c r="F2757" i="11"/>
  <c r="J2756" i="11"/>
  <c r="H2756" i="11"/>
  <c r="F2756" i="11"/>
  <c r="J2755" i="11"/>
  <c r="H2755" i="11"/>
  <c r="F2755" i="11"/>
  <c r="J2754" i="11"/>
  <c r="H2754" i="11"/>
  <c r="F2754" i="11"/>
  <c r="J2753" i="11"/>
  <c r="H2753" i="11"/>
  <c r="F2753" i="11"/>
  <c r="J2752" i="11"/>
  <c r="H2752" i="11"/>
  <c r="F2752" i="11"/>
  <c r="J2751" i="11"/>
  <c r="H2751" i="11"/>
  <c r="F2751" i="11"/>
  <c r="J2750" i="11"/>
  <c r="H2750" i="11"/>
  <c r="F2750" i="11"/>
  <c r="J2749" i="11"/>
  <c r="H2749" i="11"/>
  <c r="F2749" i="11"/>
  <c r="J2748" i="11"/>
  <c r="H2748" i="11"/>
  <c r="F2748" i="11"/>
  <c r="J2747" i="11"/>
  <c r="H2747" i="11"/>
  <c r="F2747" i="11"/>
  <c r="J2746" i="11"/>
  <c r="H2746" i="11"/>
  <c r="F2746" i="11"/>
  <c r="J2745" i="11"/>
  <c r="H2745" i="11"/>
  <c r="F2745" i="11"/>
  <c r="J2744" i="11"/>
  <c r="H2744" i="11"/>
  <c r="F2744" i="11"/>
  <c r="J2743" i="11"/>
  <c r="H2743" i="11"/>
  <c r="F2743" i="11"/>
  <c r="J2742" i="11"/>
  <c r="H2742" i="11"/>
  <c r="F2742" i="11"/>
  <c r="J2741" i="11"/>
  <c r="H2741" i="11"/>
  <c r="F2741" i="11"/>
  <c r="J2740" i="11"/>
  <c r="H2740" i="11"/>
  <c r="F2740" i="11"/>
  <c r="J2739" i="11"/>
  <c r="H2739" i="11"/>
  <c r="F2739" i="11"/>
  <c r="J2738" i="11"/>
  <c r="H2738" i="11"/>
  <c r="F2738" i="11"/>
  <c r="J2737" i="11"/>
  <c r="H2737" i="11"/>
  <c r="F2737" i="11"/>
  <c r="J2736" i="11"/>
  <c r="H2736" i="11"/>
  <c r="F2736" i="11"/>
  <c r="J2735" i="11"/>
  <c r="H2735" i="11"/>
  <c r="F2735" i="11"/>
  <c r="J2734" i="11"/>
  <c r="H2734" i="11"/>
  <c r="F2734" i="11"/>
  <c r="J2733" i="11"/>
  <c r="H2733" i="11"/>
  <c r="F2733" i="11"/>
  <c r="J2732" i="11"/>
  <c r="H2732" i="11"/>
  <c r="F2732" i="11"/>
  <c r="J2731" i="11"/>
  <c r="H2731" i="11"/>
  <c r="F2731" i="11"/>
  <c r="J2730" i="11"/>
  <c r="H2730" i="11"/>
  <c r="F2730" i="11"/>
  <c r="J2729" i="11"/>
  <c r="H2729" i="11"/>
  <c r="F2729" i="11"/>
  <c r="J2728" i="11"/>
  <c r="H2728" i="11"/>
  <c r="F2728" i="11"/>
  <c r="J2727" i="11"/>
  <c r="H2727" i="11"/>
  <c r="F2727" i="11"/>
  <c r="J2726" i="11"/>
  <c r="H2726" i="11"/>
  <c r="F2726" i="11"/>
  <c r="J2725" i="11"/>
  <c r="H2725" i="11"/>
  <c r="F2725" i="11"/>
  <c r="J2724" i="11"/>
  <c r="H2724" i="11"/>
  <c r="F2724" i="11"/>
  <c r="J2723" i="11"/>
  <c r="H2723" i="11"/>
  <c r="F2723" i="11"/>
  <c r="J2722" i="11"/>
  <c r="H2722" i="11"/>
  <c r="F2722" i="11"/>
  <c r="J2721" i="11"/>
  <c r="H2721" i="11"/>
  <c r="F2721" i="11"/>
  <c r="J2720" i="11"/>
  <c r="H2720" i="11"/>
  <c r="F2720" i="11"/>
  <c r="J2719" i="11"/>
  <c r="H2719" i="11"/>
  <c r="F2719" i="11"/>
  <c r="J2718" i="11"/>
  <c r="H2718" i="11"/>
  <c r="F2718" i="11"/>
  <c r="J2717" i="11"/>
  <c r="H2717" i="11"/>
  <c r="F2717" i="11"/>
  <c r="J2716" i="11"/>
  <c r="H2716" i="11"/>
  <c r="F2716" i="11"/>
  <c r="J2715" i="11"/>
  <c r="H2715" i="11"/>
  <c r="F2715" i="11"/>
  <c r="J2714" i="11"/>
  <c r="H2714" i="11"/>
  <c r="F2714" i="11"/>
  <c r="J2713" i="11"/>
  <c r="H2713" i="11"/>
  <c r="F2713" i="11"/>
  <c r="J2712" i="11"/>
  <c r="H2712" i="11"/>
  <c r="F2712" i="11"/>
  <c r="J2711" i="11"/>
  <c r="H2711" i="11"/>
  <c r="F2711" i="11"/>
  <c r="J2710" i="11"/>
  <c r="H2710" i="11"/>
  <c r="F2710" i="11"/>
  <c r="J2709" i="11"/>
  <c r="H2709" i="11"/>
  <c r="F2709" i="11"/>
  <c r="J2708" i="11"/>
  <c r="H2708" i="11"/>
  <c r="F2708" i="11"/>
  <c r="J2707" i="11"/>
  <c r="H2707" i="11"/>
  <c r="F2707" i="11"/>
  <c r="J2706" i="11"/>
  <c r="H2706" i="11"/>
  <c r="F2706" i="11"/>
  <c r="J2705" i="11"/>
  <c r="H2705" i="11"/>
  <c r="F2705" i="11"/>
  <c r="J2704" i="11"/>
  <c r="H2704" i="11"/>
  <c r="F2704" i="11"/>
  <c r="J2703" i="11"/>
  <c r="H2703" i="11"/>
  <c r="F2703" i="11"/>
  <c r="J2702" i="11"/>
  <c r="H2702" i="11"/>
  <c r="F2702" i="11"/>
  <c r="J2701" i="11"/>
  <c r="H2701" i="11"/>
  <c r="F2701" i="11"/>
  <c r="J2700" i="11"/>
  <c r="H2700" i="11"/>
  <c r="F2700" i="11"/>
  <c r="J2699" i="11"/>
  <c r="H2699" i="11"/>
  <c r="F2699" i="11"/>
  <c r="J2698" i="11"/>
  <c r="H2698" i="11"/>
  <c r="F2698" i="11"/>
  <c r="J2697" i="11"/>
  <c r="H2697" i="11"/>
  <c r="F2697" i="11"/>
  <c r="J2696" i="11"/>
  <c r="H2696" i="11"/>
  <c r="F2696" i="11"/>
  <c r="J2695" i="11"/>
  <c r="H2695" i="11"/>
  <c r="F2695" i="11"/>
  <c r="J2694" i="11"/>
  <c r="H2694" i="11"/>
  <c r="F2694" i="11"/>
  <c r="J2693" i="11"/>
  <c r="H2693" i="11"/>
  <c r="F2693" i="11"/>
  <c r="J2692" i="11"/>
  <c r="H2692" i="11"/>
  <c r="F2692" i="11"/>
  <c r="J2691" i="11"/>
  <c r="H2691" i="11"/>
  <c r="F2691" i="11"/>
  <c r="J2690" i="11"/>
  <c r="H2690" i="11"/>
  <c r="F2690" i="11"/>
  <c r="J2689" i="11"/>
  <c r="H2689" i="11"/>
  <c r="F2689" i="11"/>
  <c r="J2688" i="11"/>
  <c r="H2688" i="11"/>
  <c r="F2688" i="11"/>
  <c r="J2687" i="11"/>
  <c r="H2687" i="11"/>
  <c r="F2687" i="11"/>
  <c r="J2685" i="11"/>
  <c r="H2685" i="11"/>
  <c r="F2685" i="11"/>
  <c r="J2684" i="11"/>
  <c r="H2684" i="11"/>
  <c r="F2684" i="11"/>
  <c r="J2683" i="11"/>
  <c r="H2683" i="11"/>
  <c r="F2683" i="11"/>
  <c r="J2682" i="11"/>
  <c r="H2682" i="11"/>
  <c r="F2682" i="11"/>
  <c r="J2681" i="11"/>
  <c r="H2681" i="11"/>
  <c r="F2681" i="11"/>
  <c r="J2680" i="11"/>
  <c r="H2680" i="11"/>
  <c r="F2680" i="11"/>
  <c r="J2679" i="11"/>
  <c r="H2679" i="11"/>
  <c r="F2679" i="11"/>
  <c r="J2678" i="11"/>
  <c r="H2678" i="11"/>
  <c r="F2678" i="11"/>
  <c r="J2677" i="11"/>
  <c r="H2677" i="11"/>
  <c r="F2677" i="11"/>
  <c r="J2676" i="11"/>
  <c r="H2676" i="11"/>
  <c r="F2676" i="11"/>
  <c r="J2675" i="11"/>
  <c r="H2675" i="11"/>
  <c r="F2675" i="11"/>
  <c r="J2674" i="11"/>
  <c r="H2674" i="11"/>
  <c r="F2674" i="11"/>
  <c r="J2673" i="11"/>
  <c r="H2673" i="11"/>
  <c r="F2673" i="11"/>
  <c r="J2672" i="11"/>
  <c r="H2672" i="11"/>
  <c r="F2672" i="11"/>
  <c r="J2671" i="11"/>
  <c r="H2671" i="11"/>
  <c r="F2671" i="11"/>
  <c r="J2670" i="11"/>
  <c r="H2670" i="11"/>
  <c r="F2670" i="11"/>
  <c r="J2669" i="11"/>
  <c r="H2669" i="11"/>
  <c r="F2669" i="11"/>
  <c r="J2668" i="11"/>
  <c r="H2668" i="11"/>
  <c r="F2668" i="11"/>
  <c r="J2667" i="11"/>
  <c r="H2667" i="11"/>
  <c r="F2667" i="11"/>
  <c r="J2666" i="11"/>
  <c r="H2666" i="11"/>
  <c r="F2666" i="11"/>
  <c r="J2665" i="11"/>
  <c r="H2665" i="11"/>
  <c r="F2665" i="11"/>
  <c r="J2664" i="11"/>
  <c r="H2664" i="11"/>
  <c r="F2664" i="11"/>
  <c r="J2663" i="11"/>
  <c r="H2663" i="11"/>
  <c r="F2663" i="11"/>
  <c r="J2662" i="11"/>
  <c r="H2662" i="11"/>
  <c r="F2662" i="11"/>
  <c r="J2661" i="11"/>
  <c r="H2661" i="11"/>
  <c r="F2661" i="11"/>
  <c r="J2660" i="11"/>
  <c r="H2660" i="11"/>
  <c r="F2660" i="11"/>
  <c r="J2659" i="11"/>
  <c r="H2659" i="11"/>
  <c r="F2659" i="11"/>
  <c r="J2658" i="11"/>
  <c r="H2658" i="11"/>
  <c r="F2658" i="11"/>
  <c r="J2657" i="11"/>
  <c r="H2657" i="11"/>
  <c r="F2657" i="11"/>
  <c r="J2656" i="11"/>
  <c r="H2656" i="11"/>
  <c r="F2656" i="11"/>
  <c r="J2655" i="11"/>
  <c r="H2655" i="11"/>
  <c r="F2655" i="11"/>
  <c r="J2654" i="11"/>
  <c r="H2654" i="11"/>
  <c r="F2654" i="11"/>
  <c r="J2653" i="11"/>
  <c r="H2653" i="11"/>
  <c r="F2653" i="11"/>
  <c r="J2652" i="11"/>
  <c r="H2652" i="11"/>
  <c r="F2652" i="11"/>
  <c r="J2651" i="11"/>
  <c r="H2651" i="11"/>
  <c r="F2651" i="11"/>
  <c r="J2650" i="11"/>
  <c r="H2650" i="11"/>
  <c r="F2650" i="11"/>
  <c r="J2649" i="11"/>
  <c r="H2649" i="11"/>
  <c r="F2649" i="11"/>
  <c r="J2648" i="11"/>
  <c r="H2648" i="11"/>
  <c r="F2648" i="11"/>
  <c r="J2647" i="11"/>
  <c r="H2647" i="11"/>
  <c r="F2647" i="11"/>
  <c r="J2646" i="11"/>
  <c r="H2646" i="11"/>
  <c r="F2646" i="11"/>
  <c r="J2645" i="11"/>
  <c r="H2645" i="11"/>
  <c r="F2645" i="11"/>
  <c r="J2644" i="11"/>
  <c r="H2644" i="11"/>
  <c r="F2644" i="11"/>
  <c r="J2643" i="11"/>
  <c r="H2643" i="11"/>
  <c r="F2643" i="11"/>
  <c r="J2642" i="11"/>
  <c r="H2642" i="11"/>
  <c r="F2642" i="11"/>
  <c r="J2641" i="11"/>
  <c r="H2641" i="11"/>
  <c r="F2641" i="11"/>
  <c r="J2640" i="11"/>
  <c r="H2640" i="11"/>
  <c r="F2640" i="11"/>
  <c r="J2639" i="11"/>
  <c r="H2639" i="11"/>
  <c r="F2639" i="11"/>
  <c r="J2638" i="11"/>
  <c r="H2638" i="11"/>
  <c r="F2638" i="11"/>
  <c r="J2637" i="11"/>
  <c r="H2637" i="11"/>
  <c r="F2637" i="11"/>
  <c r="J2636" i="11"/>
  <c r="H2636" i="11"/>
  <c r="F2636" i="11"/>
  <c r="J2635" i="11"/>
  <c r="H2635" i="11"/>
  <c r="F2635" i="11"/>
  <c r="J2634" i="11"/>
  <c r="H2634" i="11"/>
  <c r="F2634" i="11"/>
  <c r="J2633" i="11"/>
  <c r="H2633" i="11"/>
  <c r="F2633" i="11"/>
  <c r="J2632" i="11"/>
  <c r="H2632" i="11"/>
  <c r="F2632" i="11"/>
  <c r="J2631" i="11"/>
  <c r="H2631" i="11"/>
  <c r="F2631" i="11"/>
  <c r="J2630" i="11"/>
  <c r="H2630" i="11"/>
  <c r="F2630" i="11"/>
  <c r="J2629" i="11"/>
  <c r="H2629" i="11"/>
  <c r="F2629" i="11"/>
  <c r="J2628" i="11"/>
  <c r="H2628" i="11"/>
  <c r="F2628" i="11"/>
  <c r="J2627" i="11"/>
  <c r="H2627" i="11"/>
  <c r="F2627" i="11"/>
  <c r="J2626" i="11"/>
  <c r="H2626" i="11"/>
  <c r="F2626" i="11"/>
  <c r="J2625" i="11"/>
  <c r="H2625" i="11"/>
  <c r="F2625" i="11"/>
  <c r="J2624" i="11"/>
  <c r="H2624" i="11"/>
  <c r="F2624" i="11"/>
  <c r="J2623" i="11"/>
  <c r="H2623" i="11"/>
  <c r="F2623" i="11"/>
  <c r="J2622" i="11"/>
  <c r="H2622" i="11"/>
  <c r="F2622" i="11"/>
  <c r="J2621" i="11"/>
  <c r="H2621" i="11"/>
  <c r="F2621" i="11"/>
  <c r="J2620" i="11"/>
  <c r="H2620" i="11"/>
  <c r="F2620" i="11"/>
  <c r="J2619" i="11"/>
  <c r="H2619" i="11"/>
  <c r="F2619" i="11"/>
  <c r="J2618" i="11"/>
  <c r="H2618" i="11"/>
  <c r="F2618" i="11"/>
  <c r="J2617" i="11"/>
  <c r="H2617" i="11"/>
  <c r="F2617" i="11"/>
  <c r="J2616" i="11"/>
  <c r="H2616" i="11"/>
  <c r="F2616" i="11"/>
  <c r="J2615" i="11"/>
  <c r="H2615" i="11"/>
  <c r="F2615" i="11"/>
  <c r="J2614" i="11"/>
  <c r="H2614" i="11"/>
  <c r="F2614" i="11"/>
  <c r="J2613" i="11"/>
  <c r="H2613" i="11"/>
  <c r="F2613" i="11"/>
  <c r="J2612" i="11"/>
  <c r="H2612" i="11"/>
  <c r="F2612" i="11"/>
  <c r="J2611" i="11"/>
  <c r="H2611" i="11"/>
  <c r="F2611" i="11"/>
  <c r="J2610" i="11"/>
  <c r="H2610" i="11"/>
  <c r="F2610" i="11"/>
  <c r="J2609" i="11"/>
  <c r="H2609" i="11"/>
  <c r="F2609" i="11"/>
  <c r="J2608" i="11"/>
  <c r="H2608" i="11"/>
  <c r="F2608" i="11"/>
  <c r="J2607" i="11"/>
  <c r="H2607" i="11"/>
  <c r="F2607" i="11"/>
  <c r="J2606" i="11"/>
  <c r="H2606" i="11"/>
  <c r="F2606" i="11"/>
  <c r="J2605" i="11"/>
  <c r="H2605" i="11"/>
  <c r="F2605" i="11"/>
  <c r="J2604" i="11"/>
  <c r="H2604" i="11"/>
  <c r="F2604" i="11"/>
  <c r="J2603" i="11"/>
  <c r="H2603" i="11"/>
  <c r="F2603" i="11"/>
  <c r="J2602" i="11"/>
  <c r="H2602" i="11"/>
  <c r="F2602" i="11"/>
  <c r="J2601" i="11"/>
  <c r="H2601" i="11"/>
  <c r="F2601" i="11"/>
  <c r="J2600" i="11"/>
  <c r="H2600" i="11"/>
  <c r="F2600" i="11"/>
  <c r="J2599" i="11"/>
  <c r="H2599" i="11"/>
  <c r="F2599" i="11"/>
  <c r="J2598" i="11"/>
  <c r="H2598" i="11"/>
  <c r="F2598" i="11"/>
  <c r="J2597" i="11"/>
  <c r="H2597" i="11"/>
  <c r="F2597" i="11"/>
  <c r="J2596" i="11"/>
  <c r="H2596" i="11"/>
  <c r="F2596" i="11"/>
  <c r="J2595" i="11"/>
  <c r="H2595" i="11"/>
  <c r="F2595" i="11"/>
  <c r="J2594" i="11"/>
  <c r="H2594" i="11"/>
  <c r="F2594" i="11"/>
  <c r="J2593" i="11"/>
  <c r="H2593" i="11"/>
  <c r="F2593" i="11"/>
  <c r="J2592" i="11"/>
  <c r="H2592" i="11"/>
  <c r="F2592" i="11"/>
  <c r="J2591" i="11"/>
  <c r="H2591" i="11"/>
  <c r="F2591" i="11"/>
  <c r="J2590" i="11"/>
  <c r="H2590" i="11"/>
  <c r="F2590" i="11"/>
  <c r="J2589" i="11"/>
  <c r="H2589" i="11"/>
  <c r="F2589" i="11"/>
  <c r="J2588" i="11"/>
  <c r="H2588" i="11"/>
  <c r="F2588" i="11"/>
  <c r="J2587" i="11"/>
  <c r="H2587" i="11"/>
  <c r="F2587" i="11"/>
  <c r="J2586" i="11"/>
  <c r="H2586" i="11"/>
  <c r="F2586" i="11"/>
  <c r="J2585" i="11"/>
  <c r="H2585" i="11"/>
  <c r="F2585" i="11"/>
  <c r="J2584" i="11"/>
  <c r="H2584" i="11"/>
  <c r="F2584" i="11"/>
  <c r="J2583" i="11"/>
  <c r="H2583" i="11"/>
  <c r="F2583" i="11"/>
  <c r="J2582" i="11"/>
  <c r="H2582" i="11"/>
  <c r="F2582" i="11"/>
  <c r="J2581" i="11"/>
  <c r="H2581" i="11"/>
  <c r="F2581" i="11"/>
  <c r="J2580" i="11"/>
  <c r="H2580" i="11"/>
  <c r="F2580" i="11"/>
  <c r="J2579" i="11"/>
  <c r="H2579" i="11"/>
  <c r="F2579" i="11"/>
  <c r="J2578" i="11"/>
  <c r="H2578" i="11"/>
  <c r="F2578" i="11"/>
  <c r="J2577" i="11"/>
  <c r="H2577" i="11"/>
  <c r="F2577" i="11"/>
  <c r="J2576" i="11"/>
  <c r="H2576" i="11"/>
  <c r="F2576" i="11"/>
  <c r="J2575" i="11"/>
  <c r="H2575" i="11"/>
  <c r="F2575" i="11"/>
  <c r="J2574" i="11"/>
  <c r="H2574" i="11"/>
  <c r="F2574" i="11"/>
  <c r="J2573" i="11"/>
  <c r="H2573" i="11"/>
  <c r="F2573" i="11"/>
  <c r="J2572" i="11"/>
  <c r="H2572" i="11"/>
  <c r="F2572" i="11"/>
  <c r="J2571" i="11"/>
  <c r="H2571" i="11"/>
  <c r="F2571" i="11"/>
  <c r="J2570" i="11"/>
  <c r="H2570" i="11"/>
  <c r="F2570" i="11"/>
  <c r="J2569" i="11"/>
  <c r="H2569" i="11"/>
  <c r="F2569" i="11"/>
  <c r="J2568" i="11"/>
  <c r="H2568" i="11"/>
  <c r="F2568" i="11"/>
  <c r="J2567" i="11"/>
  <c r="H2567" i="11"/>
  <c r="F2567" i="11"/>
  <c r="J2566" i="11"/>
  <c r="H2566" i="11"/>
  <c r="F2566" i="11"/>
  <c r="J2565" i="11"/>
  <c r="H2565" i="11"/>
  <c r="F2565" i="11"/>
  <c r="J2563" i="11"/>
  <c r="H2563" i="11"/>
  <c r="F2563" i="11"/>
  <c r="J2562" i="11"/>
  <c r="H2562" i="11"/>
  <c r="F2562" i="11"/>
  <c r="J2561" i="11"/>
  <c r="H2561" i="11"/>
  <c r="F2561" i="11"/>
  <c r="J2560" i="11"/>
  <c r="H2560" i="11"/>
  <c r="F2560" i="11"/>
  <c r="J2559" i="11"/>
  <c r="H2559" i="11"/>
  <c r="F2559" i="11"/>
  <c r="J2558" i="11"/>
  <c r="H2558" i="11"/>
  <c r="F2558" i="11"/>
  <c r="J2557" i="11"/>
  <c r="H2557" i="11"/>
  <c r="F2557" i="11"/>
  <c r="J2556" i="11"/>
  <c r="H2556" i="11"/>
  <c r="F2556" i="11"/>
  <c r="J2555" i="11"/>
  <c r="H2555" i="11"/>
  <c r="F2555" i="11"/>
  <c r="J2554" i="11"/>
  <c r="H2554" i="11"/>
  <c r="F2554" i="11"/>
  <c r="J2553" i="11"/>
  <c r="H2553" i="11"/>
  <c r="F2553" i="11"/>
  <c r="J2552" i="11"/>
  <c r="H2552" i="11"/>
  <c r="F2552" i="11"/>
  <c r="J2551" i="11"/>
  <c r="H2551" i="11"/>
  <c r="F2551" i="11"/>
  <c r="J2550" i="11"/>
  <c r="H2550" i="11"/>
  <c r="F2550" i="11"/>
  <c r="J2549" i="11"/>
  <c r="H2549" i="11"/>
  <c r="F2549" i="11"/>
  <c r="J2548" i="11"/>
  <c r="H2548" i="11"/>
  <c r="F2548" i="11"/>
  <c r="J2547" i="11"/>
  <c r="H2547" i="11"/>
  <c r="F2547" i="11"/>
  <c r="J2546" i="11"/>
  <c r="H2546" i="11"/>
  <c r="F2546" i="11"/>
  <c r="J2545" i="11"/>
  <c r="H2545" i="11"/>
  <c r="F2545" i="11"/>
  <c r="J2544" i="11"/>
  <c r="H2544" i="11"/>
  <c r="F2544" i="11"/>
  <c r="J2543" i="11"/>
  <c r="H2543" i="11"/>
  <c r="F2543" i="11"/>
  <c r="J2542" i="11"/>
  <c r="H2542" i="11"/>
  <c r="F2542" i="11"/>
  <c r="J2541" i="11"/>
  <c r="H2541" i="11"/>
  <c r="F2541" i="11"/>
  <c r="J2540" i="11"/>
  <c r="H2540" i="11"/>
  <c r="F2540" i="11"/>
  <c r="J2539" i="11"/>
  <c r="H2539" i="11"/>
  <c r="F2539" i="11"/>
  <c r="J2538" i="11"/>
  <c r="H2538" i="11"/>
  <c r="F2538" i="11"/>
  <c r="J2537" i="11"/>
  <c r="H2537" i="11"/>
  <c r="F2537" i="11"/>
  <c r="J2536" i="11"/>
  <c r="H2536" i="11"/>
  <c r="F2536" i="11"/>
  <c r="J2535" i="11"/>
  <c r="H2535" i="11"/>
  <c r="F2535" i="11"/>
  <c r="J2534" i="11"/>
  <c r="H2534" i="11"/>
  <c r="F2534" i="11"/>
  <c r="J2533" i="11"/>
  <c r="H2533" i="11"/>
  <c r="F2533" i="11"/>
  <c r="J2532" i="11"/>
  <c r="H2532" i="11"/>
  <c r="F2532" i="11"/>
  <c r="J2531" i="11"/>
  <c r="H2531" i="11"/>
  <c r="F2531" i="11"/>
  <c r="J2530" i="11"/>
  <c r="H2530" i="11"/>
  <c r="F2530" i="11"/>
  <c r="J2529" i="11"/>
  <c r="H2529" i="11"/>
  <c r="F2529" i="11"/>
  <c r="J2528" i="11"/>
  <c r="H2528" i="11"/>
  <c r="F2528" i="11"/>
  <c r="J2527" i="11"/>
  <c r="H2527" i="11"/>
  <c r="F2527" i="11"/>
  <c r="J2526" i="11"/>
  <c r="H2526" i="11"/>
  <c r="F2526" i="11"/>
  <c r="J2525" i="11"/>
  <c r="H2525" i="11"/>
  <c r="F2525" i="11"/>
  <c r="J2524" i="11"/>
  <c r="H2524" i="11"/>
  <c r="F2524" i="11"/>
  <c r="J2523" i="11"/>
  <c r="H2523" i="11"/>
  <c r="F2523" i="11"/>
  <c r="J2522" i="11"/>
  <c r="H2522" i="11"/>
  <c r="F2522" i="11"/>
  <c r="J2521" i="11"/>
  <c r="H2521" i="11"/>
  <c r="F2521" i="11"/>
  <c r="J2520" i="11"/>
  <c r="H2520" i="11"/>
  <c r="F2520" i="11"/>
  <c r="J2519" i="11"/>
  <c r="H2519" i="11"/>
  <c r="F2519" i="11"/>
  <c r="J2518" i="11"/>
  <c r="H2518" i="11"/>
  <c r="F2518" i="11"/>
  <c r="J2517" i="11"/>
  <c r="H2517" i="11"/>
  <c r="F2517" i="11"/>
  <c r="J2516" i="11"/>
  <c r="H2516" i="11"/>
  <c r="F2516" i="11"/>
  <c r="J2515" i="11"/>
  <c r="H2515" i="11"/>
  <c r="F2515" i="11"/>
  <c r="J2514" i="11"/>
  <c r="H2514" i="11"/>
  <c r="F2514" i="11"/>
  <c r="J2513" i="11"/>
  <c r="H2513" i="11"/>
  <c r="F2513" i="11"/>
  <c r="J2512" i="11"/>
  <c r="H2512" i="11"/>
  <c r="F2512" i="11"/>
  <c r="J2511" i="11"/>
  <c r="H2511" i="11"/>
  <c r="F2511" i="11"/>
  <c r="J2510" i="11"/>
  <c r="H2510" i="11"/>
  <c r="F2510" i="11"/>
  <c r="J2509" i="11"/>
  <c r="H2509" i="11"/>
  <c r="F2509" i="11"/>
  <c r="J2508" i="11"/>
  <c r="H2508" i="11"/>
  <c r="F2508" i="11"/>
  <c r="J2507" i="11"/>
  <c r="H2507" i="11"/>
  <c r="F2507" i="11"/>
  <c r="J2506" i="11"/>
  <c r="H2506" i="11"/>
  <c r="F2506" i="11"/>
  <c r="J2505" i="11"/>
  <c r="H2505" i="11"/>
  <c r="F2505" i="11"/>
  <c r="J2504" i="11"/>
  <c r="H2504" i="11"/>
  <c r="F2504" i="11"/>
  <c r="J2503" i="11"/>
  <c r="H2503" i="11"/>
  <c r="F2503" i="11"/>
  <c r="J2502" i="11"/>
  <c r="H2502" i="11"/>
  <c r="F2502" i="11"/>
  <c r="J2501" i="11"/>
  <c r="H2501" i="11"/>
  <c r="F2501" i="11"/>
  <c r="J2500" i="11"/>
  <c r="H2500" i="11"/>
  <c r="F2500" i="11"/>
  <c r="J2499" i="11"/>
  <c r="H2499" i="11"/>
  <c r="F2499" i="11"/>
  <c r="J2498" i="11"/>
  <c r="H2498" i="11"/>
  <c r="F2498" i="11"/>
  <c r="J2497" i="11"/>
  <c r="H2497" i="11"/>
  <c r="F2497" i="11"/>
  <c r="J2496" i="11"/>
  <c r="H2496" i="11"/>
  <c r="F2496" i="11"/>
  <c r="J2495" i="11"/>
  <c r="H2495" i="11"/>
  <c r="F2495" i="11"/>
  <c r="J2494" i="11"/>
  <c r="H2494" i="11"/>
  <c r="F2494" i="11"/>
  <c r="J2493" i="11"/>
  <c r="H2493" i="11"/>
  <c r="F2493" i="11"/>
  <c r="J2492" i="11"/>
  <c r="H2492" i="11"/>
  <c r="F2492" i="11"/>
  <c r="J2491" i="11"/>
  <c r="H2491" i="11"/>
  <c r="F2491" i="11"/>
  <c r="J2490" i="11"/>
  <c r="H2490" i="11"/>
  <c r="F2490" i="11"/>
  <c r="J2489" i="11"/>
  <c r="H2489" i="11"/>
  <c r="F2489" i="11"/>
  <c r="J2488" i="11"/>
  <c r="H2488" i="11"/>
  <c r="F2488" i="11"/>
  <c r="J2487" i="11"/>
  <c r="H2487" i="11"/>
  <c r="F2487" i="11"/>
  <c r="J2486" i="11"/>
  <c r="H2486" i="11"/>
  <c r="F2486" i="11"/>
  <c r="J2485" i="11"/>
  <c r="H2485" i="11"/>
  <c r="F2485" i="11"/>
  <c r="J2484" i="11"/>
  <c r="H2484" i="11"/>
  <c r="F2484" i="11"/>
  <c r="J2483" i="11"/>
  <c r="H2483" i="11"/>
  <c r="F2483" i="11"/>
  <c r="J2482" i="11"/>
  <c r="H2482" i="11"/>
  <c r="F2482" i="11"/>
  <c r="J2481" i="11"/>
  <c r="H2481" i="11"/>
  <c r="F2481" i="11"/>
  <c r="J2480" i="11"/>
  <c r="H2480" i="11"/>
  <c r="F2480" i="11"/>
  <c r="J2479" i="11"/>
  <c r="H2479" i="11"/>
  <c r="F2479" i="11"/>
  <c r="J2478" i="11"/>
  <c r="H2478" i="11"/>
  <c r="F2478" i="11"/>
  <c r="J2477" i="11"/>
  <c r="H2477" i="11"/>
  <c r="F2477" i="11"/>
  <c r="J2476" i="11"/>
  <c r="H2476" i="11"/>
  <c r="F2476" i="11"/>
  <c r="J2475" i="11"/>
  <c r="H2475" i="11"/>
  <c r="F2475" i="11"/>
  <c r="J2474" i="11"/>
  <c r="H2474" i="11"/>
  <c r="F2474" i="11"/>
  <c r="J2473" i="11"/>
  <c r="H2473" i="11"/>
  <c r="F2473" i="11"/>
  <c r="J2472" i="11"/>
  <c r="H2472" i="11"/>
  <c r="F2472" i="11"/>
  <c r="J2471" i="11"/>
  <c r="H2471" i="11"/>
  <c r="F2471" i="11"/>
  <c r="J2470" i="11"/>
  <c r="H2470" i="11"/>
  <c r="F2470" i="11"/>
  <c r="J2469" i="11"/>
  <c r="H2469" i="11"/>
  <c r="F2469" i="11"/>
  <c r="J2468" i="11"/>
  <c r="H2468" i="11"/>
  <c r="F2468" i="11"/>
  <c r="J2467" i="11"/>
  <c r="H2467" i="11"/>
  <c r="F2467" i="11"/>
  <c r="J2466" i="11"/>
  <c r="H2466" i="11"/>
  <c r="F2466" i="11"/>
  <c r="J2465" i="11"/>
  <c r="H2465" i="11"/>
  <c r="F2465" i="11"/>
  <c r="J2464" i="11"/>
  <c r="H2464" i="11"/>
  <c r="F2464" i="11"/>
  <c r="J2463" i="11"/>
  <c r="H2463" i="11"/>
  <c r="F2463" i="11"/>
  <c r="J2462" i="11"/>
  <c r="H2462" i="11"/>
  <c r="F2462" i="11"/>
  <c r="J2461" i="11"/>
  <c r="H2461" i="11"/>
  <c r="F2461" i="11"/>
  <c r="J2460" i="11"/>
  <c r="H2460" i="11"/>
  <c r="F2460" i="11"/>
  <c r="J2459" i="11"/>
  <c r="H2459" i="11"/>
  <c r="F2459" i="11"/>
  <c r="J2458" i="11"/>
  <c r="H2458" i="11"/>
  <c r="F2458" i="11"/>
  <c r="J2457" i="11"/>
  <c r="H2457" i="11"/>
  <c r="F2457" i="11"/>
  <c r="J2456" i="11"/>
  <c r="H2456" i="11"/>
  <c r="F2456" i="11"/>
  <c r="J2455" i="11"/>
  <c r="H2455" i="11"/>
  <c r="F2455" i="11"/>
  <c r="J2454" i="11"/>
  <c r="H2454" i="11"/>
  <c r="F2454" i="11"/>
  <c r="J2453" i="11"/>
  <c r="H2453" i="11"/>
  <c r="F2453" i="11"/>
  <c r="J2452" i="11"/>
  <c r="H2452" i="11"/>
  <c r="F2452" i="11"/>
  <c r="J2451" i="11"/>
  <c r="H2451" i="11"/>
  <c r="F2451" i="11"/>
  <c r="J2450" i="11"/>
  <c r="H2450" i="11"/>
  <c r="F2450" i="11"/>
  <c r="J2449" i="11"/>
  <c r="H2449" i="11"/>
  <c r="F2449" i="11"/>
  <c r="J2448" i="11"/>
  <c r="H2448" i="11"/>
  <c r="F2448" i="11"/>
  <c r="J2447" i="11"/>
  <c r="H2447" i="11"/>
  <c r="F2447" i="11"/>
  <c r="J2446" i="11"/>
  <c r="H2446" i="11"/>
  <c r="F2446" i="11"/>
  <c r="J2445" i="11"/>
  <c r="H2445" i="11"/>
  <c r="F2445" i="11"/>
  <c r="J2444" i="11"/>
  <c r="H2444" i="11"/>
  <c r="F2444" i="11"/>
  <c r="J2443" i="11"/>
  <c r="H2443" i="11"/>
  <c r="F2443" i="11"/>
  <c r="J2441" i="11"/>
  <c r="H2441" i="11"/>
  <c r="F2441" i="11"/>
  <c r="J2440" i="11"/>
  <c r="H2440" i="11"/>
  <c r="F2440" i="11"/>
  <c r="J2439" i="11"/>
  <c r="H2439" i="11"/>
  <c r="F2439" i="11"/>
  <c r="J2438" i="11"/>
  <c r="H2438" i="11"/>
  <c r="F2438" i="11"/>
  <c r="J2437" i="11"/>
  <c r="H2437" i="11"/>
  <c r="F2437" i="11"/>
  <c r="J2436" i="11"/>
  <c r="H2436" i="11"/>
  <c r="F2436" i="11"/>
  <c r="J2435" i="11"/>
  <c r="H2435" i="11"/>
  <c r="F2435" i="11"/>
  <c r="J2434" i="11"/>
  <c r="H2434" i="11"/>
  <c r="F2434" i="11"/>
  <c r="J2433" i="11"/>
  <c r="H2433" i="11"/>
  <c r="F2433" i="11"/>
  <c r="J2432" i="11"/>
  <c r="H2432" i="11"/>
  <c r="F2432" i="11"/>
  <c r="J2431" i="11"/>
  <c r="H2431" i="11"/>
  <c r="F2431" i="11"/>
  <c r="J2430" i="11"/>
  <c r="H2430" i="11"/>
  <c r="F2430" i="11"/>
  <c r="J2429" i="11"/>
  <c r="H2429" i="11"/>
  <c r="F2429" i="11"/>
  <c r="J2428" i="11"/>
  <c r="H2428" i="11"/>
  <c r="F2428" i="11"/>
  <c r="J2427" i="11"/>
  <c r="H2427" i="11"/>
  <c r="F2427" i="11"/>
  <c r="J2426" i="11"/>
  <c r="H2426" i="11"/>
  <c r="F2426" i="11"/>
  <c r="J2425" i="11"/>
  <c r="H2425" i="11"/>
  <c r="F2425" i="11"/>
  <c r="J2424" i="11"/>
  <c r="H2424" i="11"/>
  <c r="F2424" i="11"/>
  <c r="J2423" i="11"/>
  <c r="H2423" i="11"/>
  <c r="F2423" i="11"/>
  <c r="J2422" i="11"/>
  <c r="H2422" i="11"/>
  <c r="F2422" i="11"/>
  <c r="J2421" i="11"/>
  <c r="H2421" i="11"/>
  <c r="F2421" i="11"/>
  <c r="J2420" i="11"/>
  <c r="H2420" i="11"/>
  <c r="F2420" i="11"/>
  <c r="J2419" i="11"/>
  <c r="H2419" i="11"/>
  <c r="F2419" i="11"/>
  <c r="J2418" i="11"/>
  <c r="H2418" i="11"/>
  <c r="F2418" i="11"/>
  <c r="J2417" i="11"/>
  <c r="H2417" i="11"/>
  <c r="F2417" i="11"/>
  <c r="J2416" i="11"/>
  <c r="H2416" i="11"/>
  <c r="F2416" i="11"/>
  <c r="J2415" i="11"/>
  <c r="H2415" i="11"/>
  <c r="F2415" i="11"/>
  <c r="J2414" i="11"/>
  <c r="H2414" i="11"/>
  <c r="F2414" i="11"/>
  <c r="J2413" i="11"/>
  <c r="H2413" i="11"/>
  <c r="F2413" i="11"/>
  <c r="J2412" i="11"/>
  <c r="H2412" i="11"/>
  <c r="F2412" i="11"/>
  <c r="J2411" i="11"/>
  <c r="H2411" i="11"/>
  <c r="F2411" i="11"/>
  <c r="J2410" i="11"/>
  <c r="H2410" i="11"/>
  <c r="F2410" i="11"/>
  <c r="J2409" i="11"/>
  <c r="H2409" i="11"/>
  <c r="F2409" i="11"/>
  <c r="J2408" i="11"/>
  <c r="H2408" i="11"/>
  <c r="F2408" i="11"/>
  <c r="J2407" i="11"/>
  <c r="H2407" i="11"/>
  <c r="F2407" i="11"/>
  <c r="J2406" i="11"/>
  <c r="H2406" i="11"/>
  <c r="F2406" i="11"/>
  <c r="J2405" i="11"/>
  <c r="H2405" i="11"/>
  <c r="F2405" i="11"/>
  <c r="J2404" i="11"/>
  <c r="H2404" i="11"/>
  <c r="F2404" i="11"/>
  <c r="J2403" i="11"/>
  <c r="H2403" i="11"/>
  <c r="F2403" i="11"/>
  <c r="J2402" i="11"/>
  <c r="H2402" i="11"/>
  <c r="F2402" i="11"/>
  <c r="J2401" i="11"/>
  <c r="H2401" i="11"/>
  <c r="F2401" i="11"/>
  <c r="J2400" i="11"/>
  <c r="H2400" i="11"/>
  <c r="F2400" i="11"/>
  <c r="J2399" i="11"/>
  <c r="H2399" i="11"/>
  <c r="F2399" i="11"/>
  <c r="J2398" i="11"/>
  <c r="H2398" i="11"/>
  <c r="F2398" i="11"/>
  <c r="J2397" i="11"/>
  <c r="H2397" i="11"/>
  <c r="F2397" i="11"/>
  <c r="J2396" i="11"/>
  <c r="H2396" i="11"/>
  <c r="F2396" i="11"/>
  <c r="J2395" i="11"/>
  <c r="H2395" i="11"/>
  <c r="F2395" i="11"/>
  <c r="J2394" i="11"/>
  <c r="H2394" i="11"/>
  <c r="F2394" i="11"/>
  <c r="J2393" i="11"/>
  <c r="H2393" i="11"/>
  <c r="F2393" i="11"/>
  <c r="J2392" i="11"/>
  <c r="H2392" i="11"/>
  <c r="F2392" i="11"/>
  <c r="J2391" i="11"/>
  <c r="H2391" i="11"/>
  <c r="F2391" i="11"/>
  <c r="J2390" i="11"/>
  <c r="H2390" i="11"/>
  <c r="F2390" i="11"/>
  <c r="J2389" i="11"/>
  <c r="H2389" i="11"/>
  <c r="F2389" i="11"/>
  <c r="J2388" i="11"/>
  <c r="H2388" i="11"/>
  <c r="F2388" i="11"/>
  <c r="J2387" i="11"/>
  <c r="H2387" i="11"/>
  <c r="F2387" i="11"/>
  <c r="J2386" i="11"/>
  <c r="H2386" i="11"/>
  <c r="F2386" i="11"/>
  <c r="J2385" i="11"/>
  <c r="H2385" i="11"/>
  <c r="F2385" i="11"/>
  <c r="J2384" i="11"/>
  <c r="H2384" i="11"/>
  <c r="F2384" i="11"/>
  <c r="J2383" i="11"/>
  <c r="H2383" i="11"/>
  <c r="F2383" i="11"/>
  <c r="J2382" i="11"/>
  <c r="H2382" i="11"/>
  <c r="F2382" i="11"/>
  <c r="J2381" i="11"/>
  <c r="H2381" i="11"/>
  <c r="F2381" i="11"/>
  <c r="J2380" i="11"/>
  <c r="H2380" i="11"/>
  <c r="F2380" i="11"/>
  <c r="J2379" i="11"/>
  <c r="H2379" i="11"/>
  <c r="F2379" i="11"/>
  <c r="J2378" i="11"/>
  <c r="H2378" i="11"/>
  <c r="F2378" i="11"/>
  <c r="J2377" i="11"/>
  <c r="H2377" i="11"/>
  <c r="F2377" i="11"/>
  <c r="J2376" i="11"/>
  <c r="H2376" i="11"/>
  <c r="F2376" i="11"/>
  <c r="J2375" i="11"/>
  <c r="H2375" i="11"/>
  <c r="F2375" i="11"/>
  <c r="J2374" i="11"/>
  <c r="H2374" i="11"/>
  <c r="F2374" i="11"/>
  <c r="J2373" i="11"/>
  <c r="H2373" i="11"/>
  <c r="F2373" i="11"/>
  <c r="J2372" i="11"/>
  <c r="H2372" i="11"/>
  <c r="F2372" i="11"/>
  <c r="J2371" i="11"/>
  <c r="H2371" i="11"/>
  <c r="F2371" i="11"/>
  <c r="J2370" i="11"/>
  <c r="H2370" i="11"/>
  <c r="F2370" i="11"/>
  <c r="J2369" i="11"/>
  <c r="H2369" i="11"/>
  <c r="F2369" i="11"/>
  <c r="J2368" i="11"/>
  <c r="H2368" i="11"/>
  <c r="F2368" i="11"/>
  <c r="J2367" i="11"/>
  <c r="H2367" i="11"/>
  <c r="F2367" i="11"/>
  <c r="J2366" i="11"/>
  <c r="H2366" i="11"/>
  <c r="F2366" i="11"/>
  <c r="J2365" i="11"/>
  <c r="H2365" i="11"/>
  <c r="F2365" i="11"/>
  <c r="J2364" i="11"/>
  <c r="H2364" i="11"/>
  <c r="F2364" i="11"/>
  <c r="J2363" i="11"/>
  <c r="H2363" i="11"/>
  <c r="F2363" i="11"/>
  <c r="J2362" i="11"/>
  <c r="H2362" i="11"/>
  <c r="F2362" i="11"/>
  <c r="J2361" i="11"/>
  <c r="H2361" i="11"/>
  <c r="F2361" i="11"/>
  <c r="J2360" i="11"/>
  <c r="H2360" i="11"/>
  <c r="F2360" i="11"/>
  <c r="J2359" i="11"/>
  <c r="H2359" i="11"/>
  <c r="F2359" i="11"/>
  <c r="J2358" i="11"/>
  <c r="H2358" i="11"/>
  <c r="F2358" i="11"/>
  <c r="J2357" i="11"/>
  <c r="H2357" i="11"/>
  <c r="F2357" i="11"/>
  <c r="J2356" i="11"/>
  <c r="H2356" i="11"/>
  <c r="F2356" i="11"/>
  <c r="J2355" i="11"/>
  <c r="H2355" i="11"/>
  <c r="F2355" i="11"/>
  <c r="J2354" i="11"/>
  <c r="H2354" i="11"/>
  <c r="F2354" i="11"/>
  <c r="J2353" i="11"/>
  <c r="H2353" i="11"/>
  <c r="F2353" i="11"/>
  <c r="J2352" i="11"/>
  <c r="H2352" i="11"/>
  <c r="F2352" i="11"/>
  <c r="J2351" i="11"/>
  <c r="H2351" i="11"/>
  <c r="F2351" i="11"/>
  <c r="J2350" i="11"/>
  <c r="H2350" i="11"/>
  <c r="F2350" i="11"/>
  <c r="J2349" i="11"/>
  <c r="H2349" i="11"/>
  <c r="F2349" i="11"/>
  <c r="J2348" i="11"/>
  <c r="H2348" i="11"/>
  <c r="F2348" i="11"/>
  <c r="J2347" i="11"/>
  <c r="H2347" i="11"/>
  <c r="F2347" i="11"/>
  <c r="J2346" i="11"/>
  <c r="H2346" i="11"/>
  <c r="F2346" i="11"/>
  <c r="J2345" i="11"/>
  <c r="H2345" i="11"/>
  <c r="F2345" i="11"/>
  <c r="J2344" i="11"/>
  <c r="H2344" i="11"/>
  <c r="F2344" i="11"/>
  <c r="J2343" i="11"/>
  <c r="H2343" i="11"/>
  <c r="F2343" i="11"/>
  <c r="J2342" i="11"/>
  <c r="H2342" i="11"/>
  <c r="F2342" i="11"/>
  <c r="J2341" i="11"/>
  <c r="H2341" i="11"/>
  <c r="F2341" i="11"/>
  <c r="J2340" i="11"/>
  <c r="H2340" i="11"/>
  <c r="F2340" i="11"/>
  <c r="J2339" i="11"/>
  <c r="H2339" i="11"/>
  <c r="F2339" i="11"/>
  <c r="J2338" i="11"/>
  <c r="H2338" i="11"/>
  <c r="F2338" i="11"/>
  <c r="J2337" i="11"/>
  <c r="H2337" i="11"/>
  <c r="F2337" i="11"/>
  <c r="J2336" i="11"/>
  <c r="H2336" i="11"/>
  <c r="F2336" i="11"/>
  <c r="J2335" i="11"/>
  <c r="H2335" i="11"/>
  <c r="F2335" i="11"/>
  <c r="J2334" i="11"/>
  <c r="H2334" i="11"/>
  <c r="F2334" i="11"/>
  <c r="J2333" i="11"/>
  <c r="H2333" i="11"/>
  <c r="F2333" i="11"/>
  <c r="J2332" i="11"/>
  <c r="H2332" i="11"/>
  <c r="F2332" i="11"/>
  <c r="J2331" i="11"/>
  <c r="H2331" i="11"/>
  <c r="F2331" i="11"/>
  <c r="J2330" i="11"/>
  <c r="H2330" i="11"/>
  <c r="F2330" i="11"/>
  <c r="J2329" i="11"/>
  <c r="H2329" i="11"/>
  <c r="F2329" i="11"/>
  <c r="J2328" i="11"/>
  <c r="H2328" i="11"/>
  <c r="F2328" i="11"/>
  <c r="J2327" i="11"/>
  <c r="H2327" i="11"/>
  <c r="F2327" i="11"/>
  <c r="J2326" i="11"/>
  <c r="H2326" i="11"/>
  <c r="F2326" i="11"/>
  <c r="J2325" i="11"/>
  <c r="H2325" i="11"/>
  <c r="F2325" i="11"/>
  <c r="J2324" i="11"/>
  <c r="H2324" i="11"/>
  <c r="F2324" i="11"/>
  <c r="J2323" i="11"/>
  <c r="H2323" i="11"/>
  <c r="F2323" i="11"/>
  <c r="J2322" i="11"/>
  <c r="H2322" i="11"/>
  <c r="F2322" i="11"/>
  <c r="J2321" i="11"/>
  <c r="H2321" i="11"/>
  <c r="F2321" i="11"/>
  <c r="J2319" i="11"/>
  <c r="H2319" i="11"/>
  <c r="F2319" i="11"/>
  <c r="J2318" i="11"/>
  <c r="H2318" i="11"/>
  <c r="F2318" i="11"/>
  <c r="J2317" i="11"/>
  <c r="H2317" i="11"/>
  <c r="F2317" i="11"/>
  <c r="J2316" i="11"/>
  <c r="H2316" i="11"/>
  <c r="F2316" i="11"/>
  <c r="J2315" i="11"/>
  <c r="H2315" i="11"/>
  <c r="F2315" i="11"/>
  <c r="J2314" i="11"/>
  <c r="H2314" i="11"/>
  <c r="F2314" i="11"/>
  <c r="J2313" i="11"/>
  <c r="H2313" i="11"/>
  <c r="F2313" i="11"/>
  <c r="J2312" i="11"/>
  <c r="H2312" i="11"/>
  <c r="F2312" i="11"/>
  <c r="J2311" i="11"/>
  <c r="H2311" i="11"/>
  <c r="F2311" i="11"/>
  <c r="J2310" i="11"/>
  <c r="H2310" i="11"/>
  <c r="F2310" i="11"/>
  <c r="J2309" i="11"/>
  <c r="H2309" i="11"/>
  <c r="F2309" i="11"/>
  <c r="J2308" i="11"/>
  <c r="H2308" i="11"/>
  <c r="F2308" i="11"/>
  <c r="J2307" i="11"/>
  <c r="H2307" i="11"/>
  <c r="F2307" i="11"/>
  <c r="J2306" i="11"/>
  <c r="H2306" i="11"/>
  <c r="F2306" i="11"/>
  <c r="J2305" i="11"/>
  <c r="H2305" i="11"/>
  <c r="F2305" i="11"/>
  <c r="J2304" i="11"/>
  <c r="H2304" i="11"/>
  <c r="F2304" i="11"/>
  <c r="J2303" i="11"/>
  <c r="H2303" i="11"/>
  <c r="F2303" i="11"/>
  <c r="J2302" i="11"/>
  <c r="H2302" i="11"/>
  <c r="F2302" i="11"/>
  <c r="J2301" i="11"/>
  <c r="H2301" i="11"/>
  <c r="F2301" i="11"/>
  <c r="J2300" i="11"/>
  <c r="H2300" i="11"/>
  <c r="F2300" i="11"/>
  <c r="J2299" i="11"/>
  <c r="H2299" i="11"/>
  <c r="F2299" i="11"/>
  <c r="J2298" i="11"/>
  <c r="H2298" i="11"/>
  <c r="F2298" i="11"/>
  <c r="J2297" i="11"/>
  <c r="H2297" i="11"/>
  <c r="F2297" i="11"/>
  <c r="J2296" i="11"/>
  <c r="H2296" i="11"/>
  <c r="F2296" i="11"/>
  <c r="J2295" i="11"/>
  <c r="H2295" i="11"/>
  <c r="F2295" i="11"/>
  <c r="J2294" i="11"/>
  <c r="H2294" i="11"/>
  <c r="F2294" i="11"/>
  <c r="J2293" i="11"/>
  <c r="H2293" i="11"/>
  <c r="F2293" i="11"/>
  <c r="J2292" i="11"/>
  <c r="H2292" i="11"/>
  <c r="F2292" i="11"/>
  <c r="J2291" i="11"/>
  <c r="H2291" i="11"/>
  <c r="F2291" i="11"/>
  <c r="J2290" i="11"/>
  <c r="H2290" i="11"/>
  <c r="F2290" i="11"/>
  <c r="J2289" i="11"/>
  <c r="H2289" i="11"/>
  <c r="F2289" i="11"/>
  <c r="J2288" i="11"/>
  <c r="H2288" i="11"/>
  <c r="F2288" i="11"/>
  <c r="J2287" i="11"/>
  <c r="H2287" i="11"/>
  <c r="F2287" i="11"/>
  <c r="J2286" i="11"/>
  <c r="H2286" i="11"/>
  <c r="F2286" i="11"/>
  <c r="J2285" i="11"/>
  <c r="H2285" i="11"/>
  <c r="F2285" i="11"/>
  <c r="J2284" i="11"/>
  <c r="H2284" i="11"/>
  <c r="F2284" i="11"/>
  <c r="J2283" i="11"/>
  <c r="H2283" i="11"/>
  <c r="F2283" i="11"/>
  <c r="J2282" i="11"/>
  <c r="H2282" i="11"/>
  <c r="F2282" i="11"/>
  <c r="J2281" i="11"/>
  <c r="H2281" i="11"/>
  <c r="F2281" i="11"/>
  <c r="J2280" i="11"/>
  <c r="H2280" i="11"/>
  <c r="F2280" i="11"/>
  <c r="J2279" i="11"/>
  <c r="H2279" i="11"/>
  <c r="F2279" i="11"/>
  <c r="J2278" i="11"/>
  <c r="H2278" i="11"/>
  <c r="F2278" i="11"/>
  <c r="J2277" i="11"/>
  <c r="H2277" i="11"/>
  <c r="F2277" i="11"/>
  <c r="J2276" i="11"/>
  <c r="H2276" i="11"/>
  <c r="F2276" i="11"/>
  <c r="J2275" i="11"/>
  <c r="H2275" i="11"/>
  <c r="F2275" i="11"/>
  <c r="J2274" i="11"/>
  <c r="H2274" i="11"/>
  <c r="F2274" i="11"/>
  <c r="J2273" i="11"/>
  <c r="H2273" i="11"/>
  <c r="F2273" i="11"/>
  <c r="J2272" i="11"/>
  <c r="H2272" i="11"/>
  <c r="F2272" i="11"/>
  <c r="J2271" i="11"/>
  <c r="H2271" i="11"/>
  <c r="F2271" i="11"/>
  <c r="J2270" i="11"/>
  <c r="H2270" i="11"/>
  <c r="F2270" i="11"/>
  <c r="J2269" i="11"/>
  <c r="H2269" i="11"/>
  <c r="F2269" i="11"/>
  <c r="J2268" i="11"/>
  <c r="H2268" i="11"/>
  <c r="F2268" i="11"/>
  <c r="J2267" i="11"/>
  <c r="H2267" i="11"/>
  <c r="F2267" i="11"/>
  <c r="J2266" i="11"/>
  <c r="H2266" i="11"/>
  <c r="F2266" i="11"/>
  <c r="J2265" i="11"/>
  <c r="H2265" i="11"/>
  <c r="F2265" i="11"/>
  <c r="J2264" i="11"/>
  <c r="H2264" i="11"/>
  <c r="F2264" i="11"/>
  <c r="J2263" i="11"/>
  <c r="H2263" i="11"/>
  <c r="F2263" i="11"/>
  <c r="J2262" i="11"/>
  <c r="H2262" i="11"/>
  <c r="F2262" i="11"/>
  <c r="J2261" i="11"/>
  <c r="H2261" i="11"/>
  <c r="F2261" i="11"/>
  <c r="J2260" i="11"/>
  <c r="H2260" i="11"/>
  <c r="F2260" i="11"/>
  <c r="J2259" i="11"/>
  <c r="H2259" i="11"/>
  <c r="F2259" i="11"/>
  <c r="J2258" i="11"/>
  <c r="H2258" i="11"/>
  <c r="F2258" i="11"/>
  <c r="J2257" i="11"/>
  <c r="H2257" i="11"/>
  <c r="F2257" i="11"/>
  <c r="J2256" i="11"/>
  <c r="H2256" i="11"/>
  <c r="F2256" i="11"/>
  <c r="J2255" i="11"/>
  <c r="H2255" i="11"/>
  <c r="F2255" i="11"/>
  <c r="J2254" i="11"/>
  <c r="H2254" i="11"/>
  <c r="F2254" i="11"/>
  <c r="J2253" i="11"/>
  <c r="H2253" i="11"/>
  <c r="F2253" i="11"/>
  <c r="J2252" i="11"/>
  <c r="H2252" i="11"/>
  <c r="F2252" i="11"/>
  <c r="J2251" i="11"/>
  <c r="H2251" i="11"/>
  <c r="F2251" i="11"/>
  <c r="J2250" i="11"/>
  <c r="H2250" i="11"/>
  <c r="F2250" i="11"/>
  <c r="J2249" i="11"/>
  <c r="H2249" i="11"/>
  <c r="F2249" i="11"/>
  <c r="J2248" i="11"/>
  <c r="H2248" i="11"/>
  <c r="F2248" i="11"/>
  <c r="J2247" i="11"/>
  <c r="H2247" i="11"/>
  <c r="F2247" i="11"/>
  <c r="J2246" i="11"/>
  <c r="H2246" i="11"/>
  <c r="F2246" i="11"/>
  <c r="J2245" i="11"/>
  <c r="H2245" i="11"/>
  <c r="F2245" i="11"/>
  <c r="J2244" i="11"/>
  <c r="H2244" i="11"/>
  <c r="F2244" i="11"/>
  <c r="J2243" i="11"/>
  <c r="H2243" i="11"/>
  <c r="F2243" i="11"/>
  <c r="J2242" i="11"/>
  <c r="H2242" i="11"/>
  <c r="F2242" i="11"/>
  <c r="J2241" i="11"/>
  <c r="H2241" i="11"/>
  <c r="F2241" i="11"/>
  <c r="J2240" i="11"/>
  <c r="H2240" i="11"/>
  <c r="F2240" i="11"/>
  <c r="J2239" i="11"/>
  <c r="H2239" i="11"/>
  <c r="F2239" i="11"/>
  <c r="J2238" i="11"/>
  <c r="H2238" i="11"/>
  <c r="F2238" i="11"/>
  <c r="J2237" i="11"/>
  <c r="H2237" i="11"/>
  <c r="F2237" i="11"/>
  <c r="J2236" i="11"/>
  <c r="H2236" i="11"/>
  <c r="F2236" i="11"/>
  <c r="J2235" i="11"/>
  <c r="H2235" i="11"/>
  <c r="F2235" i="11"/>
  <c r="J2234" i="11"/>
  <c r="H2234" i="11"/>
  <c r="F2234" i="11"/>
  <c r="J2233" i="11"/>
  <c r="H2233" i="11"/>
  <c r="F2233" i="11"/>
  <c r="J2232" i="11"/>
  <c r="H2232" i="11"/>
  <c r="F2232" i="11"/>
  <c r="J2231" i="11"/>
  <c r="H2231" i="11"/>
  <c r="F2231" i="11"/>
  <c r="J2230" i="11"/>
  <c r="H2230" i="11"/>
  <c r="F2230" i="11"/>
  <c r="J2229" i="11"/>
  <c r="H2229" i="11"/>
  <c r="F2229" i="11"/>
  <c r="J2228" i="11"/>
  <c r="H2228" i="11"/>
  <c r="F2228" i="11"/>
  <c r="J2227" i="11"/>
  <c r="H2227" i="11"/>
  <c r="F2227" i="11"/>
  <c r="J2226" i="11"/>
  <c r="H2226" i="11"/>
  <c r="F2226" i="11"/>
  <c r="J2225" i="11"/>
  <c r="H2225" i="11"/>
  <c r="F2225" i="11"/>
  <c r="J2224" i="11"/>
  <c r="H2224" i="11"/>
  <c r="F2224" i="11"/>
  <c r="J2223" i="11"/>
  <c r="H2223" i="11"/>
  <c r="F2223" i="11"/>
  <c r="J2222" i="11"/>
  <c r="H2222" i="11"/>
  <c r="F2222" i="11"/>
  <c r="J2221" i="11"/>
  <c r="H2221" i="11"/>
  <c r="F2221" i="11"/>
  <c r="J2220" i="11"/>
  <c r="H2220" i="11"/>
  <c r="F2220" i="11"/>
  <c r="J2219" i="11"/>
  <c r="H2219" i="11"/>
  <c r="F2219" i="11"/>
  <c r="J2218" i="11"/>
  <c r="H2218" i="11"/>
  <c r="F2218" i="11"/>
  <c r="J2217" i="11"/>
  <c r="H2217" i="11"/>
  <c r="F2217" i="11"/>
  <c r="J2216" i="11"/>
  <c r="H2216" i="11"/>
  <c r="F2216" i="11"/>
  <c r="J2215" i="11"/>
  <c r="H2215" i="11"/>
  <c r="F2215" i="11"/>
  <c r="J2214" i="11"/>
  <c r="H2214" i="11"/>
  <c r="F2214" i="11"/>
  <c r="J2213" i="11"/>
  <c r="H2213" i="11"/>
  <c r="F2213" i="11"/>
  <c r="J2212" i="11"/>
  <c r="H2212" i="11"/>
  <c r="F2212" i="11"/>
  <c r="J2211" i="11"/>
  <c r="H2211" i="11"/>
  <c r="F2211" i="11"/>
  <c r="J2210" i="11"/>
  <c r="H2210" i="11"/>
  <c r="F2210" i="11"/>
  <c r="J2209" i="11"/>
  <c r="H2209" i="11"/>
  <c r="F2209" i="11"/>
  <c r="J2208" i="11"/>
  <c r="H2208" i="11"/>
  <c r="F2208" i="11"/>
  <c r="J2207" i="11"/>
  <c r="H2207" i="11"/>
  <c r="F2207" i="11"/>
  <c r="J2206" i="11"/>
  <c r="H2206" i="11"/>
  <c r="F2206" i="11"/>
  <c r="J2205" i="11"/>
  <c r="H2205" i="11"/>
  <c r="F2205" i="11"/>
  <c r="J2204" i="11"/>
  <c r="H2204" i="11"/>
  <c r="F2204" i="11"/>
  <c r="J2203" i="11"/>
  <c r="H2203" i="11"/>
  <c r="F2203" i="11"/>
  <c r="J2202" i="11"/>
  <c r="H2202" i="11"/>
  <c r="F2202" i="11"/>
  <c r="J2201" i="11"/>
  <c r="H2201" i="11"/>
  <c r="F2201" i="11"/>
  <c r="J2200" i="11"/>
  <c r="H2200" i="11"/>
  <c r="F2200" i="11"/>
  <c r="J2199" i="11"/>
  <c r="H2199" i="11"/>
  <c r="F2199" i="11"/>
  <c r="J2197" i="11"/>
  <c r="H2197" i="11"/>
  <c r="F2197" i="11"/>
  <c r="J2196" i="11"/>
  <c r="H2196" i="11"/>
  <c r="F2196" i="11"/>
  <c r="J2195" i="11"/>
  <c r="H2195" i="11"/>
  <c r="F2195" i="11"/>
  <c r="J2194" i="11"/>
  <c r="H2194" i="11"/>
  <c r="F2194" i="11"/>
  <c r="J2193" i="11"/>
  <c r="H2193" i="11"/>
  <c r="F2193" i="11"/>
  <c r="J2192" i="11"/>
  <c r="H2192" i="11"/>
  <c r="F2192" i="11"/>
  <c r="J2191" i="11"/>
  <c r="H2191" i="11"/>
  <c r="F2191" i="11"/>
  <c r="J2190" i="11"/>
  <c r="H2190" i="11"/>
  <c r="F2190" i="11"/>
  <c r="J2189" i="11"/>
  <c r="H2189" i="11"/>
  <c r="F2189" i="11"/>
  <c r="J2188" i="11"/>
  <c r="H2188" i="11"/>
  <c r="F2188" i="11"/>
  <c r="J2187" i="11"/>
  <c r="H2187" i="11"/>
  <c r="F2187" i="11"/>
  <c r="J2186" i="11"/>
  <c r="H2186" i="11"/>
  <c r="F2186" i="11"/>
  <c r="J2185" i="11"/>
  <c r="H2185" i="11"/>
  <c r="F2185" i="11"/>
  <c r="J2184" i="11"/>
  <c r="H2184" i="11"/>
  <c r="F2184" i="11"/>
  <c r="J2183" i="11"/>
  <c r="H2183" i="11"/>
  <c r="F2183" i="11"/>
  <c r="J2182" i="11"/>
  <c r="H2182" i="11"/>
  <c r="F2182" i="11"/>
  <c r="J2181" i="11"/>
  <c r="H2181" i="11"/>
  <c r="F2181" i="11"/>
  <c r="J2180" i="11"/>
  <c r="H2180" i="11"/>
  <c r="F2180" i="11"/>
  <c r="J2179" i="11"/>
  <c r="H2179" i="11"/>
  <c r="F2179" i="11"/>
  <c r="J2178" i="11"/>
  <c r="H2178" i="11"/>
  <c r="F2178" i="11"/>
  <c r="J2177" i="11"/>
  <c r="H2177" i="11"/>
  <c r="F2177" i="11"/>
  <c r="J2176" i="11"/>
  <c r="H2176" i="11"/>
  <c r="F2176" i="11"/>
  <c r="J2175" i="11"/>
  <c r="H2175" i="11"/>
  <c r="F2175" i="11"/>
  <c r="J2174" i="11"/>
  <c r="H2174" i="11"/>
  <c r="F2174" i="11"/>
  <c r="J2173" i="11"/>
  <c r="H2173" i="11"/>
  <c r="F2173" i="11"/>
  <c r="J2172" i="11"/>
  <c r="H2172" i="11"/>
  <c r="F2172" i="11"/>
  <c r="J2171" i="11"/>
  <c r="H2171" i="11"/>
  <c r="F2171" i="11"/>
  <c r="J2170" i="11"/>
  <c r="H2170" i="11"/>
  <c r="F2170" i="11"/>
  <c r="J2169" i="11"/>
  <c r="H2169" i="11"/>
  <c r="F2169" i="11"/>
  <c r="J2168" i="11"/>
  <c r="H2168" i="11"/>
  <c r="F2168" i="11"/>
  <c r="J2167" i="11"/>
  <c r="H2167" i="11"/>
  <c r="F2167" i="11"/>
  <c r="J2166" i="11"/>
  <c r="H2166" i="11"/>
  <c r="F2166" i="11"/>
  <c r="J2165" i="11"/>
  <c r="H2165" i="11"/>
  <c r="F2165" i="11"/>
  <c r="J2164" i="11"/>
  <c r="H2164" i="11"/>
  <c r="F2164" i="11"/>
  <c r="J2163" i="11"/>
  <c r="H2163" i="11"/>
  <c r="F2163" i="11"/>
  <c r="J2162" i="11"/>
  <c r="H2162" i="11"/>
  <c r="F2162" i="11"/>
  <c r="J2161" i="11"/>
  <c r="H2161" i="11"/>
  <c r="F2161" i="11"/>
  <c r="J2160" i="11"/>
  <c r="H2160" i="11"/>
  <c r="F2160" i="11"/>
  <c r="J2159" i="11"/>
  <c r="H2159" i="11"/>
  <c r="F2159" i="11"/>
  <c r="J2158" i="11"/>
  <c r="H2158" i="11"/>
  <c r="F2158" i="11"/>
  <c r="J2157" i="11"/>
  <c r="H2157" i="11"/>
  <c r="F2157" i="11"/>
  <c r="J2156" i="11"/>
  <c r="H2156" i="11"/>
  <c r="F2156" i="11"/>
  <c r="J2155" i="11"/>
  <c r="H2155" i="11"/>
  <c r="F2155" i="11"/>
  <c r="J2154" i="11"/>
  <c r="H2154" i="11"/>
  <c r="F2154" i="11"/>
  <c r="J2153" i="11"/>
  <c r="H2153" i="11"/>
  <c r="F2153" i="11"/>
  <c r="J2152" i="11"/>
  <c r="H2152" i="11"/>
  <c r="F2152" i="11"/>
  <c r="J2151" i="11"/>
  <c r="H2151" i="11"/>
  <c r="F2151" i="11"/>
  <c r="J2150" i="11"/>
  <c r="H2150" i="11"/>
  <c r="F2150" i="11"/>
  <c r="J2149" i="11"/>
  <c r="H2149" i="11"/>
  <c r="F2149" i="11"/>
  <c r="J2148" i="11"/>
  <c r="H2148" i="11"/>
  <c r="F2148" i="11"/>
  <c r="J2147" i="11"/>
  <c r="H2147" i="11"/>
  <c r="F2147" i="11"/>
  <c r="J2146" i="11"/>
  <c r="H2146" i="11"/>
  <c r="F2146" i="11"/>
  <c r="J2145" i="11"/>
  <c r="H2145" i="11"/>
  <c r="F2145" i="11"/>
  <c r="J2144" i="11"/>
  <c r="H2144" i="11"/>
  <c r="F2144" i="11"/>
  <c r="J2143" i="11"/>
  <c r="H2143" i="11"/>
  <c r="F2143" i="11"/>
  <c r="J2142" i="11"/>
  <c r="H2142" i="11"/>
  <c r="F2142" i="11"/>
  <c r="J2141" i="11"/>
  <c r="H2141" i="11"/>
  <c r="F2141" i="11"/>
  <c r="J2140" i="11"/>
  <c r="H2140" i="11"/>
  <c r="F2140" i="11"/>
  <c r="J2139" i="11"/>
  <c r="H2139" i="11"/>
  <c r="F2139" i="11"/>
  <c r="J2138" i="11"/>
  <c r="H2138" i="11"/>
  <c r="F2138" i="11"/>
  <c r="J2137" i="11"/>
  <c r="H2137" i="11"/>
  <c r="F2137" i="11"/>
  <c r="J2136" i="11"/>
  <c r="H2136" i="11"/>
  <c r="F2136" i="11"/>
  <c r="J2135" i="11"/>
  <c r="H2135" i="11"/>
  <c r="F2135" i="11"/>
  <c r="J2134" i="11"/>
  <c r="H2134" i="11"/>
  <c r="F2134" i="11"/>
  <c r="J2133" i="11"/>
  <c r="H2133" i="11"/>
  <c r="F2133" i="11"/>
  <c r="J2132" i="11"/>
  <c r="H2132" i="11"/>
  <c r="F2132" i="11"/>
  <c r="J2131" i="11"/>
  <c r="H2131" i="11"/>
  <c r="F2131" i="11"/>
  <c r="J2130" i="11"/>
  <c r="H2130" i="11"/>
  <c r="F2130" i="11"/>
  <c r="J2129" i="11"/>
  <c r="H2129" i="11"/>
  <c r="F2129" i="11"/>
  <c r="J2128" i="11"/>
  <c r="H2128" i="11"/>
  <c r="F2128" i="11"/>
  <c r="J2127" i="11"/>
  <c r="H2127" i="11"/>
  <c r="F2127" i="11"/>
  <c r="J2126" i="11"/>
  <c r="H2126" i="11"/>
  <c r="F2126" i="11"/>
  <c r="J2125" i="11"/>
  <c r="H2125" i="11"/>
  <c r="F2125" i="11"/>
  <c r="J2124" i="11"/>
  <c r="H2124" i="11"/>
  <c r="F2124" i="11"/>
  <c r="J2123" i="11"/>
  <c r="H2123" i="11"/>
  <c r="F2123" i="11"/>
  <c r="J2122" i="11"/>
  <c r="H2122" i="11"/>
  <c r="F2122" i="11"/>
  <c r="J2121" i="11"/>
  <c r="H2121" i="11"/>
  <c r="F2121" i="11"/>
  <c r="J2120" i="11"/>
  <c r="H2120" i="11"/>
  <c r="F2120" i="11"/>
  <c r="J2119" i="11"/>
  <c r="H2119" i="11"/>
  <c r="F2119" i="11"/>
  <c r="J2118" i="11"/>
  <c r="H2118" i="11"/>
  <c r="F2118" i="11"/>
  <c r="J2117" i="11"/>
  <c r="H2117" i="11"/>
  <c r="F2117" i="11"/>
  <c r="J2116" i="11"/>
  <c r="H2116" i="11"/>
  <c r="F2116" i="11"/>
  <c r="J2115" i="11"/>
  <c r="H2115" i="11"/>
  <c r="F2115" i="11"/>
  <c r="J2114" i="11"/>
  <c r="H2114" i="11"/>
  <c r="F2114" i="11"/>
  <c r="J2113" i="11"/>
  <c r="H2113" i="11"/>
  <c r="F2113" i="11"/>
  <c r="J2112" i="11"/>
  <c r="H2112" i="11"/>
  <c r="F2112" i="11"/>
  <c r="J2111" i="11"/>
  <c r="H2111" i="11"/>
  <c r="F2111" i="11"/>
  <c r="J2110" i="11"/>
  <c r="H2110" i="11"/>
  <c r="F2110" i="11"/>
  <c r="J2109" i="11"/>
  <c r="H2109" i="11"/>
  <c r="F2109" i="11"/>
  <c r="J2108" i="11"/>
  <c r="H2108" i="11"/>
  <c r="F2108" i="11"/>
  <c r="J2107" i="11"/>
  <c r="H2107" i="11"/>
  <c r="F2107" i="11"/>
  <c r="J2106" i="11"/>
  <c r="H2106" i="11"/>
  <c r="F2106" i="11"/>
  <c r="J2105" i="11"/>
  <c r="H2105" i="11"/>
  <c r="F2105" i="11"/>
  <c r="J2104" i="11"/>
  <c r="H2104" i="11"/>
  <c r="F2104" i="11"/>
  <c r="J2103" i="11"/>
  <c r="H2103" i="11"/>
  <c r="F2103" i="11"/>
  <c r="J2102" i="11"/>
  <c r="H2102" i="11"/>
  <c r="F2102" i="11"/>
  <c r="J2101" i="11"/>
  <c r="H2101" i="11"/>
  <c r="F2101" i="11"/>
  <c r="J2100" i="11"/>
  <c r="H2100" i="11"/>
  <c r="F2100" i="11"/>
  <c r="J2099" i="11"/>
  <c r="H2099" i="11"/>
  <c r="F2099" i="11"/>
  <c r="J2098" i="11"/>
  <c r="H2098" i="11"/>
  <c r="F2098" i="11"/>
  <c r="J2097" i="11"/>
  <c r="H2097" i="11"/>
  <c r="F2097" i="11"/>
  <c r="J2096" i="11"/>
  <c r="H2096" i="11"/>
  <c r="F2096" i="11"/>
  <c r="J2095" i="11"/>
  <c r="H2095" i="11"/>
  <c r="F2095" i="11"/>
  <c r="J2094" i="11"/>
  <c r="H2094" i="11"/>
  <c r="F2094" i="11"/>
  <c r="J2093" i="11"/>
  <c r="H2093" i="11"/>
  <c r="F2093" i="11"/>
  <c r="J2092" i="11"/>
  <c r="H2092" i="11"/>
  <c r="F2092" i="11"/>
  <c r="J2091" i="11"/>
  <c r="H2091" i="11"/>
  <c r="F2091" i="11"/>
  <c r="J2090" i="11"/>
  <c r="H2090" i="11"/>
  <c r="F2090" i="11"/>
  <c r="J2089" i="11"/>
  <c r="H2089" i="11"/>
  <c r="F2089" i="11"/>
  <c r="J2088" i="11"/>
  <c r="H2088" i="11"/>
  <c r="F2088" i="11"/>
  <c r="J2087" i="11"/>
  <c r="H2087" i="11"/>
  <c r="F2087" i="11"/>
  <c r="J2086" i="11"/>
  <c r="H2086" i="11"/>
  <c r="F2086" i="11"/>
  <c r="J2085" i="11"/>
  <c r="H2085" i="11"/>
  <c r="F2085" i="11"/>
  <c r="J2084" i="11"/>
  <c r="H2084" i="11"/>
  <c r="F2084" i="11"/>
  <c r="J2083" i="11"/>
  <c r="H2083" i="11"/>
  <c r="F2083" i="11"/>
  <c r="J2082" i="11"/>
  <c r="H2082" i="11"/>
  <c r="F2082" i="11"/>
  <c r="J2081" i="11"/>
  <c r="H2081" i="11"/>
  <c r="F2081" i="11"/>
  <c r="J2080" i="11"/>
  <c r="H2080" i="11"/>
  <c r="F2080" i="11"/>
  <c r="J2079" i="11"/>
  <c r="H2079" i="11"/>
  <c r="F2079" i="11"/>
  <c r="J2078" i="11"/>
  <c r="H2078" i="11"/>
  <c r="F2078" i="11"/>
  <c r="J2077" i="11"/>
  <c r="H2077" i="11"/>
  <c r="F2077" i="11"/>
  <c r="J2075" i="11"/>
  <c r="H2075" i="11"/>
  <c r="F2075" i="11"/>
  <c r="J2074" i="11"/>
  <c r="H2074" i="11"/>
  <c r="F2074" i="11"/>
  <c r="J2073" i="11"/>
  <c r="H2073" i="11"/>
  <c r="F2073" i="11"/>
  <c r="J2072" i="11"/>
  <c r="H2072" i="11"/>
  <c r="F2072" i="11"/>
  <c r="J2071" i="11"/>
  <c r="H2071" i="11"/>
  <c r="F2071" i="11"/>
  <c r="J2070" i="11"/>
  <c r="H2070" i="11"/>
  <c r="F2070" i="11"/>
  <c r="J2069" i="11"/>
  <c r="H2069" i="11"/>
  <c r="F2069" i="11"/>
  <c r="J2068" i="11"/>
  <c r="H2068" i="11"/>
  <c r="F2068" i="11"/>
  <c r="J2067" i="11"/>
  <c r="H2067" i="11"/>
  <c r="F2067" i="11"/>
  <c r="J2066" i="11"/>
  <c r="H2066" i="11"/>
  <c r="F2066" i="11"/>
  <c r="J2065" i="11"/>
  <c r="H2065" i="11"/>
  <c r="F2065" i="11"/>
  <c r="J2064" i="11"/>
  <c r="H2064" i="11"/>
  <c r="F2064" i="11"/>
  <c r="J2063" i="11"/>
  <c r="H2063" i="11"/>
  <c r="F2063" i="11"/>
  <c r="J2062" i="11"/>
  <c r="H2062" i="11"/>
  <c r="F2062" i="11"/>
  <c r="J2061" i="11"/>
  <c r="H2061" i="11"/>
  <c r="F2061" i="11"/>
  <c r="J2060" i="11"/>
  <c r="H2060" i="11"/>
  <c r="F2060" i="11"/>
  <c r="J2059" i="11"/>
  <c r="H2059" i="11"/>
  <c r="F2059" i="11"/>
  <c r="J2058" i="11"/>
  <c r="H2058" i="11"/>
  <c r="F2058" i="11"/>
  <c r="J2057" i="11"/>
  <c r="H2057" i="11"/>
  <c r="F2057" i="11"/>
  <c r="J2056" i="11"/>
  <c r="H2056" i="11"/>
  <c r="F2056" i="11"/>
  <c r="J2055" i="11"/>
  <c r="H2055" i="11"/>
  <c r="F2055" i="11"/>
  <c r="J2054" i="11"/>
  <c r="H2054" i="11"/>
  <c r="F2054" i="11"/>
  <c r="J2053" i="11"/>
  <c r="H2053" i="11"/>
  <c r="F2053" i="11"/>
  <c r="J2052" i="11"/>
  <c r="H2052" i="11"/>
  <c r="F2052" i="11"/>
  <c r="J2051" i="11"/>
  <c r="H2051" i="11"/>
  <c r="F2051" i="11"/>
  <c r="J2050" i="11"/>
  <c r="H2050" i="11"/>
  <c r="F2050" i="11"/>
  <c r="J2049" i="11"/>
  <c r="H2049" i="11"/>
  <c r="F2049" i="11"/>
  <c r="J2048" i="11"/>
  <c r="H2048" i="11"/>
  <c r="F2048" i="11"/>
  <c r="J2047" i="11"/>
  <c r="H2047" i="11"/>
  <c r="F2047" i="11"/>
  <c r="J2046" i="11"/>
  <c r="H2046" i="11"/>
  <c r="F2046" i="11"/>
  <c r="J2045" i="11"/>
  <c r="H2045" i="11"/>
  <c r="F2045" i="11"/>
  <c r="J2044" i="11"/>
  <c r="H2044" i="11"/>
  <c r="F2044" i="11"/>
  <c r="J2043" i="11"/>
  <c r="H2043" i="11"/>
  <c r="F2043" i="11"/>
  <c r="J2042" i="11"/>
  <c r="H2042" i="11"/>
  <c r="F2042" i="11"/>
  <c r="J2041" i="11"/>
  <c r="H2041" i="11"/>
  <c r="F2041" i="11"/>
  <c r="J2040" i="11"/>
  <c r="H2040" i="11"/>
  <c r="F2040" i="11"/>
  <c r="J2039" i="11"/>
  <c r="H2039" i="11"/>
  <c r="F2039" i="11"/>
  <c r="J2038" i="11"/>
  <c r="H2038" i="11"/>
  <c r="F2038" i="11"/>
  <c r="J2037" i="11"/>
  <c r="H2037" i="11"/>
  <c r="F2037" i="11"/>
  <c r="J2036" i="11"/>
  <c r="H2036" i="11"/>
  <c r="F2036" i="11"/>
  <c r="J2035" i="11"/>
  <c r="H2035" i="11"/>
  <c r="F2035" i="11"/>
  <c r="J2034" i="11"/>
  <c r="H2034" i="11"/>
  <c r="F2034" i="11"/>
  <c r="J2033" i="11"/>
  <c r="H2033" i="11"/>
  <c r="F2033" i="11"/>
  <c r="J2032" i="11"/>
  <c r="H2032" i="11"/>
  <c r="F2032" i="11"/>
  <c r="J2031" i="11"/>
  <c r="H2031" i="11"/>
  <c r="F2031" i="11"/>
  <c r="J2030" i="11"/>
  <c r="H2030" i="11"/>
  <c r="F2030" i="11"/>
  <c r="J2029" i="11"/>
  <c r="H2029" i="11"/>
  <c r="F2029" i="11"/>
  <c r="J2028" i="11"/>
  <c r="H2028" i="11"/>
  <c r="F2028" i="11"/>
  <c r="J2027" i="11"/>
  <c r="H2027" i="11"/>
  <c r="F2027" i="11"/>
  <c r="J2026" i="11"/>
  <c r="H2026" i="11"/>
  <c r="F2026" i="11"/>
  <c r="J2025" i="11"/>
  <c r="H2025" i="11"/>
  <c r="F2025" i="11"/>
  <c r="J2024" i="11"/>
  <c r="H2024" i="11"/>
  <c r="F2024" i="11"/>
  <c r="J2023" i="11"/>
  <c r="H2023" i="11"/>
  <c r="F2023" i="11"/>
  <c r="J2022" i="11"/>
  <c r="H2022" i="11"/>
  <c r="F2022" i="11"/>
  <c r="J2021" i="11"/>
  <c r="H2021" i="11"/>
  <c r="F2021" i="11"/>
  <c r="J2020" i="11"/>
  <c r="H2020" i="11"/>
  <c r="F2020" i="11"/>
  <c r="J2019" i="11"/>
  <c r="H2019" i="11"/>
  <c r="F2019" i="11"/>
  <c r="J2018" i="11"/>
  <c r="H2018" i="11"/>
  <c r="F2018" i="11"/>
  <c r="J2017" i="11"/>
  <c r="H2017" i="11"/>
  <c r="F2017" i="11"/>
  <c r="J2016" i="11"/>
  <c r="H2016" i="11"/>
  <c r="F2016" i="11"/>
  <c r="J2015" i="11"/>
  <c r="H2015" i="11"/>
  <c r="F2015" i="11"/>
  <c r="J2014" i="11"/>
  <c r="H2014" i="11"/>
  <c r="F2014" i="11"/>
  <c r="J2013" i="11"/>
  <c r="H2013" i="11"/>
  <c r="F2013" i="11"/>
  <c r="J2012" i="11"/>
  <c r="H2012" i="11"/>
  <c r="F2012" i="11"/>
  <c r="J2011" i="11"/>
  <c r="H2011" i="11"/>
  <c r="F2011" i="11"/>
  <c r="J2010" i="11"/>
  <c r="H2010" i="11"/>
  <c r="F2010" i="11"/>
  <c r="J2009" i="11"/>
  <c r="H2009" i="11"/>
  <c r="F2009" i="11"/>
  <c r="J2008" i="11"/>
  <c r="H2008" i="11"/>
  <c r="F2008" i="11"/>
  <c r="J2007" i="11"/>
  <c r="H2007" i="11"/>
  <c r="F2007" i="11"/>
  <c r="J2006" i="11"/>
  <c r="H2006" i="11"/>
  <c r="F2006" i="11"/>
  <c r="J2005" i="11"/>
  <c r="H2005" i="11"/>
  <c r="F2005" i="11"/>
  <c r="J2004" i="11"/>
  <c r="H2004" i="11"/>
  <c r="F2004" i="11"/>
  <c r="J2003" i="11"/>
  <c r="H2003" i="11"/>
  <c r="F2003" i="11"/>
  <c r="J2002" i="11"/>
  <c r="H2002" i="11"/>
  <c r="F2002" i="11"/>
  <c r="J2001" i="11"/>
  <c r="H2001" i="11"/>
  <c r="F2001" i="11"/>
  <c r="J2000" i="11"/>
  <c r="H2000" i="11"/>
  <c r="F2000" i="11"/>
  <c r="J1999" i="11"/>
  <c r="H1999" i="11"/>
  <c r="F1999" i="11"/>
  <c r="J1998" i="11"/>
  <c r="H1998" i="11"/>
  <c r="F1998" i="11"/>
  <c r="J1997" i="11"/>
  <c r="H1997" i="11"/>
  <c r="F1997" i="11"/>
  <c r="J1996" i="11"/>
  <c r="H1996" i="11"/>
  <c r="F1996" i="11"/>
  <c r="J1995" i="11"/>
  <c r="H1995" i="11"/>
  <c r="F1995" i="11"/>
  <c r="J1994" i="11"/>
  <c r="H1994" i="11"/>
  <c r="F1994" i="11"/>
  <c r="J1993" i="11"/>
  <c r="H1993" i="11"/>
  <c r="F1993" i="11"/>
  <c r="J1992" i="11"/>
  <c r="H1992" i="11"/>
  <c r="F1992" i="11"/>
  <c r="J1991" i="11"/>
  <c r="H1991" i="11"/>
  <c r="F1991" i="11"/>
  <c r="J1990" i="11"/>
  <c r="H1990" i="11"/>
  <c r="F1990" i="11"/>
  <c r="J1989" i="11"/>
  <c r="H1989" i="11"/>
  <c r="F1989" i="11"/>
  <c r="J1988" i="11"/>
  <c r="H1988" i="11"/>
  <c r="F1988" i="11"/>
  <c r="J1987" i="11"/>
  <c r="H1987" i="11"/>
  <c r="F1987" i="11"/>
  <c r="J1986" i="11"/>
  <c r="H1986" i="11"/>
  <c r="F1986" i="11"/>
  <c r="J1985" i="11"/>
  <c r="H1985" i="11"/>
  <c r="F1985" i="11"/>
  <c r="J1984" i="11"/>
  <c r="H1984" i="11"/>
  <c r="F1984" i="11"/>
  <c r="J1983" i="11"/>
  <c r="H1983" i="11"/>
  <c r="F1983" i="11"/>
  <c r="J1982" i="11"/>
  <c r="H1982" i="11"/>
  <c r="F1982" i="11"/>
  <c r="J1981" i="11"/>
  <c r="H1981" i="11"/>
  <c r="F1981" i="11"/>
  <c r="J1980" i="11"/>
  <c r="H1980" i="11"/>
  <c r="F1980" i="11"/>
  <c r="J1979" i="11"/>
  <c r="H1979" i="11"/>
  <c r="F1979" i="11"/>
  <c r="J1978" i="11"/>
  <c r="H1978" i="11"/>
  <c r="F1978" i="11"/>
  <c r="J1977" i="11"/>
  <c r="H1977" i="11"/>
  <c r="F1977" i="11"/>
  <c r="J1976" i="11"/>
  <c r="H1976" i="11"/>
  <c r="F1976" i="11"/>
  <c r="J1975" i="11"/>
  <c r="H1975" i="11"/>
  <c r="F1975" i="11"/>
  <c r="J1974" i="11"/>
  <c r="H1974" i="11"/>
  <c r="F1974" i="11"/>
  <c r="J1973" i="11"/>
  <c r="H1973" i="11"/>
  <c r="F1973" i="11"/>
  <c r="J1972" i="11"/>
  <c r="H1972" i="11"/>
  <c r="F1972" i="11"/>
  <c r="J1971" i="11"/>
  <c r="H1971" i="11"/>
  <c r="F1971" i="11"/>
  <c r="J1970" i="11"/>
  <c r="H1970" i="11"/>
  <c r="F1970" i="11"/>
  <c r="J1969" i="11"/>
  <c r="H1969" i="11"/>
  <c r="F1969" i="11"/>
  <c r="J1968" i="11"/>
  <c r="H1968" i="11"/>
  <c r="F1968" i="11"/>
  <c r="J1967" i="11"/>
  <c r="H1967" i="11"/>
  <c r="F1967" i="11"/>
  <c r="J1966" i="11"/>
  <c r="H1966" i="11"/>
  <c r="F1966" i="11"/>
  <c r="J1965" i="11"/>
  <c r="H1965" i="11"/>
  <c r="F1965" i="11"/>
  <c r="J1964" i="11"/>
  <c r="H1964" i="11"/>
  <c r="F1964" i="11"/>
  <c r="J1963" i="11"/>
  <c r="H1963" i="11"/>
  <c r="F1963" i="11"/>
  <c r="J1962" i="11"/>
  <c r="H1962" i="11"/>
  <c r="F1962" i="11"/>
  <c r="J1961" i="11"/>
  <c r="H1961" i="11"/>
  <c r="F1961" i="11"/>
  <c r="J1960" i="11"/>
  <c r="H1960" i="11"/>
  <c r="F1960" i="11"/>
  <c r="J1959" i="11"/>
  <c r="H1959" i="11"/>
  <c r="F1959" i="11"/>
  <c r="J1958" i="11"/>
  <c r="H1958" i="11"/>
  <c r="F1958" i="11"/>
  <c r="J1957" i="11"/>
  <c r="H1957" i="11"/>
  <c r="F1957" i="11"/>
  <c r="J1956" i="11"/>
  <c r="H1956" i="11"/>
  <c r="F1956" i="11"/>
  <c r="J1955" i="11"/>
  <c r="H1955" i="11"/>
  <c r="F1955" i="11"/>
  <c r="J1953" i="11"/>
  <c r="H1953" i="11"/>
  <c r="F1953" i="11"/>
  <c r="J1952" i="11"/>
  <c r="H1952" i="11"/>
  <c r="F1952" i="11"/>
  <c r="J1951" i="11"/>
  <c r="H1951" i="11"/>
  <c r="F1951" i="11"/>
  <c r="J1950" i="11"/>
  <c r="H1950" i="11"/>
  <c r="F1950" i="11"/>
  <c r="J1949" i="11"/>
  <c r="H1949" i="11"/>
  <c r="F1949" i="11"/>
  <c r="J1948" i="11"/>
  <c r="H1948" i="11"/>
  <c r="F1948" i="11"/>
  <c r="J1947" i="11"/>
  <c r="H1947" i="11"/>
  <c r="F1947" i="11"/>
  <c r="J1946" i="11"/>
  <c r="H1946" i="11"/>
  <c r="F1946" i="11"/>
  <c r="J1945" i="11"/>
  <c r="H1945" i="11"/>
  <c r="F1945" i="11"/>
  <c r="J1944" i="11"/>
  <c r="H1944" i="11"/>
  <c r="F1944" i="11"/>
  <c r="J1943" i="11"/>
  <c r="H1943" i="11"/>
  <c r="F1943" i="11"/>
  <c r="J1942" i="11"/>
  <c r="H1942" i="11"/>
  <c r="F1942" i="11"/>
  <c r="J1941" i="11"/>
  <c r="H1941" i="11"/>
  <c r="F1941" i="11"/>
  <c r="J1940" i="11"/>
  <c r="H1940" i="11"/>
  <c r="F1940" i="11"/>
  <c r="J1939" i="11"/>
  <c r="H1939" i="11"/>
  <c r="F1939" i="11"/>
  <c r="J1938" i="11"/>
  <c r="H1938" i="11"/>
  <c r="F1938" i="11"/>
  <c r="J1937" i="11"/>
  <c r="H1937" i="11"/>
  <c r="F1937" i="11"/>
  <c r="J1936" i="11"/>
  <c r="H1936" i="11"/>
  <c r="F1936" i="11"/>
  <c r="J1935" i="11"/>
  <c r="H1935" i="11"/>
  <c r="F1935" i="11"/>
  <c r="J1934" i="11"/>
  <c r="H1934" i="11"/>
  <c r="F1934" i="11"/>
  <c r="J1933" i="11"/>
  <c r="H1933" i="11"/>
  <c r="F1933" i="11"/>
  <c r="J1932" i="11"/>
  <c r="H1932" i="11"/>
  <c r="F1932" i="11"/>
  <c r="J1931" i="11"/>
  <c r="H1931" i="11"/>
  <c r="F1931" i="11"/>
  <c r="J1930" i="11"/>
  <c r="H1930" i="11"/>
  <c r="F1930" i="11"/>
  <c r="J1929" i="11"/>
  <c r="H1929" i="11"/>
  <c r="F1929" i="11"/>
  <c r="J1928" i="11"/>
  <c r="H1928" i="11"/>
  <c r="F1928" i="11"/>
  <c r="J1927" i="11"/>
  <c r="H1927" i="11"/>
  <c r="F1927" i="11"/>
  <c r="J1926" i="11"/>
  <c r="H1926" i="11"/>
  <c r="F1926" i="11"/>
  <c r="J1925" i="11"/>
  <c r="H1925" i="11"/>
  <c r="F1925" i="11"/>
  <c r="J1924" i="11"/>
  <c r="H1924" i="11"/>
  <c r="F1924" i="11"/>
  <c r="J1923" i="11"/>
  <c r="H1923" i="11"/>
  <c r="F1923" i="11"/>
  <c r="J1922" i="11"/>
  <c r="H1922" i="11"/>
  <c r="F1922" i="11"/>
  <c r="J1921" i="11"/>
  <c r="H1921" i="11"/>
  <c r="F1921" i="11"/>
  <c r="J1920" i="11"/>
  <c r="H1920" i="11"/>
  <c r="F1920" i="11"/>
  <c r="J1919" i="11"/>
  <c r="H1919" i="11"/>
  <c r="F1919" i="11"/>
  <c r="J1918" i="11"/>
  <c r="H1918" i="11"/>
  <c r="F1918" i="11"/>
  <c r="J1917" i="11"/>
  <c r="H1917" i="11"/>
  <c r="F1917" i="11"/>
  <c r="J1916" i="11"/>
  <c r="H1916" i="11"/>
  <c r="F1916" i="11"/>
  <c r="J1915" i="11"/>
  <c r="H1915" i="11"/>
  <c r="F1915" i="11"/>
  <c r="J1914" i="11"/>
  <c r="H1914" i="11"/>
  <c r="F1914" i="11"/>
  <c r="J1913" i="11"/>
  <c r="H1913" i="11"/>
  <c r="F1913" i="11"/>
  <c r="J1912" i="11"/>
  <c r="H1912" i="11"/>
  <c r="F1912" i="11"/>
  <c r="J1911" i="11"/>
  <c r="H1911" i="11"/>
  <c r="F1911" i="11"/>
  <c r="J1910" i="11"/>
  <c r="H1910" i="11"/>
  <c r="F1910" i="11"/>
  <c r="J1909" i="11"/>
  <c r="H1909" i="11"/>
  <c r="F1909" i="11"/>
  <c r="J1908" i="11"/>
  <c r="H1908" i="11"/>
  <c r="F1908" i="11"/>
  <c r="J1907" i="11"/>
  <c r="H1907" i="11"/>
  <c r="F1907" i="11"/>
  <c r="J1906" i="11"/>
  <c r="H1906" i="11"/>
  <c r="F1906" i="11"/>
  <c r="J1905" i="11"/>
  <c r="H1905" i="11"/>
  <c r="F1905" i="11"/>
  <c r="J1904" i="11"/>
  <c r="H1904" i="11"/>
  <c r="F1904" i="11"/>
  <c r="J1903" i="11"/>
  <c r="H1903" i="11"/>
  <c r="F1903" i="11"/>
  <c r="J1902" i="11"/>
  <c r="H1902" i="11"/>
  <c r="F1902" i="11"/>
  <c r="J1901" i="11"/>
  <c r="H1901" i="11"/>
  <c r="F1901" i="11"/>
  <c r="J1900" i="11"/>
  <c r="H1900" i="11"/>
  <c r="F1900" i="11"/>
  <c r="J1899" i="11"/>
  <c r="H1899" i="11"/>
  <c r="F1899" i="11"/>
  <c r="J1898" i="11"/>
  <c r="H1898" i="11"/>
  <c r="F1898" i="11"/>
  <c r="J1897" i="11"/>
  <c r="H1897" i="11"/>
  <c r="F1897" i="11"/>
  <c r="J1896" i="11"/>
  <c r="H1896" i="11"/>
  <c r="F1896" i="11"/>
  <c r="J1895" i="11"/>
  <c r="H1895" i="11"/>
  <c r="F1895" i="11"/>
  <c r="J1894" i="11"/>
  <c r="H1894" i="11"/>
  <c r="F1894" i="11"/>
  <c r="J1893" i="11"/>
  <c r="H1893" i="11"/>
  <c r="F1893" i="11"/>
  <c r="J1892" i="11"/>
  <c r="H1892" i="11"/>
  <c r="F1892" i="11"/>
  <c r="J1891" i="11"/>
  <c r="H1891" i="11"/>
  <c r="F1891" i="11"/>
  <c r="J1890" i="11"/>
  <c r="H1890" i="11"/>
  <c r="F1890" i="11"/>
  <c r="J1889" i="11"/>
  <c r="H1889" i="11"/>
  <c r="F1889" i="11"/>
  <c r="J1888" i="11"/>
  <c r="H1888" i="11"/>
  <c r="F1888" i="11"/>
  <c r="J1887" i="11"/>
  <c r="H1887" i="11"/>
  <c r="F1887" i="11"/>
  <c r="J1886" i="11"/>
  <c r="H1886" i="11"/>
  <c r="F1886" i="11"/>
  <c r="J1885" i="11"/>
  <c r="H1885" i="11"/>
  <c r="F1885" i="11"/>
  <c r="J1884" i="11"/>
  <c r="H1884" i="11"/>
  <c r="F1884" i="11"/>
  <c r="J1883" i="11"/>
  <c r="H1883" i="11"/>
  <c r="F1883" i="11"/>
  <c r="J1882" i="11"/>
  <c r="H1882" i="11"/>
  <c r="F1882" i="11"/>
  <c r="J1881" i="11"/>
  <c r="H1881" i="11"/>
  <c r="F1881" i="11"/>
  <c r="J1880" i="11"/>
  <c r="H1880" i="11"/>
  <c r="F1880" i="11"/>
  <c r="J1879" i="11"/>
  <c r="H1879" i="11"/>
  <c r="F1879" i="11"/>
  <c r="J1878" i="11"/>
  <c r="H1878" i="11"/>
  <c r="F1878" i="11"/>
  <c r="J1877" i="11"/>
  <c r="H1877" i="11"/>
  <c r="F1877" i="11"/>
  <c r="J1876" i="11"/>
  <c r="H1876" i="11"/>
  <c r="F1876" i="11"/>
  <c r="J1875" i="11"/>
  <c r="H1875" i="11"/>
  <c r="F1875" i="11"/>
  <c r="J1874" i="11"/>
  <c r="H1874" i="11"/>
  <c r="F1874" i="11"/>
  <c r="J1873" i="11"/>
  <c r="H1873" i="11"/>
  <c r="F1873" i="11"/>
  <c r="J1872" i="11"/>
  <c r="H1872" i="11"/>
  <c r="F1872" i="11"/>
  <c r="J1871" i="11"/>
  <c r="H1871" i="11"/>
  <c r="F1871" i="11"/>
  <c r="J1870" i="11"/>
  <c r="H1870" i="11"/>
  <c r="F1870" i="11"/>
  <c r="J1869" i="11"/>
  <c r="H1869" i="11"/>
  <c r="F1869" i="11"/>
  <c r="J1868" i="11"/>
  <c r="H1868" i="11"/>
  <c r="F1868" i="11"/>
  <c r="J1867" i="11"/>
  <c r="H1867" i="11"/>
  <c r="F1867" i="11"/>
  <c r="J1866" i="11"/>
  <c r="H1866" i="11"/>
  <c r="F1866" i="11"/>
  <c r="J1865" i="11"/>
  <c r="H1865" i="11"/>
  <c r="F1865" i="11"/>
  <c r="J1864" i="11"/>
  <c r="H1864" i="11"/>
  <c r="F1864" i="11"/>
  <c r="J1863" i="11"/>
  <c r="H1863" i="11"/>
  <c r="F1863" i="11"/>
  <c r="J1862" i="11"/>
  <c r="H1862" i="11"/>
  <c r="F1862" i="11"/>
  <c r="J1861" i="11"/>
  <c r="H1861" i="11"/>
  <c r="F1861" i="11"/>
  <c r="J1860" i="11"/>
  <c r="H1860" i="11"/>
  <c r="F1860" i="11"/>
  <c r="J1859" i="11"/>
  <c r="H1859" i="11"/>
  <c r="F1859" i="11"/>
  <c r="J1858" i="11"/>
  <c r="H1858" i="11"/>
  <c r="F1858" i="11"/>
  <c r="J1857" i="11"/>
  <c r="H1857" i="11"/>
  <c r="F1857" i="11"/>
  <c r="J1856" i="11"/>
  <c r="H1856" i="11"/>
  <c r="F1856" i="11"/>
  <c r="J1855" i="11"/>
  <c r="H1855" i="11"/>
  <c r="F1855" i="11"/>
  <c r="J1854" i="11"/>
  <c r="H1854" i="11"/>
  <c r="F1854" i="11"/>
  <c r="J1853" i="11"/>
  <c r="H1853" i="11"/>
  <c r="F1853" i="11"/>
  <c r="J1852" i="11"/>
  <c r="H1852" i="11"/>
  <c r="F1852" i="11"/>
  <c r="J1851" i="11"/>
  <c r="H1851" i="11"/>
  <c r="F1851" i="11"/>
  <c r="J1850" i="11"/>
  <c r="H1850" i="11"/>
  <c r="F1850" i="11"/>
  <c r="J1849" i="11"/>
  <c r="H1849" i="11"/>
  <c r="F1849" i="11"/>
  <c r="J1848" i="11"/>
  <c r="H1848" i="11"/>
  <c r="F1848" i="11"/>
  <c r="J1847" i="11"/>
  <c r="H1847" i="11"/>
  <c r="F1847" i="11"/>
  <c r="J1846" i="11"/>
  <c r="H1846" i="11"/>
  <c r="F1846" i="11"/>
  <c r="J1845" i="11"/>
  <c r="H1845" i="11"/>
  <c r="F1845" i="11"/>
  <c r="J1844" i="11"/>
  <c r="H1844" i="11"/>
  <c r="F1844" i="11"/>
  <c r="J1843" i="11"/>
  <c r="H1843" i="11"/>
  <c r="F1843" i="11"/>
  <c r="J1842" i="11"/>
  <c r="H1842" i="11"/>
  <c r="F1842" i="11"/>
  <c r="J1841" i="11"/>
  <c r="H1841" i="11"/>
  <c r="F1841" i="11"/>
  <c r="J1840" i="11"/>
  <c r="H1840" i="11"/>
  <c r="F1840" i="11"/>
  <c r="J1839" i="11"/>
  <c r="H1839" i="11"/>
  <c r="F1839" i="11"/>
  <c r="J1838" i="11"/>
  <c r="H1838" i="11"/>
  <c r="F1838" i="11"/>
  <c r="J1837" i="11"/>
  <c r="H1837" i="11"/>
  <c r="F1837" i="11"/>
  <c r="J1836" i="11"/>
  <c r="H1836" i="11"/>
  <c r="F1836" i="11"/>
  <c r="J1835" i="11"/>
  <c r="H1835" i="11"/>
  <c r="F1835" i="11"/>
  <c r="J1834" i="11"/>
  <c r="H1834" i="11"/>
  <c r="F1834" i="11"/>
  <c r="J1833" i="11"/>
  <c r="H1833" i="11"/>
  <c r="F1833" i="11"/>
  <c r="J1831" i="11"/>
  <c r="H1831" i="11"/>
  <c r="F1831" i="11"/>
  <c r="J1830" i="11"/>
  <c r="H1830" i="11"/>
  <c r="F1830" i="11"/>
  <c r="J1829" i="11"/>
  <c r="H1829" i="11"/>
  <c r="F1829" i="11"/>
  <c r="J1828" i="11"/>
  <c r="H1828" i="11"/>
  <c r="F1828" i="11"/>
  <c r="J1827" i="11"/>
  <c r="H1827" i="11"/>
  <c r="F1827" i="11"/>
  <c r="J1826" i="11"/>
  <c r="H1826" i="11"/>
  <c r="F1826" i="11"/>
  <c r="J1825" i="11"/>
  <c r="H1825" i="11"/>
  <c r="F1825" i="11"/>
  <c r="J1824" i="11"/>
  <c r="H1824" i="11"/>
  <c r="F1824" i="11"/>
  <c r="J1823" i="11"/>
  <c r="H1823" i="11"/>
  <c r="F1823" i="11"/>
  <c r="J1822" i="11"/>
  <c r="H1822" i="11"/>
  <c r="F1822" i="11"/>
  <c r="J1821" i="11"/>
  <c r="H1821" i="11"/>
  <c r="F1821" i="11"/>
  <c r="J1820" i="11"/>
  <c r="H1820" i="11"/>
  <c r="F1820" i="11"/>
  <c r="J1819" i="11"/>
  <c r="H1819" i="11"/>
  <c r="F1819" i="11"/>
  <c r="J1818" i="11"/>
  <c r="H1818" i="11"/>
  <c r="F1818" i="11"/>
  <c r="J1817" i="11"/>
  <c r="H1817" i="11"/>
  <c r="F1817" i="11"/>
  <c r="J1816" i="11"/>
  <c r="H1816" i="11"/>
  <c r="F1816" i="11"/>
  <c r="J1815" i="11"/>
  <c r="H1815" i="11"/>
  <c r="F1815" i="11"/>
  <c r="J1814" i="11"/>
  <c r="H1814" i="11"/>
  <c r="F1814" i="11"/>
  <c r="J1813" i="11"/>
  <c r="H1813" i="11"/>
  <c r="F1813" i="11"/>
  <c r="J1812" i="11"/>
  <c r="H1812" i="11"/>
  <c r="F1812" i="11"/>
  <c r="J1811" i="11"/>
  <c r="H1811" i="11"/>
  <c r="F1811" i="11"/>
  <c r="J1810" i="11"/>
  <c r="H1810" i="11"/>
  <c r="F1810" i="11"/>
  <c r="J1809" i="11"/>
  <c r="H1809" i="11"/>
  <c r="F1809" i="11"/>
  <c r="J1808" i="11"/>
  <c r="H1808" i="11"/>
  <c r="F1808" i="11"/>
  <c r="J1807" i="11"/>
  <c r="H1807" i="11"/>
  <c r="F1807" i="11"/>
  <c r="J1806" i="11"/>
  <c r="H1806" i="11"/>
  <c r="F1806" i="11"/>
  <c r="J1805" i="11"/>
  <c r="H1805" i="11"/>
  <c r="F1805" i="11"/>
  <c r="J1804" i="11"/>
  <c r="H1804" i="11"/>
  <c r="F1804" i="11"/>
  <c r="J1803" i="11"/>
  <c r="H1803" i="11"/>
  <c r="F1803" i="11"/>
  <c r="J1802" i="11"/>
  <c r="H1802" i="11"/>
  <c r="F1802" i="11"/>
  <c r="J1801" i="11"/>
  <c r="H1801" i="11"/>
  <c r="F1801" i="11"/>
  <c r="J1800" i="11"/>
  <c r="H1800" i="11"/>
  <c r="F1800" i="11"/>
  <c r="J1799" i="11"/>
  <c r="H1799" i="11"/>
  <c r="F1799" i="11"/>
  <c r="J1798" i="11"/>
  <c r="H1798" i="11"/>
  <c r="F1798" i="11"/>
  <c r="J1797" i="11"/>
  <c r="H1797" i="11"/>
  <c r="F1797" i="11"/>
  <c r="J1796" i="11"/>
  <c r="H1796" i="11"/>
  <c r="F1796" i="11"/>
  <c r="J1795" i="11"/>
  <c r="H1795" i="11"/>
  <c r="F1795" i="11"/>
  <c r="J1794" i="11"/>
  <c r="H1794" i="11"/>
  <c r="F1794" i="11"/>
  <c r="J1793" i="11"/>
  <c r="H1793" i="11"/>
  <c r="F1793" i="11"/>
  <c r="J1792" i="11"/>
  <c r="H1792" i="11"/>
  <c r="F1792" i="11"/>
  <c r="J1791" i="11"/>
  <c r="H1791" i="11"/>
  <c r="F1791" i="11"/>
  <c r="J1790" i="11"/>
  <c r="H1790" i="11"/>
  <c r="F1790" i="11"/>
  <c r="J1789" i="11"/>
  <c r="H1789" i="11"/>
  <c r="F1789" i="11"/>
  <c r="J1788" i="11"/>
  <c r="H1788" i="11"/>
  <c r="F1788" i="11"/>
  <c r="J1787" i="11"/>
  <c r="H1787" i="11"/>
  <c r="F1787" i="11"/>
  <c r="J1786" i="11"/>
  <c r="H1786" i="11"/>
  <c r="F1786" i="11"/>
  <c r="J1785" i="11"/>
  <c r="H1785" i="11"/>
  <c r="F1785" i="11"/>
  <c r="J1784" i="11"/>
  <c r="H1784" i="11"/>
  <c r="F1784" i="11"/>
  <c r="J1783" i="11"/>
  <c r="H1783" i="11"/>
  <c r="F1783" i="11"/>
  <c r="J1782" i="11"/>
  <c r="H1782" i="11"/>
  <c r="F1782" i="11"/>
  <c r="J1781" i="11"/>
  <c r="H1781" i="11"/>
  <c r="F1781" i="11"/>
  <c r="J1780" i="11"/>
  <c r="H1780" i="11"/>
  <c r="F1780" i="11"/>
  <c r="J1779" i="11"/>
  <c r="H1779" i="11"/>
  <c r="F1779" i="11"/>
  <c r="J1778" i="11"/>
  <c r="H1778" i="11"/>
  <c r="F1778" i="11"/>
  <c r="J1777" i="11"/>
  <c r="H1777" i="11"/>
  <c r="F1777" i="11"/>
  <c r="J1776" i="11"/>
  <c r="H1776" i="11"/>
  <c r="F1776" i="11"/>
  <c r="J1775" i="11"/>
  <c r="H1775" i="11"/>
  <c r="F1775" i="11"/>
  <c r="J1774" i="11"/>
  <c r="H1774" i="11"/>
  <c r="F1774" i="11"/>
  <c r="J1773" i="11"/>
  <c r="H1773" i="11"/>
  <c r="F1773" i="11"/>
  <c r="J1772" i="11"/>
  <c r="H1772" i="11"/>
  <c r="F1772" i="11"/>
  <c r="J1771" i="11"/>
  <c r="H1771" i="11"/>
  <c r="F1771" i="11"/>
  <c r="J1770" i="11"/>
  <c r="H1770" i="11"/>
  <c r="F1770" i="11"/>
  <c r="J1769" i="11"/>
  <c r="H1769" i="11"/>
  <c r="F1769" i="11"/>
  <c r="J1768" i="11"/>
  <c r="H1768" i="11"/>
  <c r="F1768" i="11"/>
  <c r="J1767" i="11"/>
  <c r="H1767" i="11"/>
  <c r="F1767" i="11"/>
  <c r="J1766" i="11"/>
  <c r="H1766" i="11"/>
  <c r="F1766" i="11"/>
  <c r="J1765" i="11"/>
  <c r="H1765" i="11"/>
  <c r="F1765" i="11"/>
  <c r="J1764" i="11"/>
  <c r="H1764" i="11"/>
  <c r="F1764" i="11"/>
  <c r="J1763" i="11"/>
  <c r="H1763" i="11"/>
  <c r="F1763" i="11"/>
  <c r="J1762" i="11"/>
  <c r="H1762" i="11"/>
  <c r="F1762" i="11"/>
  <c r="J1761" i="11"/>
  <c r="H1761" i="11"/>
  <c r="F1761" i="11"/>
  <c r="J1760" i="11"/>
  <c r="H1760" i="11"/>
  <c r="F1760" i="11"/>
  <c r="J1759" i="11"/>
  <c r="H1759" i="11"/>
  <c r="F1759" i="11"/>
  <c r="J1758" i="11"/>
  <c r="H1758" i="11"/>
  <c r="F1758" i="11"/>
  <c r="J1757" i="11"/>
  <c r="H1757" i="11"/>
  <c r="F1757" i="11"/>
  <c r="J1756" i="11"/>
  <c r="H1756" i="11"/>
  <c r="F1756" i="11"/>
  <c r="J1755" i="11"/>
  <c r="H1755" i="11"/>
  <c r="F1755" i="11"/>
  <c r="J1754" i="11"/>
  <c r="H1754" i="11"/>
  <c r="F1754" i="11"/>
  <c r="J1753" i="11"/>
  <c r="H1753" i="11"/>
  <c r="F1753" i="11"/>
  <c r="J1752" i="11"/>
  <c r="H1752" i="11"/>
  <c r="F1752" i="11"/>
  <c r="J1751" i="11"/>
  <c r="H1751" i="11"/>
  <c r="F1751" i="11"/>
  <c r="J1750" i="11"/>
  <c r="H1750" i="11"/>
  <c r="F1750" i="11"/>
  <c r="J1749" i="11"/>
  <c r="H1749" i="11"/>
  <c r="F1749" i="11"/>
  <c r="J1748" i="11"/>
  <c r="H1748" i="11"/>
  <c r="F1748" i="11"/>
  <c r="J1747" i="11"/>
  <c r="H1747" i="11"/>
  <c r="F1747" i="11"/>
  <c r="J1746" i="11"/>
  <c r="H1746" i="11"/>
  <c r="F1746" i="11"/>
  <c r="J1745" i="11"/>
  <c r="H1745" i="11"/>
  <c r="F1745" i="11"/>
  <c r="J1744" i="11"/>
  <c r="H1744" i="11"/>
  <c r="F1744" i="11"/>
  <c r="J1743" i="11"/>
  <c r="H1743" i="11"/>
  <c r="F1743" i="11"/>
  <c r="J1742" i="11"/>
  <c r="H1742" i="11"/>
  <c r="F1742" i="11"/>
  <c r="J1741" i="11"/>
  <c r="H1741" i="11"/>
  <c r="F1741" i="11"/>
  <c r="J1740" i="11"/>
  <c r="H1740" i="11"/>
  <c r="F1740" i="11"/>
  <c r="J1739" i="11"/>
  <c r="H1739" i="11"/>
  <c r="F1739" i="11"/>
  <c r="J1738" i="11"/>
  <c r="H1738" i="11"/>
  <c r="F1738" i="11"/>
  <c r="J1737" i="11"/>
  <c r="H1737" i="11"/>
  <c r="F1737" i="11"/>
  <c r="J1736" i="11"/>
  <c r="H1736" i="11"/>
  <c r="F1736" i="11"/>
  <c r="J1735" i="11"/>
  <c r="H1735" i="11"/>
  <c r="F1735" i="11"/>
  <c r="J1734" i="11"/>
  <c r="H1734" i="11"/>
  <c r="F1734" i="11"/>
  <c r="J1733" i="11"/>
  <c r="H1733" i="11"/>
  <c r="F1733" i="11"/>
  <c r="J1732" i="11"/>
  <c r="H1732" i="11"/>
  <c r="F1732" i="11"/>
  <c r="J1731" i="11"/>
  <c r="H1731" i="11"/>
  <c r="F1731" i="11"/>
  <c r="J1730" i="11"/>
  <c r="H1730" i="11"/>
  <c r="F1730" i="11"/>
  <c r="J1729" i="11"/>
  <c r="H1729" i="11"/>
  <c r="F1729" i="11"/>
  <c r="J1728" i="11"/>
  <c r="H1728" i="11"/>
  <c r="F1728" i="11"/>
  <c r="J1727" i="11"/>
  <c r="H1727" i="11"/>
  <c r="F1727" i="11"/>
  <c r="J1726" i="11"/>
  <c r="H1726" i="11"/>
  <c r="F1726" i="11"/>
  <c r="J1725" i="11"/>
  <c r="H1725" i="11"/>
  <c r="F1725" i="11"/>
  <c r="J1724" i="11"/>
  <c r="H1724" i="11"/>
  <c r="F1724" i="11"/>
  <c r="J1723" i="11"/>
  <c r="H1723" i="11"/>
  <c r="F1723" i="11"/>
  <c r="J1722" i="11"/>
  <c r="H1722" i="11"/>
  <c r="F1722" i="11"/>
  <c r="J1721" i="11"/>
  <c r="H1721" i="11"/>
  <c r="F1721" i="11"/>
  <c r="J1720" i="11"/>
  <c r="H1720" i="11"/>
  <c r="F1720" i="11"/>
  <c r="J1719" i="11"/>
  <c r="H1719" i="11"/>
  <c r="F1719" i="11"/>
  <c r="J1718" i="11"/>
  <c r="H1718" i="11"/>
  <c r="F1718" i="11"/>
  <c r="J1717" i="11"/>
  <c r="H1717" i="11"/>
  <c r="F1717" i="11"/>
  <c r="J1716" i="11"/>
  <c r="H1716" i="11"/>
  <c r="F1716" i="11"/>
  <c r="J1715" i="11"/>
  <c r="H1715" i="11"/>
  <c r="F1715" i="11"/>
  <c r="J1714" i="11"/>
  <c r="H1714" i="11"/>
  <c r="F1714" i="11"/>
  <c r="J1713" i="11"/>
  <c r="H1713" i="11"/>
  <c r="F1713" i="11"/>
  <c r="J1712" i="11"/>
  <c r="H1712" i="11"/>
  <c r="F1712" i="11"/>
  <c r="J1711" i="11"/>
  <c r="H1711" i="11"/>
  <c r="F1711" i="11"/>
  <c r="J1709" i="11"/>
  <c r="H1709" i="11"/>
  <c r="F1709" i="11"/>
  <c r="J1708" i="11"/>
  <c r="H1708" i="11"/>
  <c r="F1708" i="11"/>
  <c r="J1707" i="11"/>
  <c r="H1707" i="11"/>
  <c r="F1707" i="11"/>
  <c r="J1706" i="11"/>
  <c r="H1706" i="11"/>
  <c r="F1706" i="11"/>
  <c r="J1705" i="11"/>
  <c r="H1705" i="11"/>
  <c r="F1705" i="11"/>
  <c r="J1704" i="11"/>
  <c r="H1704" i="11"/>
  <c r="F1704" i="11"/>
  <c r="J1703" i="11"/>
  <c r="H1703" i="11"/>
  <c r="F1703" i="11"/>
  <c r="J1702" i="11"/>
  <c r="H1702" i="11"/>
  <c r="F1702" i="11"/>
  <c r="J1701" i="11"/>
  <c r="H1701" i="11"/>
  <c r="F1701" i="11"/>
  <c r="J1700" i="11"/>
  <c r="H1700" i="11"/>
  <c r="F1700" i="11"/>
  <c r="J1699" i="11"/>
  <c r="H1699" i="11"/>
  <c r="F1699" i="11"/>
  <c r="J1698" i="11"/>
  <c r="H1698" i="11"/>
  <c r="F1698" i="11"/>
  <c r="J1697" i="11"/>
  <c r="H1697" i="11"/>
  <c r="F1697" i="11"/>
  <c r="J1696" i="11"/>
  <c r="H1696" i="11"/>
  <c r="F1696" i="11"/>
  <c r="J1695" i="11"/>
  <c r="H1695" i="11"/>
  <c r="F1695" i="11"/>
  <c r="J1694" i="11"/>
  <c r="H1694" i="11"/>
  <c r="F1694" i="11"/>
  <c r="J1693" i="11"/>
  <c r="H1693" i="11"/>
  <c r="F1693" i="11"/>
  <c r="J1692" i="11"/>
  <c r="H1692" i="11"/>
  <c r="F1692" i="11"/>
  <c r="J1691" i="11"/>
  <c r="H1691" i="11"/>
  <c r="F1691" i="11"/>
  <c r="J1690" i="11"/>
  <c r="H1690" i="11"/>
  <c r="F1690" i="11"/>
  <c r="J1689" i="11"/>
  <c r="H1689" i="11"/>
  <c r="F1689" i="11"/>
  <c r="J1688" i="11"/>
  <c r="H1688" i="11"/>
  <c r="F1688" i="11"/>
  <c r="J1687" i="11"/>
  <c r="H1687" i="11"/>
  <c r="F1687" i="11"/>
  <c r="J1686" i="11"/>
  <c r="H1686" i="11"/>
  <c r="F1686" i="11"/>
  <c r="J1685" i="11"/>
  <c r="H1685" i="11"/>
  <c r="F1685" i="11"/>
  <c r="J1684" i="11"/>
  <c r="H1684" i="11"/>
  <c r="F1684" i="11"/>
  <c r="J1683" i="11"/>
  <c r="H1683" i="11"/>
  <c r="F1683" i="11"/>
  <c r="J1682" i="11"/>
  <c r="H1682" i="11"/>
  <c r="F1682" i="11"/>
  <c r="J1681" i="11"/>
  <c r="H1681" i="11"/>
  <c r="F1681" i="11"/>
  <c r="J1680" i="11"/>
  <c r="H1680" i="11"/>
  <c r="F1680" i="11"/>
  <c r="J1679" i="11"/>
  <c r="H1679" i="11"/>
  <c r="F1679" i="11"/>
  <c r="J1678" i="11"/>
  <c r="H1678" i="11"/>
  <c r="F1678" i="11"/>
  <c r="J1677" i="11"/>
  <c r="H1677" i="11"/>
  <c r="F1677" i="11"/>
  <c r="J1676" i="11"/>
  <c r="H1676" i="11"/>
  <c r="F1676" i="11"/>
  <c r="J1675" i="11"/>
  <c r="H1675" i="11"/>
  <c r="F1675" i="11"/>
  <c r="J1674" i="11"/>
  <c r="H1674" i="11"/>
  <c r="F1674" i="11"/>
  <c r="J1673" i="11"/>
  <c r="H1673" i="11"/>
  <c r="F1673" i="11"/>
  <c r="J1672" i="11"/>
  <c r="H1672" i="11"/>
  <c r="F1672" i="11"/>
  <c r="J1671" i="11"/>
  <c r="H1671" i="11"/>
  <c r="F1671" i="11"/>
  <c r="J1670" i="11"/>
  <c r="H1670" i="11"/>
  <c r="F1670" i="11"/>
  <c r="J1669" i="11"/>
  <c r="H1669" i="11"/>
  <c r="F1669" i="11"/>
  <c r="J1668" i="11"/>
  <c r="H1668" i="11"/>
  <c r="F1668" i="11"/>
  <c r="J1667" i="11"/>
  <c r="H1667" i="11"/>
  <c r="F1667" i="11"/>
  <c r="J1666" i="11"/>
  <c r="H1666" i="11"/>
  <c r="F1666" i="11"/>
  <c r="J1665" i="11"/>
  <c r="H1665" i="11"/>
  <c r="F1665" i="11"/>
  <c r="J1664" i="11"/>
  <c r="H1664" i="11"/>
  <c r="F1664" i="11"/>
  <c r="J1663" i="11"/>
  <c r="H1663" i="11"/>
  <c r="F1663" i="11"/>
  <c r="J1662" i="11"/>
  <c r="H1662" i="11"/>
  <c r="F1662" i="11"/>
  <c r="J1661" i="11"/>
  <c r="H1661" i="11"/>
  <c r="F1661" i="11"/>
  <c r="J1660" i="11"/>
  <c r="H1660" i="11"/>
  <c r="F1660" i="11"/>
  <c r="J1659" i="11"/>
  <c r="H1659" i="11"/>
  <c r="F1659" i="11"/>
  <c r="J1658" i="11"/>
  <c r="H1658" i="11"/>
  <c r="F1658" i="11"/>
  <c r="J1657" i="11"/>
  <c r="H1657" i="11"/>
  <c r="F1657" i="11"/>
  <c r="J1656" i="11"/>
  <c r="H1656" i="11"/>
  <c r="F1656" i="11"/>
  <c r="J1655" i="11"/>
  <c r="H1655" i="11"/>
  <c r="F1655" i="11"/>
  <c r="J1654" i="11"/>
  <c r="H1654" i="11"/>
  <c r="F1654" i="11"/>
  <c r="J1653" i="11"/>
  <c r="H1653" i="11"/>
  <c r="F1653" i="11"/>
  <c r="J1652" i="11"/>
  <c r="H1652" i="11"/>
  <c r="F1652" i="11"/>
  <c r="J1651" i="11"/>
  <c r="H1651" i="11"/>
  <c r="F1651" i="11"/>
  <c r="J1650" i="11"/>
  <c r="H1650" i="11"/>
  <c r="F1650" i="11"/>
  <c r="J1649" i="11"/>
  <c r="H1649" i="11"/>
  <c r="F1649" i="11"/>
  <c r="J1648" i="11"/>
  <c r="H1648" i="11"/>
  <c r="F1648" i="11"/>
  <c r="J1647" i="11"/>
  <c r="H1647" i="11"/>
  <c r="F1647" i="11"/>
  <c r="J1646" i="11"/>
  <c r="H1646" i="11"/>
  <c r="F1646" i="11"/>
  <c r="J1645" i="11"/>
  <c r="H1645" i="11"/>
  <c r="F1645" i="11"/>
  <c r="J1644" i="11"/>
  <c r="H1644" i="11"/>
  <c r="F1644" i="11"/>
  <c r="J1643" i="11"/>
  <c r="H1643" i="11"/>
  <c r="F1643" i="11"/>
  <c r="J1642" i="11"/>
  <c r="H1642" i="11"/>
  <c r="F1642" i="11"/>
  <c r="J1641" i="11"/>
  <c r="H1641" i="11"/>
  <c r="F1641" i="11"/>
  <c r="J1640" i="11"/>
  <c r="H1640" i="11"/>
  <c r="F1640" i="11"/>
  <c r="J1639" i="11"/>
  <c r="H1639" i="11"/>
  <c r="F1639" i="11"/>
  <c r="J1638" i="11"/>
  <c r="H1638" i="11"/>
  <c r="F1638" i="11"/>
  <c r="J1637" i="11"/>
  <c r="H1637" i="11"/>
  <c r="F1637" i="11"/>
  <c r="J1636" i="11"/>
  <c r="H1636" i="11"/>
  <c r="F1636" i="11"/>
  <c r="J1635" i="11"/>
  <c r="H1635" i="11"/>
  <c r="F1635" i="11"/>
  <c r="J1634" i="11"/>
  <c r="H1634" i="11"/>
  <c r="F1634" i="11"/>
  <c r="J1633" i="11"/>
  <c r="H1633" i="11"/>
  <c r="F1633" i="11"/>
  <c r="J1632" i="11"/>
  <c r="H1632" i="11"/>
  <c r="F1632" i="11"/>
  <c r="J1631" i="11"/>
  <c r="H1631" i="11"/>
  <c r="F1631" i="11"/>
  <c r="J1630" i="11"/>
  <c r="H1630" i="11"/>
  <c r="F1630" i="11"/>
  <c r="J1629" i="11"/>
  <c r="H1629" i="11"/>
  <c r="F1629" i="11"/>
  <c r="J1628" i="11"/>
  <c r="H1628" i="11"/>
  <c r="F1628" i="11"/>
  <c r="J1627" i="11"/>
  <c r="H1627" i="11"/>
  <c r="F1627" i="11"/>
  <c r="J1626" i="11"/>
  <c r="H1626" i="11"/>
  <c r="F1626" i="11"/>
  <c r="J1625" i="11"/>
  <c r="H1625" i="11"/>
  <c r="F1625" i="11"/>
  <c r="J1624" i="11"/>
  <c r="H1624" i="11"/>
  <c r="F1624" i="11"/>
  <c r="J1623" i="11"/>
  <c r="H1623" i="11"/>
  <c r="F1623" i="11"/>
  <c r="J1622" i="11"/>
  <c r="H1622" i="11"/>
  <c r="F1622" i="11"/>
  <c r="J1621" i="11"/>
  <c r="H1621" i="11"/>
  <c r="F1621" i="11"/>
  <c r="J1620" i="11"/>
  <c r="H1620" i="11"/>
  <c r="F1620" i="11"/>
  <c r="J1619" i="11"/>
  <c r="H1619" i="11"/>
  <c r="F1619" i="11"/>
  <c r="J1618" i="11"/>
  <c r="H1618" i="11"/>
  <c r="F1618" i="11"/>
  <c r="J1617" i="11"/>
  <c r="H1617" i="11"/>
  <c r="F1617" i="11"/>
  <c r="J1616" i="11"/>
  <c r="H1616" i="11"/>
  <c r="F1616" i="11"/>
  <c r="J1615" i="11"/>
  <c r="H1615" i="11"/>
  <c r="F1615" i="11"/>
  <c r="J1614" i="11"/>
  <c r="H1614" i="11"/>
  <c r="F1614" i="11"/>
  <c r="J1613" i="11"/>
  <c r="H1613" i="11"/>
  <c r="F1613" i="11"/>
  <c r="J1612" i="11"/>
  <c r="H1612" i="11"/>
  <c r="F1612" i="11"/>
  <c r="J1611" i="11"/>
  <c r="H1611" i="11"/>
  <c r="F1611" i="11"/>
  <c r="J1610" i="11"/>
  <c r="H1610" i="11"/>
  <c r="F1610" i="11"/>
  <c r="J1609" i="11"/>
  <c r="H1609" i="11"/>
  <c r="F1609" i="11"/>
  <c r="J1608" i="11"/>
  <c r="H1608" i="11"/>
  <c r="F1608" i="11"/>
  <c r="J1607" i="11"/>
  <c r="H1607" i="11"/>
  <c r="F1607" i="11"/>
  <c r="J1606" i="11"/>
  <c r="H1606" i="11"/>
  <c r="F1606" i="11"/>
  <c r="J1605" i="11"/>
  <c r="H1605" i="11"/>
  <c r="F1605" i="11"/>
  <c r="J1604" i="11"/>
  <c r="H1604" i="11"/>
  <c r="F1604" i="11"/>
  <c r="J1603" i="11"/>
  <c r="H1603" i="11"/>
  <c r="F1603" i="11"/>
  <c r="J1602" i="11"/>
  <c r="H1602" i="11"/>
  <c r="F1602" i="11"/>
  <c r="J1601" i="11"/>
  <c r="H1601" i="11"/>
  <c r="F1601" i="11"/>
  <c r="J1600" i="11"/>
  <c r="H1600" i="11"/>
  <c r="F1600" i="11"/>
  <c r="J1599" i="11"/>
  <c r="H1599" i="11"/>
  <c r="F1599" i="11"/>
  <c r="J1598" i="11"/>
  <c r="H1598" i="11"/>
  <c r="F1598" i="11"/>
  <c r="J1597" i="11"/>
  <c r="H1597" i="11"/>
  <c r="F1597" i="11"/>
  <c r="J1596" i="11"/>
  <c r="H1596" i="11"/>
  <c r="F1596" i="11"/>
  <c r="J1595" i="11"/>
  <c r="H1595" i="11"/>
  <c r="F1595" i="11"/>
  <c r="J1594" i="11"/>
  <c r="H1594" i="11"/>
  <c r="F1594" i="11"/>
  <c r="J1593" i="11"/>
  <c r="H1593" i="11"/>
  <c r="F1593" i="11"/>
  <c r="J1591" i="11"/>
  <c r="H1591" i="11"/>
  <c r="F1591" i="11"/>
  <c r="J1590" i="11"/>
  <c r="H1590" i="11"/>
  <c r="F1590" i="11"/>
  <c r="J1589" i="11"/>
  <c r="H1589" i="11"/>
  <c r="F1589" i="11"/>
  <c r="J1587" i="11"/>
  <c r="H1587" i="11"/>
  <c r="F1587" i="11"/>
  <c r="J1586" i="11"/>
  <c r="H1586" i="11"/>
  <c r="F1586" i="11"/>
  <c r="J1585" i="11"/>
  <c r="H1585" i="11"/>
  <c r="F1585" i="11"/>
  <c r="J1584" i="11"/>
  <c r="H1584" i="11"/>
  <c r="F1584" i="11"/>
  <c r="J1583" i="11"/>
  <c r="H1583" i="11"/>
  <c r="F1583" i="11"/>
  <c r="J1582" i="11"/>
  <c r="H1582" i="11"/>
  <c r="F1582" i="11"/>
  <c r="J1581" i="11"/>
  <c r="H1581" i="11"/>
  <c r="F1581" i="11"/>
  <c r="J1580" i="11"/>
  <c r="H1580" i="11"/>
  <c r="F1580" i="11"/>
  <c r="J1579" i="11"/>
  <c r="H1579" i="11"/>
  <c r="F1579" i="11"/>
  <c r="J1578" i="11"/>
  <c r="H1578" i="11"/>
  <c r="F1578" i="11"/>
  <c r="J1577" i="11"/>
  <c r="H1577" i="11"/>
  <c r="F1577" i="11"/>
  <c r="J1576" i="11"/>
  <c r="H1576" i="11"/>
  <c r="F1576" i="11"/>
  <c r="J1575" i="11"/>
  <c r="H1575" i="11"/>
  <c r="F1575" i="11"/>
  <c r="J1574" i="11"/>
  <c r="H1574" i="11"/>
  <c r="F1574" i="11"/>
  <c r="J1573" i="11"/>
  <c r="H1573" i="11"/>
  <c r="F1573" i="11"/>
  <c r="J1572" i="11"/>
  <c r="H1572" i="11"/>
  <c r="F1572" i="11"/>
  <c r="J1571" i="11"/>
  <c r="H1571" i="11"/>
  <c r="F1571" i="11"/>
  <c r="J1570" i="11"/>
  <c r="H1570" i="11"/>
  <c r="F1570" i="11"/>
  <c r="J1569" i="11"/>
  <c r="H1569" i="11"/>
  <c r="F1569" i="11"/>
  <c r="J1568" i="11"/>
  <c r="H1568" i="11"/>
  <c r="F1568" i="11"/>
  <c r="J1567" i="11"/>
  <c r="H1567" i="11"/>
  <c r="F1567" i="11"/>
  <c r="J1566" i="11"/>
  <c r="H1566" i="11"/>
  <c r="F1566" i="11"/>
  <c r="J1565" i="11"/>
  <c r="H1565" i="11"/>
  <c r="F1565" i="11"/>
  <c r="J1564" i="11"/>
  <c r="H1564" i="11"/>
  <c r="F1564" i="11"/>
  <c r="J1563" i="11"/>
  <c r="H1563" i="11"/>
  <c r="F1563" i="11"/>
  <c r="J1562" i="11"/>
  <c r="H1562" i="11"/>
  <c r="F1562" i="11"/>
  <c r="J1561" i="11"/>
  <c r="H1561" i="11"/>
  <c r="F1561" i="11"/>
  <c r="J1560" i="11"/>
  <c r="H1560" i="11"/>
  <c r="F1560" i="11"/>
  <c r="J1559" i="11"/>
  <c r="H1559" i="11"/>
  <c r="F1559" i="11"/>
  <c r="J1558" i="11"/>
  <c r="H1558" i="11"/>
  <c r="F1558" i="11"/>
  <c r="J1557" i="11"/>
  <c r="H1557" i="11"/>
  <c r="F1557" i="11"/>
  <c r="J1556" i="11"/>
  <c r="H1556" i="11"/>
  <c r="F1556" i="11"/>
  <c r="J1555" i="11"/>
  <c r="H1555" i="11"/>
  <c r="F1555" i="11"/>
  <c r="J1554" i="11"/>
  <c r="H1554" i="11"/>
  <c r="F1554" i="11"/>
  <c r="J1553" i="11"/>
  <c r="H1553" i="11"/>
  <c r="F1553" i="11"/>
  <c r="J1552" i="11"/>
  <c r="H1552" i="11"/>
  <c r="F1552" i="11"/>
  <c r="J1551" i="11"/>
  <c r="H1551" i="11"/>
  <c r="F1551" i="11"/>
  <c r="J1550" i="11"/>
  <c r="H1550" i="11"/>
  <c r="F1550" i="11"/>
  <c r="J1549" i="11"/>
  <c r="H1549" i="11"/>
  <c r="F1549" i="11"/>
  <c r="J1548" i="11"/>
  <c r="H1548" i="11"/>
  <c r="F1548" i="11"/>
  <c r="J1547" i="11"/>
  <c r="H1547" i="11"/>
  <c r="F1547" i="11"/>
  <c r="J1546" i="11"/>
  <c r="H1546" i="11"/>
  <c r="F1546" i="11"/>
  <c r="J1545" i="11"/>
  <c r="H1545" i="11"/>
  <c r="F1545" i="11"/>
  <c r="J1544" i="11"/>
  <c r="H1544" i="11"/>
  <c r="F1544" i="11"/>
  <c r="J1543" i="11"/>
  <c r="H1543" i="11"/>
  <c r="F1543" i="11"/>
  <c r="J1542" i="11"/>
  <c r="H1542" i="11"/>
  <c r="F1542" i="11"/>
  <c r="J1541" i="11"/>
  <c r="H1541" i="11"/>
  <c r="F1541" i="11"/>
  <c r="J1540" i="11"/>
  <c r="H1540" i="11"/>
  <c r="F1540" i="11"/>
  <c r="J1539" i="11"/>
  <c r="H1539" i="11"/>
  <c r="F1539" i="11"/>
  <c r="J1538" i="11"/>
  <c r="H1538" i="11"/>
  <c r="F1538" i="11"/>
  <c r="J1537" i="11"/>
  <c r="H1537" i="11"/>
  <c r="F1537" i="11"/>
  <c r="J1536" i="11"/>
  <c r="H1536" i="11"/>
  <c r="F1536" i="11"/>
  <c r="J1535" i="11"/>
  <c r="H1535" i="11"/>
  <c r="F1535" i="11"/>
  <c r="J1534" i="11"/>
  <c r="H1534" i="11"/>
  <c r="F1534" i="11"/>
  <c r="J1533" i="11"/>
  <c r="H1533" i="11"/>
  <c r="F1533" i="11"/>
  <c r="J1532" i="11"/>
  <c r="H1532" i="11"/>
  <c r="F1532" i="11"/>
  <c r="J1531" i="11"/>
  <c r="H1531" i="11"/>
  <c r="F1531" i="11"/>
  <c r="J1530" i="11"/>
  <c r="H1530" i="11"/>
  <c r="F1530" i="11"/>
  <c r="J1529" i="11"/>
  <c r="H1529" i="11"/>
  <c r="F1529" i="11"/>
  <c r="J1528" i="11"/>
  <c r="H1528" i="11"/>
  <c r="F1528" i="11"/>
  <c r="J1527" i="11"/>
  <c r="H1527" i="11"/>
  <c r="F1527" i="11"/>
  <c r="J1526" i="11"/>
  <c r="H1526" i="11"/>
  <c r="F1526" i="11"/>
  <c r="J1525" i="11"/>
  <c r="H1525" i="11"/>
  <c r="F1525" i="11"/>
  <c r="J1524" i="11"/>
  <c r="H1524" i="11"/>
  <c r="F1524" i="11"/>
  <c r="J1523" i="11"/>
  <c r="H1523" i="11"/>
  <c r="F1523" i="11"/>
  <c r="J1522" i="11"/>
  <c r="H1522" i="11"/>
  <c r="F1522" i="11"/>
  <c r="J1521" i="11"/>
  <c r="H1521" i="11"/>
  <c r="F1521" i="11"/>
  <c r="J1520" i="11"/>
  <c r="H1520" i="11"/>
  <c r="F1520" i="11"/>
  <c r="J1519" i="11"/>
  <c r="H1519" i="11"/>
  <c r="F1519" i="11"/>
  <c r="J1518" i="11"/>
  <c r="H1518" i="11"/>
  <c r="F1518" i="11"/>
  <c r="J1517" i="11"/>
  <c r="H1517" i="11"/>
  <c r="F1517" i="11"/>
  <c r="J1516" i="11"/>
  <c r="H1516" i="11"/>
  <c r="F1516" i="11"/>
  <c r="J1515" i="11"/>
  <c r="H1515" i="11"/>
  <c r="F1515" i="11"/>
  <c r="J1514" i="11"/>
  <c r="H1514" i="11"/>
  <c r="F1514" i="11"/>
  <c r="J1513" i="11"/>
  <c r="H1513" i="11"/>
  <c r="F1513" i="11"/>
  <c r="J1512" i="11"/>
  <c r="H1512" i="11"/>
  <c r="F1512" i="11"/>
  <c r="J1511" i="11"/>
  <c r="H1511" i="11"/>
  <c r="F1511" i="11"/>
  <c r="J1510" i="11"/>
  <c r="H1510" i="11"/>
  <c r="F1510" i="11"/>
  <c r="J1509" i="11"/>
  <c r="H1509" i="11"/>
  <c r="F1509" i="11"/>
  <c r="J1508" i="11"/>
  <c r="H1508" i="11"/>
  <c r="F1508" i="11"/>
  <c r="J1507" i="11"/>
  <c r="H1507" i="11"/>
  <c r="F1507" i="11"/>
  <c r="J1506" i="11"/>
  <c r="H1506" i="11"/>
  <c r="F1506" i="11"/>
  <c r="J1505" i="11"/>
  <c r="H1505" i="11"/>
  <c r="F1505" i="11"/>
  <c r="J1504" i="11"/>
  <c r="H1504" i="11"/>
  <c r="F1504" i="11"/>
  <c r="J1503" i="11"/>
  <c r="H1503" i="11"/>
  <c r="F1503" i="11"/>
  <c r="J1502" i="11"/>
  <c r="H1502" i="11"/>
  <c r="F1502" i="11"/>
  <c r="J1501" i="11"/>
  <c r="H1501" i="11"/>
  <c r="F1501" i="11"/>
  <c r="J1500" i="11"/>
  <c r="H1500" i="11"/>
  <c r="F1500" i="11"/>
  <c r="J1499" i="11"/>
  <c r="H1499" i="11"/>
  <c r="F1499" i="11"/>
  <c r="J1498" i="11"/>
  <c r="H1498" i="11"/>
  <c r="F1498" i="11"/>
  <c r="J1497" i="11"/>
  <c r="H1497" i="11"/>
  <c r="F1497" i="11"/>
  <c r="J1496" i="11"/>
  <c r="H1496" i="11"/>
  <c r="F1496" i="11"/>
  <c r="J1495" i="11"/>
  <c r="H1495" i="11"/>
  <c r="F1495" i="11"/>
  <c r="J1494" i="11"/>
  <c r="H1494" i="11"/>
  <c r="F1494" i="11"/>
  <c r="J1493" i="11"/>
  <c r="H1493" i="11"/>
  <c r="F1493" i="11"/>
  <c r="J1492" i="11"/>
  <c r="H1492" i="11"/>
  <c r="F1492" i="11"/>
  <c r="J1491" i="11"/>
  <c r="H1491" i="11"/>
  <c r="F1491" i="11"/>
  <c r="J1490" i="11"/>
  <c r="H1490" i="11"/>
  <c r="F1490" i="11"/>
  <c r="J1489" i="11"/>
  <c r="H1489" i="11"/>
  <c r="F1489" i="11"/>
  <c r="J1488" i="11"/>
  <c r="H1488" i="11"/>
  <c r="F1488" i="11"/>
  <c r="J1487" i="11"/>
  <c r="H1487" i="11"/>
  <c r="F1487" i="11"/>
  <c r="J1486" i="11"/>
  <c r="H1486" i="11"/>
  <c r="F1486" i="11"/>
  <c r="J1485" i="11"/>
  <c r="H1485" i="11"/>
  <c r="F1485" i="11"/>
  <c r="J1484" i="11"/>
  <c r="H1484" i="11"/>
  <c r="F1484" i="11"/>
  <c r="J1483" i="11"/>
  <c r="H1483" i="11"/>
  <c r="F1483" i="11"/>
  <c r="J1482" i="11"/>
  <c r="H1482" i="11"/>
  <c r="F1482" i="11"/>
  <c r="J1481" i="11"/>
  <c r="H1481" i="11"/>
  <c r="F1481" i="11"/>
  <c r="J1480" i="11"/>
  <c r="H1480" i="11"/>
  <c r="F1480" i="11"/>
  <c r="J1479" i="11"/>
  <c r="H1479" i="11"/>
  <c r="F1479" i="11"/>
  <c r="J1478" i="11"/>
  <c r="H1478" i="11"/>
  <c r="F1478" i="11"/>
  <c r="J1477" i="11"/>
  <c r="H1477" i="11"/>
  <c r="F1477" i="11"/>
  <c r="J1476" i="11"/>
  <c r="H1476" i="11"/>
  <c r="F1476" i="11"/>
  <c r="J1475" i="11"/>
  <c r="H1475" i="11"/>
  <c r="F1475" i="11"/>
  <c r="J1474" i="11"/>
  <c r="H1474" i="11"/>
  <c r="F1474" i="11"/>
  <c r="J1473" i="11"/>
  <c r="H1473" i="11"/>
  <c r="F1473" i="11"/>
  <c r="J1472" i="11"/>
  <c r="H1472" i="11"/>
  <c r="F1472" i="11"/>
  <c r="J1471" i="11"/>
  <c r="H1471" i="11"/>
  <c r="F1471" i="11"/>
  <c r="J1470" i="11"/>
  <c r="H1470" i="11"/>
  <c r="F1470" i="11"/>
  <c r="J1469" i="11"/>
  <c r="H1469" i="11"/>
  <c r="F1469" i="11"/>
  <c r="J1468" i="11"/>
  <c r="H1468" i="11"/>
  <c r="F1468" i="11"/>
  <c r="J1467" i="11"/>
  <c r="H1467" i="11"/>
  <c r="F1467" i="11"/>
  <c r="J1465" i="11"/>
  <c r="H1465" i="11"/>
  <c r="F1465" i="11"/>
  <c r="J1464" i="11"/>
  <c r="H1464" i="11"/>
  <c r="F1464" i="11"/>
  <c r="J1463" i="11"/>
  <c r="H1463" i="11"/>
  <c r="F1463" i="11"/>
  <c r="J1462" i="11"/>
  <c r="H1462" i="11"/>
  <c r="F1462" i="11"/>
  <c r="J1461" i="11"/>
  <c r="H1461" i="11"/>
  <c r="F1461" i="11"/>
  <c r="J1460" i="11"/>
  <c r="H1460" i="11"/>
  <c r="F1460" i="11"/>
  <c r="J1459" i="11"/>
  <c r="H1459" i="11"/>
  <c r="F1459" i="11"/>
  <c r="J1458" i="11"/>
  <c r="H1458" i="11"/>
  <c r="F1458" i="11"/>
  <c r="J1457" i="11"/>
  <c r="H1457" i="11"/>
  <c r="F1457" i="11"/>
  <c r="J1456" i="11"/>
  <c r="H1456" i="11"/>
  <c r="F1456" i="11"/>
  <c r="J1455" i="11"/>
  <c r="H1455" i="11"/>
  <c r="F1455" i="11"/>
  <c r="J1454" i="11"/>
  <c r="H1454" i="11"/>
  <c r="F1454" i="11"/>
  <c r="J1453" i="11"/>
  <c r="H1453" i="11"/>
  <c r="F1453" i="11"/>
  <c r="J1452" i="11"/>
  <c r="H1452" i="11"/>
  <c r="F1452" i="11"/>
  <c r="J1451" i="11"/>
  <c r="H1451" i="11"/>
  <c r="F1451" i="11"/>
  <c r="J1450" i="11"/>
  <c r="H1450" i="11"/>
  <c r="F1450" i="11"/>
  <c r="J1449" i="11"/>
  <c r="H1449" i="11"/>
  <c r="F1449" i="11"/>
  <c r="J1448" i="11"/>
  <c r="H1448" i="11"/>
  <c r="F1448" i="11"/>
  <c r="J1447" i="11"/>
  <c r="H1447" i="11"/>
  <c r="F1447" i="11"/>
  <c r="J1446" i="11"/>
  <c r="H1446" i="11"/>
  <c r="F1446" i="11"/>
  <c r="J1445" i="11"/>
  <c r="H1445" i="11"/>
  <c r="F1445" i="11"/>
  <c r="J1444" i="11"/>
  <c r="H1444" i="11"/>
  <c r="F1444" i="11"/>
  <c r="J1443" i="11"/>
  <c r="H1443" i="11"/>
  <c r="F1443" i="11"/>
  <c r="J1442" i="11"/>
  <c r="H1442" i="11"/>
  <c r="F1442" i="11"/>
  <c r="J1441" i="11"/>
  <c r="H1441" i="11"/>
  <c r="F1441" i="11"/>
  <c r="J1440" i="11"/>
  <c r="H1440" i="11"/>
  <c r="F1440" i="11"/>
  <c r="J1439" i="11"/>
  <c r="H1439" i="11"/>
  <c r="F1439" i="11"/>
  <c r="J1438" i="11"/>
  <c r="H1438" i="11"/>
  <c r="F1438" i="11"/>
  <c r="J1437" i="11"/>
  <c r="H1437" i="11"/>
  <c r="F1437" i="11"/>
  <c r="J1436" i="11"/>
  <c r="H1436" i="11"/>
  <c r="F1436" i="11"/>
  <c r="J1435" i="11"/>
  <c r="H1435" i="11"/>
  <c r="F1435" i="11"/>
  <c r="J1434" i="11"/>
  <c r="H1434" i="11"/>
  <c r="F1434" i="11"/>
  <c r="J1433" i="11"/>
  <c r="H1433" i="11"/>
  <c r="F1433" i="11"/>
  <c r="J1432" i="11"/>
  <c r="H1432" i="11"/>
  <c r="F1432" i="11"/>
  <c r="J1431" i="11"/>
  <c r="H1431" i="11"/>
  <c r="F1431" i="11"/>
  <c r="J1430" i="11"/>
  <c r="H1430" i="11"/>
  <c r="F1430" i="11"/>
  <c r="J1429" i="11"/>
  <c r="H1429" i="11"/>
  <c r="F1429" i="11"/>
  <c r="J1428" i="11"/>
  <c r="H1428" i="11"/>
  <c r="F1428" i="11"/>
  <c r="J1427" i="11"/>
  <c r="H1427" i="11"/>
  <c r="F1427" i="11"/>
  <c r="J1426" i="11"/>
  <c r="H1426" i="11"/>
  <c r="F1426" i="11"/>
  <c r="J1425" i="11"/>
  <c r="H1425" i="11"/>
  <c r="F1425" i="11"/>
  <c r="J1424" i="11"/>
  <c r="H1424" i="11"/>
  <c r="F1424" i="11"/>
  <c r="J1423" i="11"/>
  <c r="H1423" i="11"/>
  <c r="F1423" i="11"/>
  <c r="J1422" i="11"/>
  <c r="H1422" i="11"/>
  <c r="F1422" i="11"/>
  <c r="J1421" i="11"/>
  <c r="H1421" i="11"/>
  <c r="F1421" i="11"/>
  <c r="J1420" i="11"/>
  <c r="H1420" i="11"/>
  <c r="F1420" i="11"/>
  <c r="J1419" i="11"/>
  <c r="H1419" i="11"/>
  <c r="F1419" i="11"/>
  <c r="J1418" i="11"/>
  <c r="H1418" i="11"/>
  <c r="F1418" i="11"/>
  <c r="J1417" i="11"/>
  <c r="H1417" i="11"/>
  <c r="F1417" i="11"/>
  <c r="J1416" i="11"/>
  <c r="H1416" i="11"/>
  <c r="F1416" i="11"/>
  <c r="J1415" i="11"/>
  <c r="H1415" i="11"/>
  <c r="F1415" i="11"/>
  <c r="J1414" i="11"/>
  <c r="H1414" i="11"/>
  <c r="F1414" i="11"/>
  <c r="J1413" i="11"/>
  <c r="H1413" i="11"/>
  <c r="F1413" i="11"/>
  <c r="J1412" i="11"/>
  <c r="H1412" i="11"/>
  <c r="F1412" i="11"/>
  <c r="J1411" i="11"/>
  <c r="H1411" i="11"/>
  <c r="F1411" i="11"/>
  <c r="J1410" i="11"/>
  <c r="H1410" i="11"/>
  <c r="F1410" i="11"/>
  <c r="J1409" i="11"/>
  <c r="H1409" i="11"/>
  <c r="F1409" i="11"/>
  <c r="J1408" i="11"/>
  <c r="H1408" i="11"/>
  <c r="F1408" i="11"/>
  <c r="J1407" i="11"/>
  <c r="H1407" i="11"/>
  <c r="F1407" i="11"/>
  <c r="J1406" i="11"/>
  <c r="H1406" i="11"/>
  <c r="F1406" i="11"/>
  <c r="J1405" i="11"/>
  <c r="H1405" i="11"/>
  <c r="F1405" i="11"/>
  <c r="J1404" i="11"/>
  <c r="H1404" i="11"/>
  <c r="F1404" i="11"/>
  <c r="J1403" i="11"/>
  <c r="H1403" i="11"/>
  <c r="F1403" i="11"/>
  <c r="J1402" i="11"/>
  <c r="H1402" i="11"/>
  <c r="F1402" i="11"/>
  <c r="J1401" i="11"/>
  <c r="H1401" i="11"/>
  <c r="F1401" i="11"/>
  <c r="J1400" i="11"/>
  <c r="H1400" i="11"/>
  <c r="F1400" i="11"/>
  <c r="J1399" i="11"/>
  <c r="H1399" i="11"/>
  <c r="F1399" i="11"/>
  <c r="J1398" i="11"/>
  <c r="H1398" i="11"/>
  <c r="F1398" i="11"/>
  <c r="J1397" i="11"/>
  <c r="H1397" i="11"/>
  <c r="F1397" i="11"/>
  <c r="J1396" i="11"/>
  <c r="H1396" i="11"/>
  <c r="F1396" i="11"/>
  <c r="J1395" i="11"/>
  <c r="H1395" i="11"/>
  <c r="F1395" i="11"/>
  <c r="J1394" i="11"/>
  <c r="H1394" i="11"/>
  <c r="F1394" i="11"/>
  <c r="J1393" i="11"/>
  <c r="H1393" i="11"/>
  <c r="F1393" i="11"/>
  <c r="J1392" i="11"/>
  <c r="H1392" i="11"/>
  <c r="F1392" i="11"/>
  <c r="J1391" i="11"/>
  <c r="H1391" i="11"/>
  <c r="F1391" i="11"/>
  <c r="J1390" i="11"/>
  <c r="H1390" i="11"/>
  <c r="F1390" i="11"/>
  <c r="J1389" i="11"/>
  <c r="H1389" i="11"/>
  <c r="F1389" i="11"/>
  <c r="J1388" i="11"/>
  <c r="H1388" i="11"/>
  <c r="F1388" i="11"/>
  <c r="J1387" i="11"/>
  <c r="H1387" i="11"/>
  <c r="F1387" i="11"/>
  <c r="J1386" i="11"/>
  <c r="H1386" i="11"/>
  <c r="F1386" i="11"/>
  <c r="J1385" i="11"/>
  <c r="H1385" i="11"/>
  <c r="F1385" i="11"/>
  <c r="J1384" i="11"/>
  <c r="H1384" i="11"/>
  <c r="F1384" i="11"/>
  <c r="J1383" i="11"/>
  <c r="H1383" i="11"/>
  <c r="F1383" i="11"/>
  <c r="J1382" i="11"/>
  <c r="H1382" i="11"/>
  <c r="F1382" i="11"/>
  <c r="J1381" i="11"/>
  <c r="H1381" i="11"/>
  <c r="F1381" i="11"/>
  <c r="J1380" i="11"/>
  <c r="H1380" i="11"/>
  <c r="F1380" i="11"/>
  <c r="J1379" i="11"/>
  <c r="H1379" i="11"/>
  <c r="F1379" i="11"/>
  <c r="J1378" i="11"/>
  <c r="H1378" i="11"/>
  <c r="F1378" i="11"/>
  <c r="J1377" i="11"/>
  <c r="H1377" i="11"/>
  <c r="F1377" i="11"/>
  <c r="J1376" i="11"/>
  <c r="H1376" i="11"/>
  <c r="F1376" i="11"/>
  <c r="J1375" i="11"/>
  <c r="H1375" i="11"/>
  <c r="F1375" i="11"/>
  <c r="J1374" i="11"/>
  <c r="H1374" i="11"/>
  <c r="F1374" i="11"/>
  <c r="J1373" i="11"/>
  <c r="H1373" i="11"/>
  <c r="F1373" i="11"/>
  <c r="J1372" i="11"/>
  <c r="H1372" i="11"/>
  <c r="F1372" i="11"/>
  <c r="J1371" i="11"/>
  <c r="H1371" i="11"/>
  <c r="F1371" i="11"/>
  <c r="J1370" i="11"/>
  <c r="H1370" i="11"/>
  <c r="F1370" i="11"/>
  <c r="J1369" i="11"/>
  <c r="H1369" i="11"/>
  <c r="F1369" i="11"/>
  <c r="J1368" i="11"/>
  <c r="H1368" i="11"/>
  <c r="F1368" i="11"/>
  <c r="J1367" i="11"/>
  <c r="H1367" i="11"/>
  <c r="F1367" i="11"/>
  <c r="J1366" i="11"/>
  <c r="H1366" i="11"/>
  <c r="F1366" i="11"/>
  <c r="J1365" i="11"/>
  <c r="H1365" i="11"/>
  <c r="F1365" i="11"/>
  <c r="J1364" i="11"/>
  <c r="H1364" i="11"/>
  <c r="F1364" i="11"/>
  <c r="J1363" i="11"/>
  <c r="H1363" i="11"/>
  <c r="F1363" i="11"/>
  <c r="J1362" i="11"/>
  <c r="H1362" i="11"/>
  <c r="F1362" i="11"/>
  <c r="J1361" i="11"/>
  <c r="H1361" i="11"/>
  <c r="F1361" i="11"/>
  <c r="J1360" i="11"/>
  <c r="H1360" i="11"/>
  <c r="F1360" i="11"/>
  <c r="J1359" i="11"/>
  <c r="H1359" i="11"/>
  <c r="F1359" i="11"/>
  <c r="J1358" i="11"/>
  <c r="H1358" i="11"/>
  <c r="F1358" i="11"/>
  <c r="J1357" i="11"/>
  <c r="H1357" i="11"/>
  <c r="F1357" i="11"/>
  <c r="J1356" i="11"/>
  <c r="H1356" i="11"/>
  <c r="F1356" i="11"/>
  <c r="J1355" i="11"/>
  <c r="H1355" i="11"/>
  <c r="F1355" i="11"/>
  <c r="J1354" i="11"/>
  <c r="H1354" i="11"/>
  <c r="F1354" i="11"/>
  <c r="J1353" i="11"/>
  <c r="H1353" i="11"/>
  <c r="F1353" i="11"/>
  <c r="J1352" i="11"/>
  <c r="H1352" i="11"/>
  <c r="F1352" i="11"/>
  <c r="J1351" i="11"/>
  <c r="H1351" i="11"/>
  <c r="F1351" i="11"/>
  <c r="J1350" i="11"/>
  <c r="H1350" i="11"/>
  <c r="F1350" i="11"/>
  <c r="J1349" i="11"/>
  <c r="H1349" i="11"/>
  <c r="F1349" i="11"/>
  <c r="J1348" i="11"/>
  <c r="H1348" i="11"/>
  <c r="F1348" i="11"/>
  <c r="J1347" i="11"/>
  <c r="H1347" i="11"/>
  <c r="F1347" i="11"/>
  <c r="J1346" i="11"/>
  <c r="H1346" i="11"/>
  <c r="F1346" i="11"/>
  <c r="J1345" i="11"/>
  <c r="H1345" i="11"/>
  <c r="F1345" i="11"/>
  <c r="J1343" i="11"/>
  <c r="H1343" i="11"/>
  <c r="F1343" i="11"/>
  <c r="J1342" i="11"/>
  <c r="H1342" i="11"/>
  <c r="F1342" i="11"/>
  <c r="J1341" i="11"/>
  <c r="H1341" i="11"/>
  <c r="F1341" i="11"/>
  <c r="J1340" i="11"/>
  <c r="H1340" i="11"/>
  <c r="F1340" i="11"/>
  <c r="J1339" i="11"/>
  <c r="H1339" i="11"/>
  <c r="F1339" i="11"/>
  <c r="J1338" i="11"/>
  <c r="H1338" i="11"/>
  <c r="F1338" i="11"/>
  <c r="J1337" i="11"/>
  <c r="H1337" i="11"/>
  <c r="F1337" i="11"/>
  <c r="J1336" i="11"/>
  <c r="H1336" i="11"/>
  <c r="F1336" i="11"/>
  <c r="J1335" i="11"/>
  <c r="H1335" i="11"/>
  <c r="F1335" i="11"/>
  <c r="J1334" i="11"/>
  <c r="H1334" i="11"/>
  <c r="F1334" i="11"/>
  <c r="J1333" i="11"/>
  <c r="H1333" i="11"/>
  <c r="F1333" i="11"/>
  <c r="J1332" i="11"/>
  <c r="H1332" i="11"/>
  <c r="F1332" i="11"/>
  <c r="J1331" i="11"/>
  <c r="H1331" i="11"/>
  <c r="F1331" i="11"/>
  <c r="J1330" i="11"/>
  <c r="H1330" i="11"/>
  <c r="F1330" i="11"/>
  <c r="J1329" i="11"/>
  <c r="H1329" i="11"/>
  <c r="F1329" i="11"/>
  <c r="J1328" i="11"/>
  <c r="H1328" i="11"/>
  <c r="F1328" i="11"/>
  <c r="J1327" i="11"/>
  <c r="H1327" i="11"/>
  <c r="F1327" i="11"/>
  <c r="J1326" i="11"/>
  <c r="H1326" i="11"/>
  <c r="F1326" i="11"/>
  <c r="J1325" i="11"/>
  <c r="H1325" i="11"/>
  <c r="F1325" i="11"/>
  <c r="J1324" i="11"/>
  <c r="H1324" i="11"/>
  <c r="F1324" i="11"/>
  <c r="J1323" i="11"/>
  <c r="H1323" i="11"/>
  <c r="F1323" i="11"/>
  <c r="J1322" i="11"/>
  <c r="H1322" i="11"/>
  <c r="F1322" i="11"/>
  <c r="J1321" i="11"/>
  <c r="H1321" i="11"/>
  <c r="F1321" i="11"/>
  <c r="J1320" i="11"/>
  <c r="H1320" i="11"/>
  <c r="F1320" i="11"/>
  <c r="J1319" i="11"/>
  <c r="H1319" i="11"/>
  <c r="F1319" i="11"/>
  <c r="J1318" i="11"/>
  <c r="H1318" i="11"/>
  <c r="F1318" i="11"/>
  <c r="J1317" i="11"/>
  <c r="H1317" i="11"/>
  <c r="F1317" i="11"/>
  <c r="J1316" i="11"/>
  <c r="H1316" i="11"/>
  <c r="F1316" i="11"/>
  <c r="J1315" i="11"/>
  <c r="H1315" i="11"/>
  <c r="F1315" i="11"/>
  <c r="J1314" i="11"/>
  <c r="H1314" i="11"/>
  <c r="F1314" i="11"/>
  <c r="J1313" i="11"/>
  <c r="H1313" i="11"/>
  <c r="F1313" i="11"/>
  <c r="J1312" i="11"/>
  <c r="H1312" i="11"/>
  <c r="F1312" i="11"/>
  <c r="J1311" i="11"/>
  <c r="H1311" i="11"/>
  <c r="F1311" i="11"/>
  <c r="J1310" i="11"/>
  <c r="H1310" i="11"/>
  <c r="F1310" i="11"/>
  <c r="J1309" i="11"/>
  <c r="H1309" i="11"/>
  <c r="F1309" i="11"/>
  <c r="J1308" i="11"/>
  <c r="H1308" i="11"/>
  <c r="F1308" i="11"/>
  <c r="J1307" i="11"/>
  <c r="H1307" i="11"/>
  <c r="F1307" i="11"/>
  <c r="J1306" i="11"/>
  <c r="H1306" i="11"/>
  <c r="F1306" i="11"/>
  <c r="J1305" i="11"/>
  <c r="H1305" i="11"/>
  <c r="F1305" i="11"/>
  <c r="J1304" i="11"/>
  <c r="H1304" i="11"/>
  <c r="F1304" i="11"/>
  <c r="J1303" i="11"/>
  <c r="H1303" i="11"/>
  <c r="F1303" i="11"/>
  <c r="J1302" i="11"/>
  <c r="H1302" i="11"/>
  <c r="F1302" i="11"/>
  <c r="J1301" i="11"/>
  <c r="H1301" i="11"/>
  <c r="F1301" i="11"/>
  <c r="J1300" i="11"/>
  <c r="H1300" i="11"/>
  <c r="F1300" i="11"/>
  <c r="J1299" i="11"/>
  <c r="H1299" i="11"/>
  <c r="F1299" i="11"/>
  <c r="J1298" i="11"/>
  <c r="H1298" i="11"/>
  <c r="F1298" i="11"/>
  <c r="J1297" i="11"/>
  <c r="H1297" i="11"/>
  <c r="F1297" i="11"/>
  <c r="J1296" i="11"/>
  <c r="H1296" i="11"/>
  <c r="F1296" i="11"/>
  <c r="J1295" i="11"/>
  <c r="H1295" i="11"/>
  <c r="F1295" i="11"/>
  <c r="J1294" i="11"/>
  <c r="H1294" i="11"/>
  <c r="F1294" i="11"/>
  <c r="J1293" i="11"/>
  <c r="H1293" i="11"/>
  <c r="F1293" i="11"/>
  <c r="J1292" i="11"/>
  <c r="H1292" i="11"/>
  <c r="F1292" i="11"/>
  <c r="J1291" i="11"/>
  <c r="H1291" i="11"/>
  <c r="F1291" i="11"/>
  <c r="J1290" i="11"/>
  <c r="H1290" i="11"/>
  <c r="F1290" i="11"/>
  <c r="J1289" i="11"/>
  <c r="H1289" i="11"/>
  <c r="F1289" i="11"/>
  <c r="J1288" i="11"/>
  <c r="H1288" i="11"/>
  <c r="F1288" i="11"/>
  <c r="J1287" i="11"/>
  <c r="H1287" i="11"/>
  <c r="F1287" i="11"/>
  <c r="J1286" i="11"/>
  <c r="H1286" i="11"/>
  <c r="F1286" i="11"/>
  <c r="J1285" i="11"/>
  <c r="H1285" i="11"/>
  <c r="F1285" i="11"/>
  <c r="J1284" i="11"/>
  <c r="H1284" i="11"/>
  <c r="F1284" i="11"/>
  <c r="J1283" i="11"/>
  <c r="H1283" i="11"/>
  <c r="F1283" i="11"/>
  <c r="J1282" i="11"/>
  <c r="H1282" i="11"/>
  <c r="F1282" i="11"/>
  <c r="J1281" i="11"/>
  <c r="H1281" i="11"/>
  <c r="F1281" i="11"/>
  <c r="J1280" i="11"/>
  <c r="H1280" i="11"/>
  <c r="F1280" i="11"/>
  <c r="J1279" i="11"/>
  <c r="H1279" i="11"/>
  <c r="F1279" i="11"/>
  <c r="J1278" i="11"/>
  <c r="H1278" i="11"/>
  <c r="F1278" i="11"/>
  <c r="J1277" i="11"/>
  <c r="H1277" i="11"/>
  <c r="F1277" i="11"/>
  <c r="J1276" i="11"/>
  <c r="H1276" i="11"/>
  <c r="F1276" i="11"/>
  <c r="J1275" i="11"/>
  <c r="H1275" i="11"/>
  <c r="F1275" i="11"/>
  <c r="J1274" i="11"/>
  <c r="H1274" i="11"/>
  <c r="F1274" i="11"/>
  <c r="J1273" i="11"/>
  <c r="H1273" i="11"/>
  <c r="F1273" i="11"/>
  <c r="J1272" i="11"/>
  <c r="H1272" i="11"/>
  <c r="F1272" i="11"/>
  <c r="J1271" i="11"/>
  <c r="H1271" i="11"/>
  <c r="F1271" i="11"/>
  <c r="J1270" i="11"/>
  <c r="H1270" i="11"/>
  <c r="F1270" i="11"/>
  <c r="J1269" i="11"/>
  <c r="H1269" i="11"/>
  <c r="F1269" i="11"/>
  <c r="J1268" i="11"/>
  <c r="H1268" i="11"/>
  <c r="F1268" i="11"/>
  <c r="J1267" i="11"/>
  <c r="H1267" i="11"/>
  <c r="F1267" i="11"/>
  <c r="J1266" i="11"/>
  <c r="H1266" i="11"/>
  <c r="F1266" i="11"/>
  <c r="J1265" i="11"/>
  <c r="H1265" i="11"/>
  <c r="F1265" i="11"/>
  <c r="J1264" i="11"/>
  <c r="H1264" i="11"/>
  <c r="F1264" i="11"/>
  <c r="J1263" i="11"/>
  <c r="H1263" i="11"/>
  <c r="F1263" i="11"/>
  <c r="J1262" i="11"/>
  <c r="H1262" i="11"/>
  <c r="F1262" i="11"/>
  <c r="J1261" i="11"/>
  <c r="H1261" i="11"/>
  <c r="F1261" i="11"/>
  <c r="J1260" i="11"/>
  <c r="H1260" i="11"/>
  <c r="F1260" i="11"/>
  <c r="J1259" i="11"/>
  <c r="H1259" i="11"/>
  <c r="F1259" i="11"/>
  <c r="J1258" i="11"/>
  <c r="H1258" i="11"/>
  <c r="F1258" i="11"/>
  <c r="J1257" i="11"/>
  <c r="H1257" i="11"/>
  <c r="F1257" i="11"/>
  <c r="J1256" i="11"/>
  <c r="H1256" i="11"/>
  <c r="F1256" i="11"/>
  <c r="J1255" i="11"/>
  <c r="H1255" i="11"/>
  <c r="F1255" i="11"/>
  <c r="J1254" i="11"/>
  <c r="H1254" i="11"/>
  <c r="F1254" i="11"/>
  <c r="J1253" i="11"/>
  <c r="H1253" i="11"/>
  <c r="F1253" i="11"/>
  <c r="J1252" i="11"/>
  <c r="H1252" i="11"/>
  <c r="F1252" i="11"/>
  <c r="J1251" i="11"/>
  <c r="H1251" i="11"/>
  <c r="F1251" i="11"/>
  <c r="J1250" i="11"/>
  <c r="H1250" i="11"/>
  <c r="F1250" i="11"/>
  <c r="J1249" i="11"/>
  <c r="H1249" i="11"/>
  <c r="F1249" i="11"/>
  <c r="J1248" i="11"/>
  <c r="H1248" i="11"/>
  <c r="F1248" i="11"/>
  <c r="J1247" i="11"/>
  <c r="H1247" i="11"/>
  <c r="F1247" i="11"/>
  <c r="J1246" i="11"/>
  <c r="H1246" i="11"/>
  <c r="F1246" i="11"/>
  <c r="J1245" i="11"/>
  <c r="H1245" i="11"/>
  <c r="F1245" i="11"/>
  <c r="J1244" i="11"/>
  <c r="H1244" i="11"/>
  <c r="F1244" i="11"/>
  <c r="J1243" i="11"/>
  <c r="H1243" i="11"/>
  <c r="F1243" i="11"/>
  <c r="J1242" i="11"/>
  <c r="H1242" i="11"/>
  <c r="F1242" i="11"/>
  <c r="J1241" i="11"/>
  <c r="H1241" i="11"/>
  <c r="F1241" i="11"/>
  <c r="J1240" i="11"/>
  <c r="H1240" i="11"/>
  <c r="F1240" i="11"/>
  <c r="J1239" i="11"/>
  <c r="H1239" i="11"/>
  <c r="F1239" i="11"/>
  <c r="J1238" i="11"/>
  <c r="H1238" i="11"/>
  <c r="F1238" i="11"/>
  <c r="J1237" i="11"/>
  <c r="H1237" i="11"/>
  <c r="F1237" i="11"/>
  <c r="J1236" i="11"/>
  <c r="H1236" i="11"/>
  <c r="F1236" i="11"/>
  <c r="J1235" i="11"/>
  <c r="H1235" i="11"/>
  <c r="F1235" i="11"/>
  <c r="J1234" i="11"/>
  <c r="H1234" i="11"/>
  <c r="F1234" i="11"/>
  <c r="J1233" i="11"/>
  <c r="H1233" i="11"/>
  <c r="F1233" i="11"/>
  <c r="J1232" i="11"/>
  <c r="H1232" i="11"/>
  <c r="F1232" i="11"/>
  <c r="J1231" i="11"/>
  <c r="H1231" i="11"/>
  <c r="F1231" i="11"/>
  <c r="J1230" i="11"/>
  <c r="H1230" i="11"/>
  <c r="F1230" i="11"/>
  <c r="J1229" i="11"/>
  <c r="H1229" i="11"/>
  <c r="F1229" i="11"/>
  <c r="J1228" i="11"/>
  <c r="H1228" i="11"/>
  <c r="F1228" i="11"/>
  <c r="J1227" i="11"/>
  <c r="H1227" i="11"/>
  <c r="F1227" i="11"/>
  <c r="J1226" i="11"/>
  <c r="H1226" i="11"/>
  <c r="F1226" i="11"/>
  <c r="J1225" i="11"/>
  <c r="H1225" i="11"/>
  <c r="F1225" i="11"/>
  <c r="J1224" i="11"/>
  <c r="H1224" i="11"/>
  <c r="F1224" i="11"/>
  <c r="J1223" i="11"/>
  <c r="H1223" i="11"/>
  <c r="F1223" i="11"/>
  <c r="J1221" i="11"/>
  <c r="H1221" i="11"/>
  <c r="F1221" i="11"/>
  <c r="J1220" i="11"/>
  <c r="H1220" i="11"/>
  <c r="F1220" i="11"/>
  <c r="J1219" i="11"/>
  <c r="H1219" i="11"/>
  <c r="F1219" i="11"/>
  <c r="J1218" i="11"/>
  <c r="H1218" i="11"/>
  <c r="F1218" i="11"/>
  <c r="J1217" i="11"/>
  <c r="H1217" i="11"/>
  <c r="F1217" i="11"/>
  <c r="J1216" i="11"/>
  <c r="H1216" i="11"/>
  <c r="F1216" i="11"/>
  <c r="J1215" i="11"/>
  <c r="H1215" i="11"/>
  <c r="F1215" i="11"/>
  <c r="J1214" i="11"/>
  <c r="H1214" i="11"/>
  <c r="F1214" i="11"/>
  <c r="J1213" i="11"/>
  <c r="H1213" i="11"/>
  <c r="F1213" i="11"/>
  <c r="J1212" i="11"/>
  <c r="H1212" i="11"/>
  <c r="F1212" i="11"/>
  <c r="J1211" i="11"/>
  <c r="H1211" i="11"/>
  <c r="F1211" i="11"/>
  <c r="J1210" i="11"/>
  <c r="H1210" i="11"/>
  <c r="F1210" i="11"/>
  <c r="J1209" i="11"/>
  <c r="H1209" i="11"/>
  <c r="F1209" i="11"/>
  <c r="J1208" i="11"/>
  <c r="H1208" i="11"/>
  <c r="F1208" i="11"/>
  <c r="J1207" i="11"/>
  <c r="H1207" i="11"/>
  <c r="F1207" i="11"/>
  <c r="J1206" i="11"/>
  <c r="H1206" i="11"/>
  <c r="F1206" i="11"/>
  <c r="J1205" i="11"/>
  <c r="H1205" i="11"/>
  <c r="F1205" i="11"/>
  <c r="J1204" i="11"/>
  <c r="H1204" i="11"/>
  <c r="F1204" i="11"/>
  <c r="J1203" i="11"/>
  <c r="H1203" i="11"/>
  <c r="F1203" i="11"/>
  <c r="J1202" i="11"/>
  <c r="H1202" i="11"/>
  <c r="F1202" i="11"/>
  <c r="J1201" i="11"/>
  <c r="H1201" i="11"/>
  <c r="F1201" i="11"/>
  <c r="J1200" i="11"/>
  <c r="H1200" i="11"/>
  <c r="F1200" i="11"/>
  <c r="J1199" i="11"/>
  <c r="H1199" i="11"/>
  <c r="F1199" i="11"/>
  <c r="J1198" i="11"/>
  <c r="H1198" i="11"/>
  <c r="F1198" i="11"/>
  <c r="J1197" i="11"/>
  <c r="H1197" i="11"/>
  <c r="F1197" i="11"/>
  <c r="J1196" i="11"/>
  <c r="H1196" i="11"/>
  <c r="F1196" i="11"/>
  <c r="J1195" i="11"/>
  <c r="H1195" i="11"/>
  <c r="F1195" i="11"/>
  <c r="J1194" i="11"/>
  <c r="H1194" i="11"/>
  <c r="F1194" i="11"/>
  <c r="J1193" i="11"/>
  <c r="H1193" i="11"/>
  <c r="F1193" i="11"/>
  <c r="J1192" i="11"/>
  <c r="H1192" i="11"/>
  <c r="F1192" i="11"/>
  <c r="J1191" i="11"/>
  <c r="H1191" i="11"/>
  <c r="F1191" i="11"/>
  <c r="J1190" i="11"/>
  <c r="H1190" i="11"/>
  <c r="F1190" i="11"/>
  <c r="J1189" i="11"/>
  <c r="H1189" i="11"/>
  <c r="F1189" i="11"/>
  <c r="J1188" i="11"/>
  <c r="H1188" i="11"/>
  <c r="F1188" i="11"/>
  <c r="J1187" i="11"/>
  <c r="H1187" i="11"/>
  <c r="F1187" i="11"/>
  <c r="J1186" i="11"/>
  <c r="H1186" i="11"/>
  <c r="F1186" i="11"/>
  <c r="J1185" i="11"/>
  <c r="H1185" i="11"/>
  <c r="F1185" i="11"/>
  <c r="J1184" i="11"/>
  <c r="H1184" i="11"/>
  <c r="F1184" i="11"/>
  <c r="J1183" i="11"/>
  <c r="H1183" i="11"/>
  <c r="F1183" i="11"/>
  <c r="J1182" i="11"/>
  <c r="H1182" i="11"/>
  <c r="F1182" i="11"/>
  <c r="J1181" i="11"/>
  <c r="H1181" i="11"/>
  <c r="F1181" i="11"/>
  <c r="J1180" i="11"/>
  <c r="H1180" i="11"/>
  <c r="F1180" i="11"/>
  <c r="J1179" i="11"/>
  <c r="H1179" i="11"/>
  <c r="F1179" i="11"/>
  <c r="J1178" i="11"/>
  <c r="H1178" i="11"/>
  <c r="F1178" i="11"/>
  <c r="J1177" i="11"/>
  <c r="H1177" i="11"/>
  <c r="F1177" i="11"/>
  <c r="J1176" i="11"/>
  <c r="H1176" i="11"/>
  <c r="F1176" i="11"/>
  <c r="J1175" i="11"/>
  <c r="H1175" i="11"/>
  <c r="F1175" i="11"/>
  <c r="J1174" i="11"/>
  <c r="H1174" i="11"/>
  <c r="F1174" i="11"/>
  <c r="J1173" i="11"/>
  <c r="H1173" i="11"/>
  <c r="F1173" i="11"/>
  <c r="J1172" i="11"/>
  <c r="H1172" i="11"/>
  <c r="F1172" i="11"/>
  <c r="J1171" i="11"/>
  <c r="H1171" i="11"/>
  <c r="F1171" i="11"/>
  <c r="J1170" i="11"/>
  <c r="H1170" i="11"/>
  <c r="F1170" i="11"/>
  <c r="J1169" i="11"/>
  <c r="H1169" i="11"/>
  <c r="F1169" i="11"/>
  <c r="J1168" i="11"/>
  <c r="H1168" i="11"/>
  <c r="F1168" i="11"/>
  <c r="J1167" i="11"/>
  <c r="H1167" i="11"/>
  <c r="F1167" i="11"/>
  <c r="J1166" i="11"/>
  <c r="H1166" i="11"/>
  <c r="F1166" i="11"/>
  <c r="J1165" i="11"/>
  <c r="H1165" i="11"/>
  <c r="F1165" i="11"/>
  <c r="J1164" i="11"/>
  <c r="H1164" i="11"/>
  <c r="F1164" i="11"/>
  <c r="J1163" i="11"/>
  <c r="H1163" i="11"/>
  <c r="F1163" i="11"/>
  <c r="J1162" i="11"/>
  <c r="H1162" i="11"/>
  <c r="F1162" i="11"/>
  <c r="J1161" i="11"/>
  <c r="H1161" i="11"/>
  <c r="F1161" i="11"/>
  <c r="J1160" i="11"/>
  <c r="H1160" i="11"/>
  <c r="F1160" i="11"/>
  <c r="J1159" i="11"/>
  <c r="H1159" i="11"/>
  <c r="F1159" i="11"/>
  <c r="J1158" i="11"/>
  <c r="H1158" i="11"/>
  <c r="F1158" i="11"/>
  <c r="J1157" i="11"/>
  <c r="H1157" i="11"/>
  <c r="F1157" i="11"/>
  <c r="J1156" i="11"/>
  <c r="H1156" i="11"/>
  <c r="F1156" i="11"/>
  <c r="J1155" i="11"/>
  <c r="H1155" i="11"/>
  <c r="F1155" i="11"/>
  <c r="J1154" i="11"/>
  <c r="H1154" i="11"/>
  <c r="F1154" i="11"/>
  <c r="J1153" i="11"/>
  <c r="H1153" i="11"/>
  <c r="F1153" i="11"/>
  <c r="J1152" i="11"/>
  <c r="H1152" i="11"/>
  <c r="F1152" i="11"/>
  <c r="J1151" i="11"/>
  <c r="H1151" i="11"/>
  <c r="F1151" i="11"/>
  <c r="J1150" i="11"/>
  <c r="H1150" i="11"/>
  <c r="F1150" i="11"/>
  <c r="J1149" i="11"/>
  <c r="H1149" i="11"/>
  <c r="F1149" i="11"/>
  <c r="J1148" i="11"/>
  <c r="H1148" i="11"/>
  <c r="F1148" i="11"/>
  <c r="J1147" i="11"/>
  <c r="H1147" i="11"/>
  <c r="F1147" i="11"/>
  <c r="J1146" i="11"/>
  <c r="H1146" i="11"/>
  <c r="F1146" i="11"/>
  <c r="J1145" i="11"/>
  <c r="H1145" i="11"/>
  <c r="F1145" i="11"/>
  <c r="J1144" i="11"/>
  <c r="H1144" i="11"/>
  <c r="F1144" i="11"/>
  <c r="J1143" i="11"/>
  <c r="H1143" i="11"/>
  <c r="F1143" i="11"/>
  <c r="J1142" i="11"/>
  <c r="H1142" i="11"/>
  <c r="F1142" i="11"/>
  <c r="J1141" i="11"/>
  <c r="H1141" i="11"/>
  <c r="F1141" i="11"/>
  <c r="J1140" i="11"/>
  <c r="H1140" i="11"/>
  <c r="F1140" i="11"/>
  <c r="J1139" i="11"/>
  <c r="H1139" i="11"/>
  <c r="F1139" i="11"/>
  <c r="J1138" i="11"/>
  <c r="H1138" i="11"/>
  <c r="F1138" i="11"/>
  <c r="J1137" i="11"/>
  <c r="H1137" i="11"/>
  <c r="F1137" i="11"/>
  <c r="J1136" i="11"/>
  <c r="H1136" i="11"/>
  <c r="F1136" i="11"/>
  <c r="J1135" i="11"/>
  <c r="H1135" i="11"/>
  <c r="F1135" i="11"/>
  <c r="J1134" i="11"/>
  <c r="H1134" i="11"/>
  <c r="F1134" i="11"/>
  <c r="J1133" i="11"/>
  <c r="H1133" i="11"/>
  <c r="F1133" i="11"/>
  <c r="J1132" i="11"/>
  <c r="H1132" i="11"/>
  <c r="F1132" i="11"/>
  <c r="J1131" i="11"/>
  <c r="H1131" i="11"/>
  <c r="F1131" i="11"/>
  <c r="J1130" i="11"/>
  <c r="H1130" i="11"/>
  <c r="F1130" i="11"/>
  <c r="J1129" i="11"/>
  <c r="H1129" i="11"/>
  <c r="F1129" i="11"/>
  <c r="J1128" i="11"/>
  <c r="H1128" i="11"/>
  <c r="F1128" i="11"/>
  <c r="J1127" i="11"/>
  <c r="H1127" i="11"/>
  <c r="F1127" i="11"/>
  <c r="J1126" i="11"/>
  <c r="H1126" i="11"/>
  <c r="F1126" i="11"/>
  <c r="J1125" i="11"/>
  <c r="H1125" i="11"/>
  <c r="F1125" i="11"/>
  <c r="J1124" i="11"/>
  <c r="H1124" i="11"/>
  <c r="F1124" i="11"/>
  <c r="J1123" i="11"/>
  <c r="H1123" i="11"/>
  <c r="F1123" i="11"/>
  <c r="J1122" i="11"/>
  <c r="H1122" i="11"/>
  <c r="F1122" i="11"/>
  <c r="J1121" i="11"/>
  <c r="H1121" i="11"/>
  <c r="F1121" i="11"/>
  <c r="J1120" i="11"/>
  <c r="H1120" i="11"/>
  <c r="F1120" i="11"/>
  <c r="J1119" i="11"/>
  <c r="H1119" i="11"/>
  <c r="F1119" i="11"/>
  <c r="J1118" i="11"/>
  <c r="H1118" i="11"/>
  <c r="F1118" i="11"/>
  <c r="J1117" i="11"/>
  <c r="H1117" i="11"/>
  <c r="F1117" i="11"/>
  <c r="J1116" i="11"/>
  <c r="H1116" i="11"/>
  <c r="F1116" i="11"/>
  <c r="J1115" i="11"/>
  <c r="H1115" i="11"/>
  <c r="F1115" i="11"/>
  <c r="J1114" i="11"/>
  <c r="H1114" i="11"/>
  <c r="F1114" i="11"/>
  <c r="J1113" i="11"/>
  <c r="H1113" i="11"/>
  <c r="F1113" i="11"/>
  <c r="J1112" i="11"/>
  <c r="H1112" i="11"/>
  <c r="F1112" i="11"/>
  <c r="J1111" i="11"/>
  <c r="H1111" i="11"/>
  <c r="F1111" i="11"/>
  <c r="J1110" i="11"/>
  <c r="H1110" i="11"/>
  <c r="F1110" i="11"/>
  <c r="J1109" i="11"/>
  <c r="H1109" i="11"/>
  <c r="F1109" i="11"/>
  <c r="J1108" i="11"/>
  <c r="H1108" i="11"/>
  <c r="F1108" i="11"/>
  <c r="J1107" i="11"/>
  <c r="H1107" i="11"/>
  <c r="F1107" i="11"/>
  <c r="J1106" i="11"/>
  <c r="H1106" i="11"/>
  <c r="F1106" i="11"/>
  <c r="J1105" i="11"/>
  <c r="H1105" i="11"/>
  <c r="F1105" i="11"/>
  <c r="J1104" i="11"/>
  <c r="H1104" i="11"/>
  <c r="F1104" i="11"/>
  <c r="J1103" i="11"/>
  <c r="H1103" i="11"/>
  <c r="F1103" i="11"/>
  <c r="J1102" i="11"/>
  <c r="H1102" i="11"/>
  <c r="F1102" i="11"/>
  <c r="J1101" i="11"/>
  <c r="H1101" i="11"/>
  <c r="F1101" i="11"/>
  <c r="J1099" i="11"/>
  <c r="H1099" i="11"/>
  <c r="F1099" i="11"/>
  <c r="J1098" i="11"/>
  <c r="H1098" i="11"/>
  <c r="F1098" i="11"/>
  <c r="J1097" i="11"/>
  <c r="H1097" i="11"/>
  <c r="F1097" i="11"/>
  <c r="J1096" i="11"/>
  <c r="H1096" i="11"/>
  <c r="F1096" i="11"/>
  <c r="J1095" i="11"/>
  <c r="H1095" i="11"/>
  <c r="F1095" i="11"/>
  <c r="J1094" i="11"/>
  <c r="H1094" i="11"/>
  <c r="F1094" i="11"/>
  <c r="J1093" i="11"/>
  <c r="H1093" i="11"/>
  <c r="F1093" i="11"/>
  <c r="J1092" i="11"/>
  <c r="H1092" i="11"/>
  <c r="F1092" i="11"/>
  <c r="J1091" i="11"/>
  <c r="H1091" i="11"/>
  <c r="F1091" i="11"/>
  <c r="J1090" i="11"/>
  <c r="H1090" i="11"/>
  <c r="F1090" i="11"/>
  <c r="J1089" i="11"/>
  <c r="H1089" i="11"/>
  <c r="F1089" i="11"/>
  <c r="J1088" i="11"/>
  <c r="H1088" i="11"/>
  <c r="F1088" i="11"/>
  <c r="J1087" i="11"/>
  <c r="H1087" i="11"/>
  <c r="F1087" i="11"/>
  <c r="J1086" i="11"/>
  <c r="H1086" i="11"/>
  <c r="F1086" i="11"/>
  <c r="J1085" i="11"/>
  <c r="H1085" i="11"/>
  <c r="F1085" i="11"/>
  <c r="J1084" i="11"/>
  <c r="H1084" i="11"/>
  <c r="F1084" i="11"/>
  <c r="J1083" i="11"/>
  <c r="H1083" i="11"/>
  <c r="F1083" i="11"/>
  <c r="J1082" i="11"/>
  <c r="H1082" i="11"/>
  <c r="F1082" i="11"/>
  <c r="J1081" i="11"/>
  <c r="H1081" i="11"/>
  <c r="F1081" i="11"/>
  <c r="J1080" i="11"/>
  <c r="H1080" i="11"/>
  <c r="F1080" i="11"/>
  <c r="J1079" i="11"/>
  <c r="H1079" i="11"/>
  <c r="F1079" i="11"/>
  <c r="J1078" i="11"/>
  <c r="H1078" i="11"/>
  <c r="F1078" i="11"/>
  <c r="J1077" i="11"/>
  <c r="H1077" i="11"/>
  <c r="F1077" i="11"/>
  <c r="J1076" i="11"/>
  <c r="H1076" i="11"/>
  <c r="F1076" i="11"/>
  <c r="J1075" i="11"/>
  <c r="H1075" i="11"/>
  <c r="F1075" i="11"/>
  <c r="J1074" i="11"/>
  <c r="H1074" i="11"/>
  <c r="F1074" i="11"/>
  <c r="J1073" i="11"/>
  <c r="H1073" i="11"/>
  <c r="F1073" i="11"/>
  <c r="J1072" i="11"/>
  <c r="H1072" i="11"/>
  <c r="F1072" i="11"/>
  <c r="J1071" i="11"/>
  <c r="H1071" i="11"/>
  <c r="F1071" i="11"/>
  <c r="J1070" i="11"/>
  <c r="H1070" i="11"/>
  <c r="F1070" i="11"/>
  <c r="J1069" i="11"/>
  <c r="H1069" i="11"/>
  <c r="F1069" i="11"/>
  <c r="J1068" i="11"/>
  <c r="H1068" i="11"/>
  <c r="F1068" i="11"/>
  <c r="J1067" i="11"/>
  <c r="H1067" i="11"/>
  <c r="F1067" i="11"/>
  <c r="J1066" i="11"/>
  <c r="H1066" i="11"/>
  <c r="F1066" i="11"/>
  <c r="J1065" i="11"/>
  <c r="H1065" i="11"/>
  <c r="F1065" i="11"/>
  <c r="J1064" i="11"/>
  <c r="H1064" i="11"/>
  <c r="F1064" i="11"/>
  <c r="J1063" i="11"/>
  <c r="H1063" i="11"/>
  <c r="F1063" i="11"/>
  <c r="J1062" i="11"/>
  <c r="H1062" i="11"/>
  <c r="F1062" i="11"/>
  <c r="J1061" i="11"/>
  <c r="H1061" i="11"/>
  <c r="F1061" i="11"/>
  <c r="J1060" i="11"/>
  <c r="H1060" i="11"/>
  <c r="F1060" i="11"/>
  <c r="J1059" i="11"/>
  <c r="H1059" i="11"/>
  <c r="F1059" i="11"/>
  <c r="J1058" i="11"/>
  <c r="H1058" i="11"/>
  <c r="F1058" i="11"/>
  <c r="J1057" i="11"/>
  <c r="H1057" i="11"/>
  <c r="F1057" i="11"/>
  <c r="J1056" i="11"/>
  <c r="H1056" i="11"/>
  <c r="F1056" i="11"/>
  <c r="J1055" i="11"/>
  <c r="H1055" i="11"/>
  <c r="F1055" i="11"/>
  <c r="J1054" i="11"/>
  <c r="H1054" i="11"/>
  <c r="F1054" i="11"/>
  <c r="J1053" i="11"/>
  <c r="H1053" i="11"/>
  <c r="F1053" i="11"/>
  <c r="J1052" i="11"/>
  <c r="H1052" i="11"/>
  <c r="F1052" i="11"/>
  <c r="J1051" i="11"/>
  <c r="H1051" i="11"/>
  <c r="F1051" i="11"/>
  <c r="J1050" i="11"/>
  <c r="H1050" i="11"/>
  <c r="F1050" i="11"/>
  <c r="J1049" i="11"/>
  <c r="H1049" i="11"/>
  <c r="F1049" i="11"/>
  <c r="J1048" i="11"/>
  <c r="H1048" i="11"/>
  <c r="F1048" i="11"/>
  <c r="J1047" i="11"/>
  <c r="H1047" i="11"/>
  <c r="F1047" i="11"/>
  <c r="J1046" i="11"/>
  <c r="H1046" i="11"/>
  <c r="F1046" i="11"/>
  <c r="J1045" i="11"/>
  <c r="H1045" i="11"/>
  <c r="F1045" i="11"/>
  <c r="J1044" i="11"/>
  <c r="H1044" i="11"/>
  <c r="F1044" i="11"/>
  <c r="J1043" i="11"/>
  <c r="H1043" i="11"/>
  <c r="F1043" i="11"/>
  <c r="J1042" i="11"/>
  <c r="H1042" i="11"/>
  <c r="F1042" i="11"/>
  <c r="J1041" i="11"/>
  <c r="H1041" i="11"/>
  <c r="F1041" i="11"/>
  <c r="J1040" i="11"/>
  <c r="H1040" i="11"/>
  <c r="F1040" i="11"/>
  <c r="J1039" i="11"/>
  <c r="H1039" i="11"/>
  <c r="F1039" i="11"/>
  <c r="J1038" i="11"/>
  <c r="H1038" i="11"/>
  <c r="F1038" i="11"/>
  <c r="J1037" i="11"/>
  <c r="H1037" i="11"/>
  <c r="F1037" i="11"/>
  <c r="J1036" i="11"/>
  <c r="H1036" i="11"/>
  <c r="F1036" i="11"/>
  <c r="J1035" i="11"/>
  <c r="H1035" i="11"/>
  <c r="F1035" i="11"/>
  <c r="J1034" i="11"/>
  <c r="H1034" i="11"/>
  <c r="F1034" i="11"/>
  <c r="J1033" i="11"/>
  <c r="H1033" i="11"/>
  <c r="F1033" i="11"/>
  <c r="J1032" i="11"/>
  <c r="H1032" i="11"/>
  <c r="F1032" i="11"/>
  <c r="J1031" i="11"/>
  <c r="H1031" i="11"/>
  <c r="F1031" i="11"/>
  <c r="J1030" i="11"/>
  <c r="H1030" i="11"/>
  <c r="F1030" i="11"/>
  <c r="J1029" i="11"/>
  <c r="H1029" i="11"/>
  <c r="F1029" i="11"/>
  <c r="J1028" i="11"/>
  <c r="H1028" i="11"/>
  <c r="F1028" i="11"/>
  <c r="J1027" i="11"/>
  <c r="H1027" i="11"/>
  <c r="F1027" i="11"/>
  <c r="J1026" i="11"/>
  <c r="H1026" i="11"/>
  <c r="F1026" i="11"/>
  <c r="J1025" i="11"/>
  <c r="H1025" i="11"/>
  <c r="F1025" i="11"/>
  <c r="J1024" i="11"/>
  <c r="H1024" i="11"/>
  <c r="F1024" i="11"/>
  <c r="J1023" i="11"/>
  <c r="H1023" i="11"/>
  <c r="F1023" i="11"/>
  <c r="J1022" i="11"/>
  <c r="H1022" i="11"/>
  <c r="F1022" i="11"/>
  <c r="J1021" i="11"/>
  <c r="H1021" i="11"/>
  <c r="F1021" i="11"/>
  <c r="J1020" i="11"/>
  <c r="H1020" i="11"/>
  <c r="F1020" i="11"/>
  <c r="J1019" i="11"/>
  <c r="H1019" i="11"/>
  <c r="F1019" i="11"/>
  <c r="J1018" i="11"/>
  <c r="H1018" i="11"/>
  <c r="F1018" i="11"/>
  <c r="J1017" i="11"/>
  <c r="H1017" i="11"/>
  <c r="F1017" i="11"/>
  <c r="J1016" i="11"/>
  <c r="H1016" i="11"/>
  <c r="F1016" i="11"/>
  <c r="J1015" i="11"/>
  <c r="H1015" i="11"/>
  <c r="F1015" i="11"/>
  <c r="J1014" i="11"/>
  <c r="H1014" i="11"/>
  <c r="F1014" i="11"/>
  <c r="J1013" i="11"/>
  <c r="H1013" i="11"/>
  <c r="F1013" i="11"/>
  <c r="J1012" i="11"/>
  <c r="H1012" i="11"/>
  <c r="F1012" i="11"/>
  <c r="J1011" i="11"/>
  <c r="H1011" i="11"/>
  <c r="F1011" i="11"/>
  <c r="J1010" i="11"/>
  <c r="H1010" i="11"/>
  <c r="F1010" i="11"/>
  <c r="J1009" i="11"/>
  <c r="H1009" i="11"/>
  <c r="F1009" i="11"/>
  <c r="J1008" i="11"/>
  <c r="H1008" i="11"/>
  <c r="F1008" i="11"/>
  <c r="J1007" i="11"/>
  <c r="H1007" i="11"/>
  <c r="F1007" i="11"/>
  <c r="J1006" i="11"/>
  <c r="H1006" i="11"/>
  <c r="F1006" i="11"/>
  <c r="J1005" i="11"/>
  <c r="H1005" i="11"/>
  <c r="F1005" i="11"/>
  <c r="J1004" i="11"/>
  <c r="H1004" i="11"/>
  <c r="F1004" i="11"/>
  <c r="J1003" i="11"/>
  <c r="H1003" i="11"/>
  <c r="F1003" i="11"/>
  <c r="J1002" i="11"/>
  <c r="H1002" i="11"/>
  <c r="F1002" i="11"/>
  <c r="J1001" i="11"/>
  <c r="H1001" i="11"/>
  <c r="F1001" i="11"/>
  <c r="J1000" i="11"/>
  <c r="H1000" i="11"/>
  <c r="F1000" i="11"/>
  <c r="J999" i="11"/>
  <c r="H999" i="11"/>
  <c r="F999" i="11"/>
  <c r="J998" i="11"/>
  <c r="H998" i="11"/>
  <c r="F998" i="11"/>
  <c r="J997" i="11"/>
  <c r="H997" i="11"/>
  <c r="F997" i="11"/>
  <c r="J996" i="11"/>
  <c r="H996" i="11"/>
  <c r="F996" i="11"/>
  <c r="J995" i="11"/>
  <c r="H995" i="11"/>
  <c r="F995" i="11"/>
  <c r="J994" i="11"/>
  <c r="H994" i="11"/>
  <c r="F994" i="11"/>
  <c r="J993" i="11"/>
  <c r="H993" i="11"/>
  <c r="F993" i="11"/>
  <c r="J992" i="11"/>
  <c r="H992" i="11"/>
  <c r="F992" i="11"/>
  <c r="J991" i="11"/>
  <c r="H991" i="11"/>
  <c r="F991" i="11"/>
  <c r="J990" i="11"/>
  <c r="H990" i="11"/>
  <c r="F990" i="11"/>
  <c r="J989" i="11"/>
  <c r="H989" i="11"/>
  <c r="F989" i="11"/>
  <c r="J988" i="11"/>
  <c r="H988" i="11"/>
  <c r="F988" i="11"/>
  <c r="J987" i="11"/>
  <c r="H987" i="11"/>
  <c r="F987" i="11"/>
  <c r="J986" i="11"/>
  <c r="H986" i="11"/>
  <c r="F986" i="11"/>
  <c r="J985" i="11"/>
  <c r="H985" i="11"/>
  <c r="F985" i="11"/>
  <c r="J984" i="11"/>
  <c r="H984" i="11"/>
  <c r="F984" i="11"/>
  <c r="J983" i="11"/>
  <c r="H983" i="11"/>
  <c r="F983" i="11"/>
  <c r="J982" i="11"/>
  <c r="H982" i="11"/>
  <c r="F982" i="11"/>
  <c r="J981" i="11"/>
  <c r="H981" i="11"/>
  <c r="F981" i="11"/>
  <c r="J980" i="11"/>
  <c r="H980" i="11"/>
  <c r="F980" i="11"/>
  <c r="J979" i="11"/>
  <c r="H979" i="11"/>
  <c r="F979" i="11"/>
  <c r="J977" i="11"/>
  <c r="H977" i="11"/>
  <c r="F977" i="11"/>
  <c r="J976" i="11"/>
  <c r="H976" i="11"/>
  <c r="F976" i="11"/>
  <c r="J975" i="11"/>
  <c r="H975" i="11"/>
  <c r="F975" i="11"/>
  <c r="J974" i="11"/>
  <c r="H974" i="11"/>
  <c r="F974" i="11"/>
  <c r="J973" i="11"/>
  <c r="H973" i="11"/>
  <c r="F973" i="11"/>
  <c r="J972" i="11"/>
  <c r="H972" i="11"/>
  <c r="F972" i="11"/>
  <c r="J971" i="11"/>
  <c r="H971" i="11"/>
  <c r="F971" i="11"/>
  <c r="J970" i="11"/>
  <c r="H970" i="11"/>
  <c r="F970" i="11"/>
  <c r="J969" i="11"/>
  <c r="H969" i="11"/>
  <c r="F969" i="11"/>
  <c r="J968" i="11"/>
  <c r="H968" i="11"/>
  <c r="F968" i="11"/>
  <c r="J967" i="11"/>
  <c r="H967" i="11"/>
  <c r="F967" i="11"/>
  <c r="J966" i="11"/>
  <c r="H966" i="11"/>
  <c r="F966" i="11"/>
  <c r="J965" i="11"/>
  <c r="H965" i="11"/>
  <c r="F965" i="11"/>
  <c r="J964" i="11"/>
  <c r="H964" i="11"/>
  <c r="F964" i="11"/>
  <c r="J963" i="11"/>
  <c r="H963" i="11"/>
  <c r="F963" i="11"/>
  <c r="J962" i="11"/>
  <c r="H962" i="11"/>
  <c r="F962" i="11"/>
  <c r="J961" i="11"/>
  <c r="H961" i="11"/>
  <c r="F961" i="11"/>
  <c r="J960" i="11"/>
  <c r="H960" i="11"/>
  <c r="F960" i="11"/>
  <c r="J959" i="11"/>
  <c r="H959" i="11"/>
  <c r="F959" i="11"/>
  <c r="J958" i="11"/>
  <c r="H958" i="11"/>
  <c r="F958" i="11"/>
  <c r="J957" i="11"/>
  <c r="H957" i="11"/>
  <c r="F957" i="11"/>
  <c r="J956" i="11"/>
  <c r="H956" i="11"/>
  <c r="F956" i="11"/>
  <c r="J955" i="11"/>
  <c r="H955" i="11"/>
  <c r="F955" i="11"/>
  <c r="J954" i="11"/>
  <c r="H954" i="11"/>
  <c r="F954" i="11"/>
  <c r="J953" i="11"/>
  <c r="H953" i="11"/>
  <c r="F953" i="11"/>
  <c r="J952" i="11"/>
  <c r="H952" i="11"/>
  <c r="F952" i="11"/>
  <c r="J951" i="11"/>
  <c r="H951" i="11"/>
  <c r="F951" i="11"/>
  <c r="J950" i="11"/>
  <c r="H950" i="11"/>
  <c r="F950" i="11"/>
  <c r="J949" i="11"/>
  <c r="H949" i="11"/>
  <c r="F949" i="11"/>
  <c r="J948" i="11"/>
  <c r="H948" i="11"/>
  <c r="F948" i="11"/>
  <c r="J947" i="11"/>
  <c r="H947" i="11"/>
  <c r="F947" i="11"/>
  <c r="J946" i="11"/>
  <c r="H946" i="11"/>
  <c r="F946" i="11"/>
  <c r="J945" i="11"/>
  <c r="H945" i="11"/>
  <c r="F945" i="11"/>
  <c r="J944" i="11"/>
  <c r="H944" i="11"/>
  <c r="F944" i="11"/>
  <c r="J943" i="11"/>
  <c r="H943" i="11"/>
  <c r="F943" i="11"/>
  <c r="J942" i="11"/>
  <c r="H942" i="11"/>
  <c r="F942" i="11"/>
  <c r="J941" i="11"/>
  <c r="H941" i="11"/>
  <c r="F941" i="11"/>
  <c r="J940" i="11"/>
  <c r="H940" i="11"/>
  <c r="F940" i="11"/>
  <c r="J939" i="11"/>
  <c r="H939" i="11"/>
  <c r="F939" i="11"/>
  <c r="J938" i="11"/>
  <c r="H938" i="11"/>
  <c r="F938" i="11"/>
  <c r="J937" i="11"/>
  <c r="H937" i="11"/>
  <c r="F937" i="11"/>
  <c r="J936" i="11"/>
  <c r="H936" i="11"/>
  <c r="F936" i="11"/>
  <c r="J935" i="11"/>
  <c r="H935" i="11"/>
  <c r="F935" i="11"/>
  <c r="J934" i="11"/>
  <c r="H934" i="11"/>
  <c r="F934" i="11"/>
  <c r="J933" i="11"/>
  <c r="H933" i="11"/>
  <c r="F933" i="11"/>
  <c r="J932" i="11"/>
  <c r="H932" i="11"/>
  <c r="F932" i="11"/>
  <c r="J931" i="11"/>
  <c r="H931" i="11"/>
  <c r="F931" i="11"/>
  <c r="J930" i="11"/>
  <c r="H930" i="11"/>
  <c r="F930" i="11"/>
  <c r="J929" i="11"/>
  <c r="H929" i="11"/>
  <c r="F929" i="11"/>
  <c r="J928" i="11"/>
  <c r="H928" i="11"/>
  <c r="F928" i="11"/>
  <c r="J927" i="11"/>
  <c r="H927" i="11"/>
  <c r="F927" i="11"/>
  <c r="J926" i="11"/>
  <c r="H926" i="11"/>
  <c r="F926" i="11"/>
  <c r="J925" i="11"/>
  <c r="H925" i="11"/>
  <c r="F925" i="11"/>
  <c r="J924" i="11"/>
  <c r="H924" i="11"/>
  <c r="F924" i="11"/>
  <c r="J923" i="11"/>
  <c r="H923" i="11"/>
  <c r="F923" i="11"/>
  <c r="J922" i="11"/>
  <c r="H922" i="11"/>
  <c r="F922" i="11"/>
  <c r="J921" i="11"/>
  <c r="H921" i="11"/>
  <c r="F921" i="11"/>
  <c r="J920" i="11"/>
  <c r="H920" i="11"/>
  <c r="F920" i="11"/>
  <c r="J919" i="11"/>
  <c r="H919" i="11"/>
  <c r="F919" i="11"/>
  <c r="J918" i="11"/>
  <c r="H918" i="11"/>
  <c r="F918" i="11"/>
  <c r="J917" i="11"/>
  <c r="H917" i="11"/>
  <c r="F917" i="11"/>
  <c r="J916" i="11"/>
  <c r="H916" i="11"/>
  <c r="F916" i="11"/>
  <c r="J915" i="11"/>
  <c r="H915" i="11"/>
  <c r="F915" i="11"/>
  <c r="J914" i="11"/>
  <c r="H914" i="11"/>
  <c r="F914" i="11"/>
  <c r="J913" i="11"/>
  <c r="H913" i="11"/>
  <c r="F913" i="11"/>
  <c r="J912" i="11"/>
  <c r="H912" i="11"/>
  <c r="F912" i="11"/>
  <c r="J911" i="11"/>
  <c r="H911" i="11"/>
  <c r="F911" i="11"/>
  <c r="J910" i="11"/>
  <c r="H910" i="11"/>
  <c r="F910" i="11"/>
  <c r="J909" i="11"/>
  <c r="H909" i="11"/>
  <c r="F909" i="11"/>
  <c r="J908" i="11"/>
  <c r="H908" i="11"/>
  <c r="F908" i="11"/>
  <c r="J907" i="11"/>
  <c r="H907" i="11"/>
  <c r="F907" i="11"/>
  <c r="J906" i="11"/>
  <c r="H906" i="11"/>
  <c r="F906" i="11"/>
  <c r="J905" i="11"/>
  <c r="H905" i="11"/>
  <c r="F905" i="11"/>
  <c r="J904" i="11"/>
  <c r="H904" i="11"/>
  <c r="F904" i="11"/>
  <c r="J903" i="11"/>
  <c r="H903" i="11"/>
  <c r="F903" i="11"/>
  <c r="J902" i="11"/>
  <c r="H902" i="11"/>
  <c r="F902" i="11"/>
  <c r="J901" i="11"/>
  <c r="H901" i="11"/>
  <c r="F901" i="11"/>
  <c r="J900" i="11"/>
  <c r="H900" i="11"/>
  <c r="F900" i="11"/>
  <c r="J899" i="11"/>
  <c r="H899" i="11"/>
  <c r="F899" i="11"/>
  <c r="J898" i="11"/>
  <c r="H898" i="11"/>
  <c r="F898" i="11"/>
  <c r="J897" i="11"/>
  <c r="H897" i="11"/>
  <c r="F897" i="11"/>
  <c r="J896" i="11"/>
  <c r="H896" i="11"/>
  <c r="F896" i="11"/>
  <c r="J895" i="11"/>
  <c r="H895" i="11"/>
  <c r="F895" i="11"/>
  <c r="J894" i="11"/>
  <c r="H894" i="11"/>
  <c r="F894" i="11"/>
  <c r="J893" i="11"/>
  <c r="H893" i="11"/>
  <c r="F893" i="11"/>
  <c r="J892" i="11"/>
  <c r="H892" i="11"/>
  <c r="F892" i="11"/>
  <c r="J891" i="11"/>
  <c r="H891" i="11"/>
  <c r="F891" i="11"/>
  <c r="J890" i="11"/>
  <c r="H890" i="11"/>
  <c r="F890" i="11"/>
  <c r="J889" i="11"/>
  <c r="H889" i="11"/>
  <c r="F889" i="11"/>
  <c r="J888" i="11"/>
  <c r="H888" i="11"/>
  <c r="F888" i="11"/>
  <c r="J887" i="11"/>
  <c r="H887" i="11"/>
  <c r="F887" i="11"/>
  <c r="J886" i="11"/>
  <c r="H886" i="11"/>
  <c r="F886" i="11"/>
  <c r="J885" i="11"/>
  <c r="H885" i="11"/>
  <c r="F885" i="11"/>
  <c r="J884" i="11"/>
  <c r="H884" i="11"/>
  <c r="F884" i="11"/>
  <c r="J883" i="11"/>
  <c r="H883" i="11"/>
  <c r="F883" i="11"/>
  <c r="J882" i="11"/>
  <c r="H882" i="11"/>
  <c r="F882" i="11"/>
  <c r="J881" i="11"/>
  <c r="H881" i="11"/>
  <c r="F881" i="11"/>
  <c r="J880" i="11"/>
  <c r="H880" i="11"/>
  <c r="F880" i="11"/>
  <c r="J879" i="11"/>
  <c r="H879" i="11"/>
  <c r="F879" i="11"/>
  <c r="J878" i="11"/>
  <c r="H878" i="11"/>
  <c r="F878" i="11"/>
  <c r="J877" i="11"/>
  <c r="H877" i="11"/>
  <c r="F877" i="11"/>
  <c r="J876" i="11"/>
  <c r="H876" i="11"/>
  <c r="F876" i="11"/>
  <c r="J875" i="11"/>
  <c r="H875" i="11"/>
  <c r="F875" i="11"/>
  <c r="J874" i="11"/>
  <c r="H874" i="11"/>
  <c r="F874" i="11"/>
  <c r="J873" i="11"/>
  <c r="H873" i="11"/>
  <c r="F873" i="11"/>
  <c r="J872" i="11"/>
  <c r="H872" i="11"/>
  <c r="F872" i="11"/>
  <c r="J871" i="11"/>
  <c r="H871" i="11"/>
  <c r="F871" i="11"/>
  <c r="J870" i="11"/>
  <c r="H870" i="11"/>
  <c r="F870" i="11"/>
  <c r="J869" i="11"/>
  <c r="H869" i="11"/>
  <c r="F869" i="11"/>
  <c r="J868" i="11"/>
  <c r="H868" i="11"/>
  <c r="F868" i="11"/>
  <c r="J867" i="11"/>
  <c r="H867" i="11"/>
  <c r="F867" i="11"/>
  <c r="J866" i="11"/>
  <c r="H866" i="11"/>
  <c r="F866" i="11"/>
  <c r="J865" i="11"/>
  <c r="H865" i="11"/>
  <c r="F865" i="11"/>
  <c r="J864" i="11"/>
  <c r="H864" i="11"/>
  <c r="F864" i="11"/>
  <c r="J863" i="11"/>
  <c r="H863" i="11"/>
  <c r="F863" i="11"/>
  <c r="J862" i="11"/>
  <c r="H862" i="11"/>
  <c r="F862" i="11"/>
  <c r="J861" i="11"/>
  <c r="H861" i="11"/>
  <c r="F861" i="11"/>
  <c r="J860" i="11"/>
  <c r="H860" i="11"/>
  <c r="F860" i="11"/>
  <c r="J859" i="11"/>
  <c r="H859" i="11"/>
  <c r="F859" i="11"/>
  <c r="J858" i="11"/>
  <c r="H858" i="11"/>
  <c r="F858" i="11"/>
  <c r="J857" i="11"/>
  <c r="H857" i="11"/>
  <c r="F857" i="11"/>
  <c r="J855" i="11"/>
  <c r="H855" i="11"/>
  <c r="F855" i="11"/>
  <c r="J854" i="11"/>
  <c r="H854" i="11"/>
  <c r="F854" i="11"/>
  <c r="J853" i="11"/>
  <c r="H853" i="11"/>
  <c r="F853" i="11"/>
  <c r="J852" i="11"/>
  <c r="H852" i="11"/>
  <c r="F852" i="11"/>
  <c r="J851" i="11"/>
  <c r="H851" i="11"/>
  <c r="F851" i="11"/>
  <c r="J850" i="11"/>
  <c r="H850" i="11"/>
  <c r="F850" i="11"/>
  <c r="J849" i="11"/>
  <c r="H849" i="11"/>
  <c r="F849" i="11"/>
  <c r="J848" i="11"/>
  <c r="H848" i="11"/>
  <c r="F848" i="11"/>
  <c r="J847" i="11"/>
  <c r="H847" i="11"/>
  <c r="F847" i="11"/>
  <c r="J846" i="11"/>
  <c r="H846" i="11"/>
  <c r="F846" i="11"/>
  <c r="J845" i="11"/>
  <c r="H845" i="11"/>
  <c r="F845" i="11"/>
  <c r="J844" i="11"/>
  <c r="H844" i="11"/>
  <c r="F844" i="11"/>
  <c r="J843" i="11"/>
  <c r="H843" i="11"/>
  <c r="F843" i="11"/>
  <c r="J842" i="11"/>
  <c r="H842" i="11"/>
  <c r="F842" i="11"/>
  <c r="J841" i="11"/>
  <c r="H841" i="11"/>
  <c r="F841" i="11"/>
  <c r="J840" i="11"/>
  <c r="H840" i="11"/>
  <c r="F840" i="11"/>
  <c r="J839" i="11"/>
  <c r="H839" i="11"/>
  <c r="F839" i="11"/>
  <c r="J838" i="11"/>
  <c r="H838" i="11"/>
  <c r="F838" i="11"/>
  <c r="J837" i="11"/>
  <c r="H837" i="11"/>
  <c r="F837" i="11"/>
  <c r="J836" i="11"/>
  <c r="H836" i="11"/>
  <c r="F836" i="11"/>
  <c r="J835" i="11"/>
  <c r="H835" i="11"/>
  <c r="F835" i="11"/>
  <c r="J834" i="11"/>
  <c r="H834" i="11"/>
  <c r="F834" i="11"/>
  <c r="J833" i="11"/>
  <c r="H833" i="11"/>
  <c r="F833" i="11"/>
  <c r="J832" i="11"/>
  <c r="H832" i="11"/>
  <c r="F832" i="11"/>
  <c r="J831" i="11"/>
  <c r="H831" i="11"/>
  <c r="F831" i="11"/>
  <c r="J830" i="11"/>
  <c r="H830" i="11"/>
  <c r="F830" i="11"/>
  <c r="J829" i="11"/>
  <c r="H829" i="11"/>
  <c r="F829" i="11"/>
  <c r="J828" i="11"/>
  <c r="H828" i="11"/>
  <c r="F828" i="11"/>
  <c r="J827" i="11"/>
  <c r="H827" i="11"/>
  <c r="F827" i="11"/>
  <c r="J826" i="11"/>
  <c r="H826" i="11"/>
  <c r="F826" i="11"/>
  <c r="J825" i="11"/>
  <c r="H825" i="11"/>
  <c r="F825" i="11"/>
  <c r="J824" i="11"/>
  <c r="H824" i="11"/>
  <c r="F824" i="11"/>
  <c r="J823" i="11"/>
  <c r="H823" i="11"/>
  <c r="F823" i="11"/>
  <c r="J822" i="11"/>
  <c r="H822" i="11"/>
  <c r="F822" i="11"/>
  <c r="J821" i="11"/>
  <c r="H821" i="11"/>
  <c r="F821" i="11"/>
  <c r="J820" i="11"/>
  <c r="H820" i="11"/>
  <c r="F820" i="11"/>
  <c r="J819" i="11"/>
  <c r="H819" i="11"/>
  <c r="F819" i="11"/>
  <c r="J818" i="11"/>
  <c r="H818" i="11"/>
  <c r="F818" i="11"/>
  <c r="J817" i="11"/>
  <c r="H817" i="11"/>
  <c r="F817" i="11"/>
  <c r="J816" i="11"/>
  <c r="H816" i="11"/>
  <c r="F816" i="11"/>
  <c r="J815" i="11"/>
  <c r="H815" i="11"/>
  <c r="F815" i="11"/>
  <c r="J814" i="11"/>
  <c r="H814" i="11"/>
  <c r="F814" i="11"/>
  <c r="J813" i="11"/>
  <c r="H813" i="11"/>
  <c r="F813" i="11"/>
  <c r="J812" i="11"/>
  <c r="H812" i="11"/>
  <c r="F812" i="11"/>
  <c r="J811" i="11"/>
  <c r="H811" i="11"/>
  <c r="F811" i="11"/>
  <c r="J810" i="11"/>
  <c r="H810" i="11"/>
  <c r="F810" i="11"/>
  <c r="J809" i="11"/>
  <c r="H809" i="11"/>
  <c r="F809" i="11"/>
  <c r="J808" i="11"/>
  <c r="H808" i="11"/>
  <c r="F808" i="11"/>
  <c r="J807" i="11"/>
  <c r="H807" i="11"/>
  <c r="F807" i="11"/>
  <c r="J806" i="11"/>
  <c r="H806" i="11"/>
  <c r="F806" i="11"/>
  <c r="J805" i="11"/>
  <c r="H805" i="11"/>
  <c r="F805" i="11"/>
  <c r="J804" i="11"/>
  <c r="H804" i="11"/>
  <c r="F804" i="11"/>
  <c r="J803" i="11"/>
  <c r="H803" i="11"/>
  <c r="F803" i="11"/>
  <c r="J802" i="11"/>
  <c r="H802" i="11"/>
  <c r="F802" i="11"/>
  <c r="J801" i="11"/>
  <c r="H801" i="11"/>
  <c r="F801" i="11"/>
  <c r="J800" i="11"/>
  <c r="H800" i="11"/>
  <c r="F800" i="11"/>
  <c r="J799" i="11"/>
  <c r="H799" i="11"/>
  <c r="F799" i="11"/>
  <c r="J798" i="11"/>
  <c r="H798" i="11"/>
  <c r="F798" i="11"/>
  <c r="J797" i="11"/>
  <c r="H797" i="11"/>
  <c r="F797" i="11"/>
  <c r="J796" i="11"/>
  <c r="H796" i="11"/>
  <c r="F796" i="11"/>
  <c r="J795" i="11"/>
  <c r="H795" i="11"/>
  <c r="F795" i="11"/>
  <c r="J794" i="11"/>
  <c r="H794" i="11"/>
  <c r="F794" i="11"/>
  <c r="J793" i="11"/>
  <c r="H793" i="11"/>
  <c r="F793" i="11"/>
  <c r="J792" i="11"/>
  <c r="H792" i="11"/>
  <c r="F792" i="11"/>
  <c r="J791" i="11"/>
  <c r="H791" i="11"/>
  <c r="F791" i="11"/>
  <c r="J790" i="11"/>
  <c r="H790" i="11"/>
  <c r="F790" i="11"/>
  <c r="J789" i="11"/>
  <c r="H789" i="11"/>
  <c r="F789" i="11"/>
  <c r="J788" i="11"/>
  <c r="H788" i="11"/>
  <c r="F788" i="11"/>
  <c r="J787" i="11"/>
  <c r="H787" i="11"/>
  <c r="F787" i="11"/>
  <c r="J786" i="11"/>
  <c r="H786" i="11"/>
  <c r="F786" i="11"/>
  <c r="J785" i="11"/>
  <c r="H785" i="11"/>
  <c r="F785" i="11"/>
  <c r="J784" i="11"/>
  <c r="H784" i="11"/>
  <c r="F784" i="11"/>
  <c r="J783" i="11"/>
  <c r="H783" i="11"/>
  <c r="F783" i="11"/>
  <c r="J782" i="11"/>
  <c r="H782" i="11"/>
  <c r="F782" i="11"/>
  <c r="J781" i="11"/>
  <c r="H781" i="11"/>
  <c r="F781" i="11"/>
  <c r="J780" i="11"/>
  <c r="H780" i="11"/>
  <c r="F780" i="11"/>
  <c r="J779" i="11"/>
  <c r="H779" i="11"/>
  <c r="F779" i="11"/>
  <c r="J778" i="11"/>
  <c r="H778" i="11"/>
  <c r="F778" i="11"/>
  <c r="J777" i="11"/>
  <c r="H777" i="11"/>
  <c r="F777" i="11"/>
  <c r="J776" i="11"/>
  <c r="H776" i="11"/>
  <c r="F776" i="11"/>
  <c r="J775" i="11"/>
  <c r="H775" i="11"/>
  <c r="F775" i="11"/>
  <c r="J774" i="11"/>
  <c r="H774" i="11"/>
  <c r="F774" i="11"/>
  <c r="J773" i="11"/>
  <c r="H773" i="11"/>
  <c r="F773" i="11"/>
  <c r="J772" i="11"/>
  <c r="H772" i="11"/>
  <c r="F772" i="11"/>
  <c r="J771" i="11"/>
  <c r="H771" i="11"/>
  <c r="F771" i="11"/>
  <c r="J770" i="11"/>
  <c r="H770" i="11"/>
  <c r="F770" i="11"/>
  <c r="J769" i="11"/>
  <c r="H769" i="11"/>
  <c r="F769" i="11"/>
  <c r="J768" i="11"/>
  <c r="H768" i="11"/>
  <c r="F768" i="11"/>
  <c r="J767" i="11"/>
  <c r="H767" i="11"/>
  <c r="F767" i="11"/>
  <c r="J766" i="11"/>
  <c r="H766" i="11"/>
  <c r="F766" i="11"/>
  <c r="J765" i="11"/>
  <c r="H765" i="11"/>
  <c r="F765" i="11"/>
  <c r="J764" i="11"/>
  <c r="H764" i="11"/>
  <c r="F764" i="11"/>
  <c r="J763" i="11"/>
  <c r="H763" i="11"/>
  <c r="F763" i="11"/>
  <c r="J762" i="11"/>
  <c r="H762" i="11"/>
  <c r="F762" i="11"/>
  <c r="J761" i="11"/>
  <c r="H761" i="11"/>
  <c r="F761" i="11"/>
  <c r="J760" i="11"/>
  <c r="H760" i="11"/>
  <c r="F760" i="11"/>
  <c r="J759" i="11"/>
  <c r="H759" i="11"/>
  <c r="F759" i="11"/>
  <c r="J758" i="11"/>
  <c r="H758" i="11"/>
  <c r="F758" i="11"/>
  <c r="J757" i="11"/>
  <c r="H757" i="11"/>
  <c r="F757" i="11"/>
  <c r="J756" i="11"/>
  <c r="H756" i="11"/>
  <c r="F756" i="11"/>
  <c r="J755" i="11"/>
  <c r="H755" i="11"/>
  <c r="F755" i="11"/>
  <c r="J754" i="11"/>
  <c r="H754" i="11"/>
  <c r="F754" i="11"/>
  <c r="J753" i="11"/>
  <c r="H753" i="11"/>
  <c r="F753" i="11"/>
  <c r="J752" i="11"/>
  <c r="H752" i="11"/>
  <c r="F752" i="11"/>
  <c r="J751" i="11"/>
  <c r="H751" i="11"/>
  <c r="F751" i="11"/>
  <c r="J750" i="11"/>
  <c r="H750" i="11"/>
  <c r="F750" i="11"/>
  <c r="J749" i="11"/>
  <c r="H749" i="11"/>
  <c r="F749" i="11"/>
  <c r="J748" i="11"/>
  <c r="H748" i="11"/>
  <c r="F748" i="11"/>
  <c r="J747" i="11"/>
  <c r="H747" i="11"/>
  <c r="F747" i="11"/>
  <c r="J746" i="11"/>
  <c r="H746" i="11"/>
  <c r="F746" i="11"/>
  <c r="J745" i="11"/>
  <c r="H745" i="11"/>
  <c r="F745" i="11"/>
  <c r="J744" i="11"/>
  <c r="H744" i="11"/>
  <c r="F744" i="11"/>
  <c r="J743" i="11"/>
  <c r="H743" i="11"/>
  <c r="F743" i="11"/>
  <c r="J742" i="11"/>
  <c r="H742" i="11"/>
  <c r="F742" i="11"/>
  <c r="J741" i="11"/>
  <c r="H741" i="11"/>
  <c r="F741" i="11"/>
  <c r="J740" i="11"/>
  <c r="H740" i="11"/>
  <c r="F740" i="11"/>
  <c r="J739" i="11"/>
  <c r="H739" i="11"/>
  <c r="F739" i="11"/>
  <c r="J738" i="11"/>
  <c r="H738" i="11"/>
  <c r="F738" i="11"/>
  <c r="J737" i="11"/>
  <c r="H737" i="11"/>
  <c r="F737" i="11"/>
  <c r="J736" i="11"/>
  <c r="H736" i="11"/>
  <c r="F736" i="11"/>
  <c r="J735" i="11"/>
  <c r="H735" i="11"/>
  <c r="F735" i="11"/>
  <c r="J733" i="11"/>
  <c r="H733" i="11"/>
  <c r="F733" i="11"/>
  <c r="J732" i="11"/>
  <c r="H732" i="11"/>
  <c r="F732" i="11"/>
  <c r="J731" i="11"/>
  <c r="H731" i="11"/>
  <c r="F731" i="11"/>
  <c r="J730" i="11"/>
  <c r="H730" i="11"/>
  <c r="F730" i="11"/>
  <c r="J729" i="11"/>
  <c r="H729" i="11"/>
  <c r="F729" i="11"/>
  <c r="J728" i="11"/>
  <c r="H728" i="11"/>
  <c r="F728" i="11"/>
  <c r="J727" i="11"/>
  <c r="H727" i="11"/>
  <c r="F727" i="11"/>
  <c r="J726" i="11"/>
  <c r="H726" i="11"/>
  <c r="F726" i="11"/>
  <c r="J725" i="11"/>
  <c r="H725" i="11"/>
  <c r="F725" i="11"/>
  <c r="J724" i="11"/>
  <c r="H724" i="11"/>
  <c r="F724" i="11"/>
  <c r="J723" i="11"/>
  <c r="H723" i="11"/>
  <c r="F723" i="11"/>
  <c r="J722" i="11"/>
  <c r="H722" i="11"/>
  <c r="F722" i="11"/>
  <c r="J721" i="11"/>
  <c r="H721" i="11"/>
  <c r="F721" i="11"/>
  <c r="J720" i="11"/>
  <c r="H720" i="11"/>
  <c r="F720" i="11"/>
  <c r="J719" i="11"/>
  <c r="H719" i="11"/>
  <c r="F719" i="11"/>
  <c r="J718" i="11"/>
  <c r="H718" i="11"/>
  <c r="F718" i="11"/>
  <c r="J717" i="11"/>
  <c r="H717" i="11"/>
  <c r="F717" i="11"/>
  <c r="J716" i="11"/>
  <c r="H716" i="11"/>
  <c r="F716" i="11"/>
  <c r="J715" i="11"/>
  <c r="H715" i="11"/>
  <c r="F715" i="11"/>
  <c r="J714" i="11"/>
  <c r="H714" i="11"/>
  <c r="F714" i="11"/>
  <c r="J713" i="11"/>
  <c r="H713" i="11"/>
  <c r="F713" i="11"/>
  <c r="J712" i="11"/>
  <c r="H712" i="11"/>
  <c r="F712" i="11"/>
  <c r="J711" i="11"/>
  <c r="H711" i="11"/>
  <c r="F711" i="11"/>
  <c r="J710" i="11"/>
  <c r="H710" i="11"/>
  <c r="F710" i="11"/>
  <c r="J709" i="11"/>
  <c r="H709" i="11"/>
  <c r="F709" i="11"/>
  <c r="J708" i="11"/>
  <c r="H708" i="11"/>
  <c r="F708" i="11"/>
  <c r="J707" i="11"/>
  <c r="H707" i="11"/>
  <c r="F707" i="11"/>
  <c r="J706" i="11"/>
  <c r="H706" i="11"/>
  <c r="F706" i="11"/>
  <c r="J705" i="11"/>
  <c r="H705" i="11"/>
  <c r="F705" i="11"/>
  <c r="J704" i="11"/>
  <c r="H704" i="11"/>
  <c r="F704" i="11"/>
  <c r="J703" i="11"/>
  <c r="H703" i="11"/>
  <c r="F703" i="11"/>
  <c r="J702" i="11"/>
  <c r="H702" i="11"/>
  <c r="F702" i="11"/>
  <c r="J701" i="11"/>
  <c r="H701" i="11"/>
  <c r="F701" i="11"/>
  <c r="J700" i="11"/>
  <c r="H700" i="11"/>
  <c r="F700" i="11"/>
  <c r="J699" i="11"/>
  <c r="H699" i="11"/>
  <c r="F699" i="11"/>
  <c r="J698" i="11"/>
  <c r="H698" i="11"/>
  <c r="F698" i="11"/>
  <c r="J697" i="11"/>
  <c r="H697" i="11"/>
  <c r="F697" i="11"/>
  <c r="J696" i="11"/>
  <c r="H696" i="11"/>
  <c r="F696" i="11"/>
  <c r="J695" i="11"/>
  <c r="H695" i="11"/>
  <c r="F695" i="11"/>
  <c r="J694" i="11"/>
  <c r="H694" i="11"/>
  <c r="F694" i="11"/>
  <c r="J693" i="11"/>
  <c r="H693" i="11"/>
  <c r="F693" i="11"/>
  <c r="J692" i="11"/>
  <c r="H692" i="11"/>
  <c r="F692" i="11"/>
  <c r="J691" i="11"/>
  <c r="H691" i="11"/>
  <c r="F691" i="11"/>
  <c r="J690" i="11"/>
  <c r="H690" i="11"/>
  <c r="F690" i="11"/>
  <c r="J689" i="11"/>
  <c r="H689" i="11"/>
  <c r="F689" i="11"/>
  <c r="J688" i="11"/>
  <c r="H688" i="11"/>
  <c r="F688" i="11"/>
  <c r="J687" i="11"/>
  <c r="H687" i="11"/>
  <c r="F687" i="11"/>
  <c r="J686" i="11"/>
  <c r="H686" i="11"/>
  <c r="F686" i="11"/>
  <c r="J685" i="11"/>
  <c r="H685" i="11"/>
  <c r="F685" i="11"/>
  <c r="J684" i="11"/>
  <c r="H684" i="11"/>
  <c r="F684" i="11"/>
  <c r="J683" i="11"/>
  <c r="H683" i="11"/>
  <c r="F683" i="11"/>
  <c r="J682" i="11"/>
  <c r="H682" i="11"/>
  <c r="F682" i="11"/>
  <c r="J681" i="11"/>
  <c r="H681" i="11"/>
  <c r="F681" i="11"/>
  <c r="J680" i="11"/>
  <c r="H680" i="11"/>
  <c r="F680" i="11"/>
  <c r="J679" i="11"/>
  <c r="H679" i="11"/>
  <c r="F679" i="11"/>
  <c r="J678" i="11"/>
  <c r="H678" i="11"/>
  <c r="F678" i="11"/>
  <c r="J677" i="11"/>
  <c r="H677" i="11"/>
  <c r="F677" i="11"/>
  <c r="J676" i="11"/>
  <c r="H676" i="11"/>
  <c r="F676" i="11"/>
  <c r="J675" i="11"/>
  <c r="H675" i="11"/>
  <c r="F675" i="11"/>
  <c r="J674" i="11"/>
  <c r="H674" i="11"/>
  <c r="F674" i="11"/>
  <c r="J673" i="11"/>
  <c r="H673" i="11"/>
  <c r="F673" i="11"/>
  <c r="J672" i="11"/>
  <c r="H672" i="11"/>
  <c r="F672" i="11"/>
  <c r="J671" i="11"/>
  <c r="H671" i="11"/>
  <c r="F671" i="11"/>
  <c r="J670" i="11"/>
  <c r="H670" i="11"/>
  <c r="F670" i="11"/>
  <c r="J669" i="11"/>
  <c r="H669" i="11"/>
  <c r="F669" i="11"/>
  <c r="J668" i="11"/>
  <c r="H668" i="11"/>
  <c r="F668" i="11"/>
  <c r="J667" i="11"/>
  <c r="H667" i="11"/>
  <c r="F667" i="11"/>
  <c r="J666" i="11"/>
  <c r="H666" i="11"/>
  <c r="F666" i="11"/>
  <c r="J665" i="11"/>
  <c r="H665" i="11"/>
  <c r="F665" i="11"/>
  <c r="J664" i="11"/>
  <c r="H664" i="11"/>
  <c r="F664" i="11"/>
  <c r="J663" i="11"/>
  <c r="H663" i="11"/>
  <c r="F663" i="11"/>
  <c r="J662" i="11"/>
  <c r="H662" i="11"/>
  <c r="F662" i="11"/>
  <c r="J661" i="11"/>
  <c r="H661" i="11"/>
  <c r="F661" i="11"/>
  <c r="J660" i="11"/>
  <c r="H660" i="11"/>
  <c r="F660" i="11"/>
  <c r="J659" i="11"/>
  <c r="H659" i="11"/>
  <c r="F659" i="11"/>
  <c r="J658" i="11"/>
  <c r="H658" i="11"/>
  <c r="F658" i="11"/>
  <c r="J657" i="11"/>
  <c r="H657" i="11"/>
  <c r="F657" i="11"/>
  <c r="J656" i="11"/>
  <c r="H656" i="11"/>
  <c r="F656" i="11"/>
  <c r="J655" i="11"/>
  <c r="H655" i="11"/>
  <c r="F655" i="11"/>
  <c r="J654" i="11"/>
  <c r="H654" i="11"/>
  <c r="F654" i="11"/>
  <c r="J653" i="11"/>
  <c r="H653" i="11"/>
  <c r="F653" i="11"/>
  <c r="J652" i="11"/>
  <c r="H652" i="11"/>
  <c r="F652" i="11"/>
  <c r="J651" i="11"/>
  <c r="H651" i="11"/>
  <c r="F651" i="11"/>
  <c r="J650" i="11"/>
  <c r="H650" i="11"/>
  <c r="F650" i="11"/>
  <c r="J649" i="11"/>
  <c r="H649" i="11"/>
  <c r="F649" i="11"/>
  <c r="J648" i="11"/>
  <c r="H648" i="11"/>
  <c r="F648" i="11"/>
  <c r="J647" i="11"/>
  <c r="H647" i="11"/>
  <c r="F647" i="11"/>
  <c r="J646" i="11"/>
  <c r="H646" i="11"/>
  <c r="F646" i="11"/>
  <c r="J645" i="11"/>
  <c r="H645" i="11"/>
  <c r="F645" i="11"/>
  <c r="J644" i="11"/>
  <c r="H644" i="11"/>
  <c r="F644" i="11"/>
  <c r="J643" i="11"/>
  <c r="H643" i="11"/>
  <c r="F643" i="11"/>
  <c r="J642" i="11"/>
  <c r="H642" i="11"/>
  <c r="F642" i="11"/>
  <c r="J641" i="11"/>
  <c r="H641" i="11"/>
  <c r="F641" i="11"/>
  <c r="J640" i="11"/>
  <c r="H640" i="11"/>
  <c r="F640" i="11"/>
  <c r="J639" i="11"/>
  <c r="H639" i="11"/>
  <c r="F639" i="11"/>
  <c r="J638" i="11"/>
  <c r="H638" i="11"/>
  <c r="F638" i="11"/>
  <c r="J637" i="11"/>
  <c r="H637" i="11"/>
  <c r="F637" i="11"/>
  <c r="J636" i="11"/>
  <c r="H636" i="11"/>
  <c r="F636" i="11"/>
  <c r="J635" i="11"/>
  <c r="H635" i="11"/>
  <c r="F635" i="11"/>
  <c r="J634" i="11"/>
  <c r="H634" i="11"/>
  <c r="F634" i="11"/>
  <c r="J633" i="11"/>
  <c r="H633" i="11"/>
  <c r="F633" i="11"/>
  <c r="J632" i="11"/>
  <c r="H632" i="11"/>
  <c r="F632" i="11"/>
  <c r="J631" i="11"/>
  <c r="H631" i="11"/>
  <c r="F631" i="11"/>
  <c r="J630" i="11"/>
  <c r="H630" i="11"/>
  <c r="F630" i="11"/>
  <c r="J629" i="11"/>
  <c r="H629" i="11"/>
  <c r="F629" i="11"/>
  <c r="J628" i="11"/>
  <c r="H628" i="11"/>
  <c r="F628" i="11"/>
  <c r="J627" i="11"/>
  <c r="H627" i="11"/>
  <c r="F627" i="11"/>
  <c r="J626" i="11"/>
  <c r="H626" i="11"/>
  <c r="F626" i="11"/>
  <c r="J625" i="11"/>
  <c r="H625" i="11"/>
  <c r="F625" i="11"/>
  <c r="J624" i="11"/>
  <c r="H624" i="11"/>
  <c r="F624" i="11"/>
  <c r="J623" i="11"/>
  <c r="H623" i="11"/>
  <c r="F623" i="11"/>
  <c r="J622" i="11"/>
  <c r="H622" i="11"/>
  <c r="F622" i="11"/>
  <c r="J621" i="11"/>
  <c r="H621" i="11"/>
  <c r="F621" i="11"/>
  <c r="J620" i="11"/>
  <c r="H620" i="11"/>
  <c r="F620" i="11"/>
  <c r="J619" i="11"/>
  <c r="H619" i="11"/>
  <c r="F619" i="11"/>
  <c r="J618" i="11"/>
  <c r="H618" i="11"/>
  <c r="F618" i="11"/>
  <c r="J617" i="11"/>
  <c r="H617" i="11"/>
  <c r="F617" i="11"/>
  <c r="J616" i="11"/>
  <c r="H616" i="11"/>
  <c r="F616" i="11"/>
  <c r="J615" i="11"/>
  <c r="H615" i="11"/>
  <c r="F615" i="11"/>
  <c r="J614" i="11"/>
  <c r="H614" i="11"/>
  <c r="F614" i="11"/>
  <c r="J613" i="11"/>
  <c r="H613" i="11"/>
  <c r="F613" i="11"/>
  <c r="J611" i="11"/>
  <c r="H611" i="11"/>
  <c r="F611" i="11"/>
  <c r="J610" i="11"/>
  <c r="H610" i="11"/>
  <c r="F610" i="11"/>
  <c r="J609" i="11"/>
  <c r="H609" i="11"/>
  <c r="F609" i="11"/>
  <c r="J608" i="11"/>
  <c r="H608" i="11"/>
  <c r="F608" i="11"/>
  <c r="J607" i="11"/>
  <c r="H607" i="11"/>
  <c r="F607" i="11"/>
  <c r="J606" i="11"/>
  <c r="H606" i="11"/>
  <c r="F606" i="11"/>
  <c r="J605" i="11"/>
  <c r="H605" i="11"/>
  <c r="F605" i="11"/>
  <c r="J604" i="11"/>
  <c r="H604" i="11"/>
  <c r="F604" i="11"/>
  <c r="J603" i="11"/>
  <c r="H603" i="11"/>
  <c r="F603" i="11"/>
  <c r="J602" i="11"/>
  <c r="H602" i="11"/>
  <c r="F602" i="11"/>
  <c r="J601" i="11"/>
  <c r="H601" i="11"/>
  <c r="F601" i="11"/>
  <c r="J600" i="11"/>
  <c r="H600" i="11"/>
  <c r="F600" i="11"/>
  <c r="J599" i="11"/>
  <c r="H599" i="11"/>
  <c r="F599" i="11"/>
  <c r="J598" i="11"/>
  <c r="H598" i="11"/>
  <c r="F598" i="11"/>
  <c r="J597" i="11"/>
  <c r="H597" i="11"/>
  <c r="F597" i="11"/>
  <c r="J596" i="11"/>
  <c r="H596" i="11"/>
  <c r="F596" i="11"/>
  <c r="J595" i="11"/>
  <c r="H595" i="11"/>
  <c r="F595" i="11"/>
  <c r="J594" i="11"/>
  <c r="H594" i="11"/>
  <c r="F594" i="11"/>
  <c r="J593" i="11"/>
  <c r="H593" i="11"/>
  <c r="F593" i="11"/>
  <c r="J592" i="11"/>
  <c r="H592" i="11"/>
  <c r="F592" i="11"/>
  <c r="J591" i="11"/>
  <c r="H591" i="11"/>
  <c r="F591" i="11"/>
  <c r="J590" i="11"/>
  <c r="H590" i="11"/>
  <c r="F590" i="11"/>
  <c r="J589" i="11"/>
  <c r="H589" i="11"/>
  <c r="F589" i="11"/>
  <c r="J588" i="11"/>
  <c r="H588" i="11"/>
  <c r="F588" i="11"/>
  <c r="J587" i="11"/>
  <c r="H587" i="11"/>
  <c r="F587" i="11"/>
  <c r="J586" i="11"/>
  <c r="H586" i="11"/>
  <c r="F586" i="11"/>
  <c r="J585" i="11"/>
  <c r="H585" i="11"/>
  <c r="F585" i="11"/>
  <c r="J584" i="11"/>
  <c r="H584" i="11"/>
  <c r="F584" i="11"/>
  <c r="J583" i="11"/>
  <c r="H583" i="11"/>
  <c r="F583" i="11"/>
  <c r="J582" i="11"/>
  <c r="H582" i="11"/>
  <c r="F582" i="11"/>
  <c r="J581" i="11"/>
  <c r="H581" i="11"/>
  <c r="F581" i="11"/>
  <c r="J580" i="11"/>
  <c r="H580" i="11"/>
  <c r="F580" i="11"/>
  <c r="J579" i="11"/>
  <c r="H579" i="11"/>
  <c r="F579" i="11"/>
  <c r="J578" i="11"/>
  <c r="H578" i="11"/>
  <c r="F578" i="11"/>
  <c r="J577" i="11"/>
  <c r="H577" i="11"/>
  <c r="F577" i="11"/>
  <c r="J576" i="11"/>
  <c r="H576" i="11"/>
  <c r="F576" i="11"/>
  <c r="J575" i="11"/>
  <c r="H575" i="11"/>
  <c r="F575" i="11"/>
  <c r="J574" i="11"/>
  <c r="H574" i="11"/>
  <c r="F574" i="11"/>
  <c r="J573" i="11"/>
  <c r="H573" i="11"/>
  <c r="F573" i="11"/>
  <c r="J572" i="11"/>
  <c r="H572" i="11"/>
  <c r="F572" i="11"/>
  <c r="J571" i="11"/>
  <c r="H571" i="11"/>
  <c r="F571" i="11"/>
  <c r="J570" i="11"/>
  <c r="H570" i="11"/>
  <c r="F570" i="11"/>
  <c r="J569" i="11"/>
  <c r="H569" i="11"/>
  <c r="F569" i="11"/>
  <c r="J568" i="11"/>
  <c r="H568" i="11"/>
  <c r="F568" i="11"/>
  <c r="J567" i="11"/>
  <c r="H567" i="11"/>
  <c r="F567" i="11"/>
  <c r="J566" i="11"/>
  <c r="H566" i="11"/>
  <c r="F566" i="11"/>
  <c r="J565" i="11"/>
  <c r="H565" i="11"/>
  <c r="F565" i="11"/>
  <c r="J564" i="11"/>
  <c r="H564" i="11"/>
  <c r="F564" i="11"/>
  <c r="J563" i="11"/>
  <c r="H563" i="11"/>
  <c r="F563" i="11"/>
  <c r="J562" i="11"/>
  <c r="H562" i="11"/>
  <c r="F562" i="11"/>
  <c r="J561" i="11"/>
  <c r="H561" i="11"/>
  <c r="F561" i="11"/>
  <c r="J560" i="11"/>
  <c r="H560" i="11"/>
  <c r="F560" i="11"/>
  <c r="J559" i="11"/>
  <c r="H559" i="11"/>
  <c r="F559" i="11"/>
  <c r="J558" i="11"/>
  <c r="H558" i="11"/>
  <c r="F558" i="11"/>
  <c r="J557" i="11"/>
  <c r="H557" i="11"/>
  <c r="F557" i="11"/>
  <c r="J556" i="11"/>
  <c r="H556" i="11"/>
  <c r="F556" i="11"/>
  <c r="J555" i="11"/>
  <c r="H555" i="11"/>
  <c r="F555" i="11"/>
  <c r="J554" i="11"/>
  <c r="H554" i="11"/>
  <c r="F554" i="11"/>
  <c r="J553" i="11"/>
  <c r="H553" i="11"/>
  <c r="F553" i="11"/>
  <c r="J552" i="11"/>
  <c r="H552" i="11"/>
  <c r="F552" i="11"/>
  <c r="J551" i="11"/>
  <c r="H551" i="11"/>
  <c r="F551" i="11"/>
  <c r="J550" i="11"/>
  <c r="H550" i="11"/>
  <c r="F550" i="11"/>
  <c r="J549" i="11"/>
  <c r="H549" i="11"/>
  <c r="F549" i="11"/>
  <c r="J548" i="11"/>
  <c r="H548" i="11"/>
  <c r="F548" i="11"/>
  <c r="J547" i="11"/>
  <c r="H547" i="11"/>
  <c r="F547" i="11"/>
  <c r="J546" i="11"/>
  <c r="H546" i="11"/>
  <c r="F546" i="11"/>
  <c r="J545" i="11"/>
  <c r="H545" i="11"/>
  <c r="F545" i="11"/>
  <c r="J544" i="11"/>
  <c r="H544" i="11"/>
  <c r="F544" i="11"/>
  <c r="J543" i="11"/>
  <c r="H543" i="11"/>
  <c r="F543" i="11"/>
  <c r="J542" i="11"/>
  <c r="H542" i="11"/>
  <c r="F542" i="11"/>
  <c r="J541" i="11"/>
  <c r="H541" i="11"/>
  <c r="F541" i="11"/>
  <c r="J540" i="11"/>
  <c r="H540" i="11"/>
  <c r="F540" i="11"/>
  <c r="J539" i="11"/>
  <c r="H539" i="11"/>
  <c r="F539" i="11"/>
  <c r="J538" i="11"/>
  <c r="H538" i="11"/>
  <c r="F538" i="11"/>
  <c r="J537" i="11"/>
  <c r="H537" i="11"/>
  <c r="F537" i="11"/>
  <c r="J536" i="11"/>
  <c r="H536" i="11"/>
  <c r="F536" i="11"/>
  <c r="J535" i="11"/>
  <c r="H535" i="11"/>
  <c r="F535" i="11"/>
  <c r="J534" i="11"/>
  <c r="H534" i="11"/>
  <c r="F534" i="11"/>
  <c r="J533" i="11"/>
  <c r="H533" i="11"/>
  <c r="F533" i="11"/>
  <c r="J532" i="11"/>
  <c r="H532" i="11"/>
  <c r="F532" i="11"/>
  <c r="J531" i="11"/>
  <c r="H531" i="11"/>
  <c r="F531" i="11"/>
  <c r="J530" i="11"/>
  <c r="H530" i="11"/>
  <c r="F530" i="11"/>
  <c r="J529" i="11"/>
  <c r="H529" i="11"/>
  <c r="F529" i="11"/>
  <c r="J528" i="11"/>
  <c r="H528" i="11"/>
  <c r="F528" i="11"/>
  <c r="J527" i="11"/>
  <c r="H527" i="11"/>
  <c r="F527" i="11"/>
  <c r="J526" i="11"/>
  <c r="H526" i="11"/>
  <c r="F526" i="11"/>
  <c r="J525" i="11"/>
  <c r="H525" i="11"/>
  <c r="F525" i="11"/>
  <c r="J524" i="11"/>
  <c r="H524" i="11"/>
  <c r="F524" i="11"/>
  <c r="J523" i="11"/>
  <c r="H523" i="11"/>
  <c r="F523" i="11"/>
  <c r="J522" i="11"/>
  <c r="H522" i="11"/>
  <c r="F522" i="11"/>
  <c r="J521" i="11"/>
  <c r="H521" i="11"/>
  <c r="F521" i="11"/>
  <c r="J520" i="11"/>
  <c r="H520" i="11"/>
  <c r="F520" i="11"/>
  <c r="J519" i="11"/>
  <c r="H519" i="11"/>
  <c r="F519" i="11"/>
  <c r="J518" i="11"/>
  <c r="H518" i="11"/>
  <c r="F518" i="11"/>
  <c r="J517" i="11"/>
  <c r="H517" i="11"/>
  <c r="F517" i="11"/>
  <c r="J516" i="11"/>
  <c r="H516" i="11"/>
  <c r="F516" i="11"/>
  <c r="J515" i="11"/>
  <c r="H515" i="11"/>
  <c r="F515" i="11"/>
  <c r="J514" i="11"/>
  <c r="H514" i="11"/>
  <c r="F514" i="11"/>
  <c r="J513" i="11"/>
  <c r="H513" i="11"/>
  <c r="F513" i="11"/>
  <c r="J512" i="11"/>
  <c r="H512" i="11"/>
  <c r="F512" i="11"/>
  <c r="J511" i="11"/>
  <c r="H511" i="11"/>
  <c r="F511" i="11"/>
  <c r="J510" i="11"/>
  <c r="H510" i="11"/>
  <c r="F510" i="11"/>
  <c r="J509" i="11"/>
  <c r="H509" i="11"/>
  <c r="F509" i="11"/>
  <c r="J508" i="11"/>
  <c r="H508" i="11"/>
  <c r="F508" i="11"/>
  <c r="J507" i="11"/>
  <c r="H507" i="11"/>
  <c r="F507" i="11"/>
  <c r="J506" i="11"/>
  <c r="H506" i="11"/>
  <c r="F506" i="11"/>
  <c r="J505" i="11"/>
  <c r="H505" i="11"/>
  <c r="F505" i="11"/>
  <c r="J504" i="11"/>
  <c r="H504" i="11"/>
  <c r="F504" i="11"/>
  <c r="J503" i="11"/>
  <c r="H503" i="11"/>
  <c r="F503" i="11"/>
  <c r="J502" i="11"/>
  <c r="H502" i="11"/>
  <c r="F502" i="11"/>
  <c r="J501" i="11"/>
  <c r="H501" i="11"/>
  <c r="F501" i="11"/>
  <c r="J500" i="11"/>
  <c r="H500" i="11"/>
  <c r="F500" i="11"/>
  <c r="J499" i="11"/>
  <c r="H499" i="11"/>
  <c r="F499" i="11"/>
  <c r="J498" i="11"/>
  <c r="H498" i="11"/>
  <c r="F498" i="11"/>
  <c r="J497" i="11"/>
  <c r="H497" i="11"/>
  <c r="F497" i="11"/>
  <c r="J496" i="11"/>
  <c r="H496" i="11"/>
  <c r="F496" i="11"/>
  <c r="J495" i="11"/>
  <c r="H495" i="11"/>
  <c r="F495" i="11"/>
  <c r="J494" i="11"/>
  <c r="H494" i="11"/>
  <c r="F494" i="11"/>
  <c r="J493" i="11"/>
  <c r="H493" i="11"/>
  <c r="F493" i="11"/>
  <c r="J492" i="11"/>
  <c r="H492" i="11"/>
  <c r="F492" i="11"/>
  <c r="J491" i="11"/>
  <c r="H491" i="11"/>
  <c r="F491" i="11"/>
  <c r="J489" i="11"/>
  <c r="H489" i="11"/>
  <c r="F489" i="11"/>
  <c r="J488" i="11"/>
  <c r="H488" i="11"/>
  <c r="F488" i="11"/>
  <c r="J487" i="11"/>
  <c r="H487" i="11"/>
  <c r="F487" i="11"/>
  <c r="J486" i="11"/>
  <c r="H486" i="11"/>
  <c r="F486" i="11"/>
  <c r="J485" i="11"/>
  <c r="H485" i="11"/>
  <c r="F485" i="11"/>
  <c r="J484" i="11"/>
  <c r="H484" i="11"/>
  <c r="F484" i="11"/>
  <c r="J483" i="11"/>
  <c r="H483" i="11"/>
  <c r="F483" i="11"/>
  <c r="J482" i="11"/>
  <c r="H482" i="11"/>
  <c r="F482" i="11"/>
  <c r="J481" i="11"/>
  <c r="H481" i="11"/>
  <c r="F481" i="11"/>
  <c r="J480" i="11"/>
  <c r="H480" i="11"/>
  <c r="F480" i="11"/>
  <c r="J479" i="11"/>
  <c r="H479" i="11"/>
  <c r="F479" i="11"/>
  <c r="J478" i="11"/>
  <c r="H478" i="11"/>
  <c r="F478" i="11"/>
  <c r="J477" i="11"/>
  <c r="H477" i="11"/>
  <c r="F477" i="11"/>
  <c r="J476" i="11"/>
  <c r="H476" i="11"/>
  <c r="F476" i="11"/>
  <c r="J475" i="11"/>
  <c r="H475" i="11"/>
  <c r="F475" i="11"/>
  <c r="J474" i="11"/>
  <c r="H474" i="11"/>
  <c r="F474" i="11"/>
  <c r="J473" i="11"/>
  <c r="H473" i="11"/>
  <c r="F473" i="11"/>
  <c r="J472" i="11"/>
  <c r="H472" i="11"/>
  <c r="F472" i="11"/>
  <c r="J471" i="11"/>
  <c r="H471" i="11"/>
  <c r="F471" i="11"/>
  <c r="J470" i="11"/>
  <c r="H470" i="11"/>
  <c r="F470" i="11"/>
  <c r="J469" i="11"/>
  <c r="H469" i="11"/>
  <c r="F469" i="11"/>
  <c r="J468" i="11"/>
  <c r="H468" i="11"/>
  <c r="F468" i="11"/>
  <c r="J467" i="11"/>
  <c r="H467" i="11"/>
  <c r="F467" i="11"/>
  <c r="J466" i="11"/>
  <c r="H466" i="11"/>
  <c r="F466" i="11"/>
  <c r="J465" i="11"/>
  <c r="H465" i="11"/>
  <c r="F465" i="11"/>
  <c r="J464" i="11"/>
  <c r="H464" i="11"/>
  <c r="F464" i="11"/>
  <c r="J463" i="11"/>
  <c r="H463" i="11"/>
  <c r="F463" i="11"/>
  <c r="J462" i="11"/>
  <c r="H462" i="11"/>
  <c r="F462" i="11"/>
  <c r="J461" i="11"/>
  <c r="H461" i="11"/>
  <c r="F461" i="11"/>
  <c r="J460" i="11"/>
  <c r="H460" i="11"/>
  <c r="F460" i="11"/>
  <c r="J459" i="11"/>
  <c r="H459" i="11"/>
  <c r="F459" i="11"/>
  <c r="J458" i="11"/>
  <c r="H458" i="11"/>
  <c r="F458" i="11"/>
  <c r="J457" i="11"/>
  <c r="H457" i="11"/>
  <c r="F457" i="11"/>
  <c r="J456" i="11"/>
  <c r="H456" i="11"/>
  <c r="F456" i="11"/>
  <c r="J455" i="11"/>
  <c r="H455" i="11"/>
  <c r="F455" i="11"/>
  <c r="J454" i="11"/>
  <c r="H454" i="11"/>
  <c r="F454" i="11"/>
  <c r="J453" i="11"/>
  <c r="H453" i="11"/>
  <c r="F453" i="11"/>
  <c r="J452" i="11"/>
  <c r="H452" i="11"/>
  <c r="F452" i="11"/>
  <c r="J451" i="11"/>
  <c r="H451" i="11"/>
  <c r="F451" i="11"/>
  <c r="J450" i="11"/>
  <c r="H450" i="11"/>
  <c r="F450" i="11"/>
  <c r="J449" i="11"/>
  <c r="H449" i="11"/>
  <c r="F449" i="11"/>
  <c r="J448" i="11"/>
  <c r="H448" i="11"/>
  <c r="F448" i="11"/>
  <c r="J447" i="11"/>
  <c r="H447" i="11"/>
  <c r="F447" i="11"/>
  <c r="J446" i="11"/>
  <c r="H446" i="11"/>
  <c r="F446" i="11"/>
  <c r="J445" i="11"/>
  <c r="H445" i="11"/>
  <c r="F445" i="11"/>
  <c r="J444" i="11"/>
  <c r="H444" i="11"/>
  <c r="F444" i="11"/>
  <c r="J443" i="11"/>
  <c r="H443" i="11"/>
  <c r="F443" i="11"/>
  <c r="J442" i="11"/>
  <c r="H442" i="11"/>
  <c r="F442" i="11"/>
  <c r="J441" i="11"/>
  <c r="H441" i="11"/>
  <c r="F441" i="11"/>
  <c r="J440" i="11"/>
  <c r="H440" i="11"/>
  <c r="F440" i="11"/>
  <c r="J439" i="11"/>
  <c r="H439" i="11"/>
  <c r="F439" i="11"/>
  <c r="J438" i="11"/>
  <c r="H438" i="11"/>
  <c r="F438" i="11"/>
  <c r="J437" i="11"/>
  <c r="H437" i="11"/>
  <c r="F437" i="11"/>
  <c r="J436" i="11"/>
  <c r="H436" i="11"/>
  <c r="F436" i="11"/>
  <c r="J435" i="11"/>
  <c r="H435" i="11"/>
  <c r="F435" i="11"/>
  <c r="J434" i="11"/>
  <c r="H434" i="11"/>
  <c r="F434" i="11"/>
  <c r="J433" i="11"/>
  <c r="H433" i="11"/>
  <c r="F433" i="11"/>
  <c r="J432" i="11"/>
  <c r="H432" i="11"/>
  <c r="F432" i="11"/>
  <c r="J431" i="11"/>
  <c r="H431" i="11"/>
  <c r="F431" i="11"/>
  <c r="J430" i="11"/>
  <c r="H430" i="11"/>
  <c r="F430" i="11"/>
  <c r="J429" i="11"/>
  <c r="H429" i="11"/>
  <c r="F429" i="11"/>
  <c r="J428" i="11"/>
  <c r="H428" i="11"/>
  <c r="F428" i="11"/>
  <c r="J427" i="11"/>
  <c r="H427" i="11"/>
  <c r="F427" i="11"/>
  <c r="J426" i="11"/>
  <c r="H426" i="11"/>
  <c r="F426" i="11"/>
  <c r="J425" i="11"/>
  <c r="H425" i="11"/>
  <c r="F425" i="11"/>
  <c r="J424" i="11"/>
  <c r="H424" i="11"/>
  <c r="F424" i="11"/>
  <c r="J423" i="11"/>
  <c r="H423" i="11"/>
  <c r="F423" i="11"/>
  <c r="J422" i="11"/>
  <c r="H422" i="11"/>
  <c r="F422" i="11"/>
  <c r="J421" i="11"/>
  <c r="H421" i="11"/>
  <c r="F421" i="11"/>
  <c r="J420" i="11"/>
  <c r="H420" i="11"/>
  <c r="F420" i="11"/>
  <c r="J419" i="11"/>
  <c r="H419" i="11"/>
  <c r="F419" i="11"/>
  <c r="J418" i="11"/>
  <c r="H418" i="11"/>
  <c r="F418" i="11"/>
  <c r="J417" i="11"/>
  <c r="H417" i="11"/>
  <c r="F417" i="11"/>
  <c r="J416" i="11"/>
  <c r="H416" i="11"/>
  <c r="F416" i="11"/>
  <c r="J415" i="11"/>
  <c r="H415" i="11"/>
  <c r="F415" i="11"/>
  <c r="J414" i="11"/>
  <c r="H414" i="11"/>
  <c r="F414" i="11"/>
  <c r="J413" i="11"/>
  <c r="H413" i="11"/>
  <c r="F413" i="11"/>
  <c r="J412" i="11"/>
  <c r="H412" i="11"/>
  <c r="F412" i="11"/>
  <c r="J411" i="11"/>
  <c r="H411" i="11"/>
  <c r="F411" i="11"/>
  <c r="J410" i="11"/>
  <c r="H410" i="11"/>
  <c r="F410" i="11"/>
  <c r="J409" i="11"/>
  <c r="H409" i="11"/>
  <c r="F409" i="11"/>
  <c r="J408" i="11"/>
  <c r="H408" i="11"/>
  <c r="F408" i="11"/>
  <c r="J407" i="11"/>
  <c r="H407" i="11"/>
  <c r="F407" i="11"/>
  <c r="J406" i="11"/>
  <c r="H406" i="11"/>
  <c r="F406" i="11"/>
  <c r="J405" i="11"/>
  <c r="H405" i="11"/>
  <c r="F405" i="11"/>
  <c r="J404" i="11"/>
  <c r="H404" i="11"/>
  <c r="F404" i="11"/>
  <c r="J403" i="11"/>
  <c r="H403" i="11"/>
  <c r="F403" i="11"/>
  <c r="J402" i="11"/>
  <c r="H402" i="11"/>
  <c r="F402" i="11"/>
  <c r="J401" i="11"/>
  <c r="H401" i="11"/>
  <c r="F401" i="11"/>
  <c r="J400" i="11"/>
  <c r="H400" i="11"/>
  <c r="F400" i="11"/>
  <c r="J399" i="11"/>
  <c r="H399" i="11"/>
  <c r="F399" i="11"/>
  <c r="J398" i="11"/>
  <c r="H398" i="11"/>
  <c r="F398" i="11"/>
  <c r="J397" i="11"/>
  <c r="H397" i="11"/>
  <c r="F397" i="11"/>
  <c r="J396" i="11"/>
  <c r="H396" i="11"/>
  <c r="F396" i="11"/>
  <c r="J395" i="11"/>
  <c r="H395" i="11"/>
  <c r="F395" i="11"/>
  <c r="J394" i="11"/>
  <c r="H394" i="11"/>
  <c r="F394" i="11"/>
  <c r="J393" i="11"/>
  <c r="H393" i="11"/>
  <c r="F393" i="11"/>
  <c r="J392" i="11"/>
  <c r="H392" i="11"/>
  <c r="F392" i="11"/>
  <c r="J391" i="11"/>
  <c r="H391" i="11"/>
  <c r="F391" i="11"/>
  <c r="J390" i="11"/>
  <c r="H390" i="11"/>
  <c r="F390" i="11"/>
  <c r="J389" i="11"/>
  <c r="H389" i="11"/>
  <c r="F389" i="11"/>
  <c r="J388" i="11"/>
  <c r="H388" i="11"/>
  <c r="F388" i="11"/>
  <c r="J387" i="11"/>
  <c r="H387" i="11"/>
  <c r="F387" i="11"/>
  <c r="J386" i="11"/>
  <c r="H386" i="11"/>
  <c r="F386" i="11"/>
  <c r="J385" i="11"/>
  <c r="H385" i="11"/>
  <c r="F385" i="11"/>
  <c r="J384" i="11"/>
  <c r="H384" i="11"/>
  <c r="F384" i="11"/>
  <c r="J383" i="11"/>
  <c r="H383" i="11"/>
  <c r="F383" i="11"/>
  <c r="J382" i="11"/>
  <c r="H382" i="11"/>
  <c r="F382" i="11"/>
  <c r="J381" i="11"/>
  <c r="H381" i="11"/>
  <c r="F381" i="11"/>
  <c r="J380" i="11"/>
  <c r="H380" i="11"/>
  <c r="F380" i="11"/>
  <c r="J379" i="11"/>
  <c r="H379" i="11"/>
  <c r="F379" i="11"/>
  <c r="J378" i="11"/>
  <c r="H378" i="11"/>
  <c r="F378" i="11"/>
  <c r="J377" i="11"/>
  <c r="H377" i="11"/>
  <c r="F377" i="11"/>
  <c r="J376" i="11"/>
  <c r="H376" i="11"/>
  <c r="F376" i="11"/>
  <c r="J375" i="11"/>
  <c r="H375" i="11"/>
  <c r="F375" i="11"/>
  <c r="J374" i="11"/>
  <c r="H374" i="11"/>
  <c r="F374" i="11"/>
  <c r="J373" i="11"/>
  <c r="H373" i="11"/>
  <c r="F373" i="11"/>
  <c r="J372" i="11"/>
  <c r="H372" i="11"/>
  <c r="F372" i="11"/>
  <c r="J371" i="11"/>
  <c r="H371" i="11"/>
  <c r="F371" i="11"/>
  <c r="J370" i="11"/>
  <c r="H370" i="11"/>
  <c r="F370" i="11"/>
  <c r="J369" i="11"/>
  <c r="H369" i="11"/>
  <c r="F369" i="11"/>
  <c r="J367" i="11"/>
  <c r="H367" i="11"/>
  <c r="F367" i="11"/>
  <c r="J366" i="11"/>
  <c r="H366" i="11"/>
  <c r="F366" i="11"/>
  <c r="J365" i="11"/>
  <c r="H365" i="11"/>
  <c r="F365" i="11"/>
  <c r="J364" i="11"/>
  <c r="H364" i="11"/>
  <c r="F364" i="11"/>
  <c r="J363" i="11"/>
  <c r="H363" i="11"/>
  <c r="F363" i="11"/>
  <c r="J362" i="11"/>
  <c r="H362" i="11"/>
  <c r="F362" i="11"/>
  <c r="J361" i="11"/>
  <c r="H361" i="11"/>
  <c r="F361" i="11"/>
  <c r="J360" i="11"/>
  <c r="H360" i="11"/>
  <c r="F360" i="11"/>
  <c r="J359" i="11"/>
  <c r="H359" i="11"/>
  <c r="F359" i="11"/>
  <c r="J358" i="11"/>
  <c r="H358" i="11"/>
  <c r="F358" i="11"/>
  <c r="J357" i="11"/>
  <c r="H357" i="11"/>
  <c r="F357" i="11"/>
  <c r="J356" i="11"/>
  <c r="H356" i="11"/>
  <c r="F356" i="11"/>
  <c r="J355" i="11"/>
  <c r="H355" i="11"/>
  <c r="F355" i="11"/>
  <c r="J354" i="11"/>
  <c r="H354" i="11"/>
  <c r="F354" i="11"/>
  <c r="J353" i="11"/>
  <c r="H353" i="11"/>
  <c r="F353" i="11"/>
  <c r="J352" i="11"/>
  <c r="H352" i="11"/>
  <c r="F352" i="11"/>
  <c r="J351" i="11"/>
  <c r="H351" i="11"/>
  <c r="F351" i="11"/>
  <c r="J350" i="11"/>
  <c r="H350" i="11"/>
  <c r="F350" i="11"/>
  <c r="J349" i="11"/>
  <c r="H349" i="11"/>
  <c r="F349" i="11"/>
  <c r="J348" i="11"/>
  <c r="H348" i="11"/>
  <c r="F348" i="11"/>
  <c r="J347" i="11"/>
  <c r="H347" i="11"/>
  <c r="F347" i="11"/>
  <c r="J346" i="11"/>
  <c r="H346" i="11"/>
  <c r="F346" i="11"/>
  <c r="J345" i="11"/>
  <c r="H345" i="11"/>
  <c r="F345" i="11"/>
  <c r="J344" i="11"/>
  <c r="H344" i="11"/>
  <c r="F344" i="11"/>
  <c r="J343" i="11"/>
  <c r="H343" i="11"/>
  <c r="F343" i="11"/>
  <c r="J342" i="11"/>
  <c r="H342" i="11"/>
  <c r="F342" i="11"/>
  <c r="J341" i="11"/>
  <c r="H341" i="11"/>
  <c r="F341" i="11"/>
  <c r="J340" i="11"/>
  <c r="H340" i="11"/>
  <c r="F340" i="11"/>
  <c r="J339" i="11"/>
  <c r="H339" i="11"/>
  <c r="F339" i="11"/>
  <c r="J338" i="11"/>
  <c r="H338" i="11"/>
  <c r="F338" i="11"/>
  <c r="J337" i="11"/>
  <c r="H337" i="11"/>
  <c r="F337" i="11"/>
  <c r="J336" i="11"/>
  <c r="H336" i="11"/>
  <c r="F336" i="11"/>
  <c r="J335" i="11"/>
  <c r="H335" i="11"/>
  <c r="F335" i="11"/>
  <c r="J334" i="11"/>
  <c r="H334" i="11"/>
  <c r="F334" i="11"/>
  <c r="J333" i="11"/>
  <c r="H333" i="11"/>
  <c r="F333" i="11"/>
  <c r="J332" i="11"/>
  <c r="H332" i="11"/>
  <c r="F332" i="11"/>
  <c r="J331" i="11"/>
  <c r="H331" i="11"/>
  <c r="F331" i="11"/>
  <c r="J330" i="11"/>
  <c r="H330" i="11"/>
  <c r="F330" i="11"/>
  <c r="J329" i="11"/>
  <c r="H329" i="11"/>
  <c r="F329" i="11"/>
  <c r="J328" i="11"/>
  <c r="H328" i="11"/>
  <c r="F328" i="11"/>
  <c r="J327" i="11"/>
  <c r="H327" i="11"/>
  <c r="F327" i="11"/>
  <c r="J326" i="11"/>
  <c r="H326" i="11"/>
  <c r="F326" i="11"/>
  <c r="J325" i="11"/>
  <c r="H325" i="11"/>
  <c r="F325" i="11"/>
  <c r="J324" i="11"/>
  <c r="H324" i="11"/>
  <c r="F324" i="11"/>
  <c r="J323" i="11"/>
  <c r="H323" i="11"/>
  <c r="F323" i="11"/>
  <c r="J322" i="11"/>
  <c r="H322" i="11"/>
  <c r="F322" i="11"/>
  <c r="J321" i="11"/>
  <c r="H321" i="11"/>
  <c r="F321" i="11"/>
  <c r="J320" i="11"/>
  <c r="H320" i="11"/>
  <c r="F320" i="11"/>
  <c r="J319" i="11"/>
  <c r="H319" i="11"/>
  <c r="F319" i="11"/>
  <c r="J318" i="11"/>
  <c r="H318" i="11"/>
  <c r="F318" i="11"/>
  <c r="J317" i="11"/>
  <c r="H317" i="11"/>
  <c r="F317" i="11"/>
  <c r="J316" i="11"/>
  <c r="H316" i="11"/>
  <c r="F316" i="11"/>
  <c r="J315" i="11"/>
  <c r="H315" i="11"/>
  <c r="F315" i="11"/>
  <c r="J314" i="11"/>
  <c r="H314" i="11"/>
  <c r="F314" i="11"/>
  <c r="J313" i="11"/>
  <c r="H313" i="11"/>
  <c r="F313" i="11"/>
  <c r="J312" i="11"/>
  <c r="H312" i="11"/>
  <c r="F312" i="11"/>
  <c r="J311" i="11"/>
  <c r="H311" i="11"/>
  <c r="F311" i="11"/>
  <c r="J310" i="11"/>
  <c r="H310" i="11"/>
  <c r="F310" i="11"/>
  <c r="J309" i="11"/>
  <c r="H309" i="11"/>
  <c r="F309" i="11"/>
  <c r="J308" i="11"/>
  <c r="H308" i="11"/>
  <c r="F308" i="11"/>
  <c r="J307" i="11"/>
  <c r="H307" i="11"/>
  <c r="F307" i="11"/>
  <c r="J306" i="11"/>
  <c r="H306" i="11"/>
  <c r="F306" i="11"/>
  <c r="J305" i="11"/>
  <c r="H305" i="11"/>
  <c r="F305" i="11"/>
  <c r="J304" i="11"/>
  <c r="H304" i="11"/>
  <c r="F304" i="11"/>
  <c r="J303" i="11"/>
  <c r="H303" i="11"/>
  <c r="F303" i="11"/>
  <c r="J302" i="11"/>
  <c r="H302" i="11"/>
  <c r="F302" i="11"/>
  <c r="J301" i="11"/>
  <c r="H301" i="11"/>
  <c r="F301" i="11"/>
  <c r="J300" i="11"/>
  <c r="H300" i="11"/>
  <c r="F300" i="11"/>
  <c r="J299" i="11"/>
  <c r="H299" i="11"/>
  <c r="F299" i="11"/>
  <c r="J298" i="11"/>
  <c r="H298" i="11"/>
  <c r="F298" i="11"/>
  <c r="J297" i="11"/>
  <c r="H297" i="11"/>
  <c r="F297" i="11"/>
  <c r="J296" i="11"/>
  <c r="H296" i="11"/>
  <c r="F296" i="11"/>
  <c r="J295" i="11"/>
  <c r="H295" i="11"/>
  <c r="F295" i="11"/>
  <c r="J294" i="11"/>
  <c r="H294" i="11"/>
  <c r="F294" i="11"/>
  <c r="J293" i="11"/>
  <c r="H293" i="11"/>
  <c r="F293" i="11"/>
  <c r="J292" i="11"/>
  <c r="H292" i="11"/>
  <c r="F292" i="11"/>
  <c r="J291" i="11"/>
  <c r="H291" i="11"/>
  <c r="F291" i="11"/>
  <c r="J290" i="11"/>
  <c r="H290" i="11"/>
  <c r="F290" i="11"/>
  <c r="J289" i="11"/>
  <c r="H289" i="11"/>
  <c r="F289" i="11"/>
  <c r="J288" i="11"/>
  <c r="H288" i="11"/>
  <c r="F288" i="11"/>
  <c r="J287" i="11"/>
  <c r="H287" i="11"/>
  <c r="F287" i="11"/>
  <c r="J286" i="11"/>
  <c r="H286" i="11"/>
  <c r="F286" i="11"/>
  <c r="J285" i="11"/>
  <c r="H285" i="11"/>
  <c r="F285" i="11"/>
  <c r="J284" i="11"/>
  <c r="H284" i="11"/>
  <c r="F284" i="11"/>
  <c r="J283" i="11"/>
  <c r="H283" i="11"/>
  <c r="F283" i="11"/>
  <c r="J282" i="11"/>
  <c r="H282" i="11"/>
  <c r="F282" i="11"/>
  <c r="J281" i="11"/>
  <c r="H281" i="11"/>
  <c r="F281" i="11"/>
  <c r="J280" i="11"/>
  <c r="H280" i="11"/>
  <c r="F280" i="11"/>
  <c r="J279" i="11"/>
  <c r="H279" i="11"/>
  <c r="F279" i="11"/>
  <c r="J278" i="11"/>
  <c r="H278" i="11"/>
  <c r="F278" i="11"/>
  <c r="J277" i="11"/>
  <c r="H277" i="11"/>
  <c r="F277" i="11"/>
  <c r="J276" i="11"/>
  <c r="H276" i="11"/>
  <c r="F276" i="11"/>
  <c r="J275" i="11"/>
  <c r="H275" i="11"/>
  <c r="F275" i="11"/>
  <c r="J274" i="11"/>
  <c r="H274" i="11"/>
  <c r="F274" i="11"/>
  <c r="J273" i="11"/>
  <c r="H273" i="11"/>
  <c r="F273" i="11"/>
  <c r="J272" i="11"/>
  <c r="H272" i="11"/>
  <c r="F272" i="11"/>
  <c r="J271" i="11"/>
  <c r="H271" i="11"/>
  <c r="F271" i="11"/>
  <c r="J270" i="11"/>
  <c r="H270" i="11"/>
  <c r="F270" i="11"/>
  <c r="J269" i="11"/>
  <c r="H269" i="11"/>
  <c r="F269" i="11"/>
  <c r="J268" i="11"/>
  <c r="H268" i="11"/>
  <c r="F268" i="11"/>
  <c r="J267" i="11"/>
  <c r="H267" i="11"/>
  <c r="F267" i="11"/>
  <c r="J266" i="11"/>
  <c r="H266" i="11"/>
  <c r="F266" i="11"/>
  <c r="J265" i="11"/>
  <c r="H265" i="11"/>
  <c r="F265" i="11"/>
  <c r="J264" i="11"/>
  <c r="H264" i="11"/>
  <c r="F264" i="11"/>
  <c r="J263" i="11"/>
  <c r="H263" i="11"/>
  <c r="F263" i="11"/>
  <c r="J262" i="11"/>
  <c r="H262" i="11"/>
  <c r="F262" i="11"/>
  <c r="J261" i="11"/>
  <c r="H261" i="11"/>
  <c r="F261" i="11"/>
  <c r="J260" i="11"/>
  <c r="H260" i="11"/>
  <c r="F260" i="11"/>
  <c r="J259" i="11"/>
  <c r="H259" i="11"/>
  <c r="F259" i="11"/>
  <c r="J258" i="11"/>
  <c r="H258" i="11"/>
  <c r="F258" i="11"/>
  <c r="J257" i="11"/>
  <c r="H257" i="11"/>
  <c r="F257" i="11"/>
  <c r="J256" i="11"/>
  <c r="H256" i="11"/>
  <c r="F256" i="11"/>
  <c r="J255" i="11"/>
  <c r="H255" i="11"/>
  <c r="F255" i="11"/>
  <c r="J254" i="11"/>
  <c r="H254" i="11"/>
  <c r="F254" i="11"/>
  <c r="J253" i="11"/>
  <c r="H253" i="11"/>
  <c r="F253" i="11"/>
  <c r="J252" i="11"/>
  <c r="H252" i="11"/>
  <c r="F252" i="11"/>
  <c r="J251" i="11"/>
  <c r="H251" i="11"/>
  <c r="F251" i="11"/>
  <c r="J250" i="11"/>
  <c r="H250" i="11"/>
  <c r="F250" i="11"/>
  <c r="J249" i="11"/>
  <c r="H249" i="11"/>
  <c r="F249" i="11"/>
  <c r="J248" i="11"/>
  <c r="H248" i="11"/>
  <c r="F248" i="11"/>
  <c r="J247" i="11"/>
  <c r="H247" i="11"/>
  <c r="F247" i="11"/>
  <c r="J245" i="11"/>
  <c r="H245" i="11"/>
  <c r="F245" i="11"/>
  <c r="J244" i="11"/>
  <c r="H244" i="11"/>
  <c r="F244" i="11"/>
  <c r="J243" i="11"/>
  <c r="H243" i="11"/>
  <c r="F243" i="11"/>
  <c r="J242" i="11"/>
  <c r="H242" i="11"/>
  <c r="F242" i="11"/>
  <c r="J241" i="11"/>
  <c r="H241" i="11"/>
  <c r="F241" i="11"/>
  <c r="J240" i="11"/>
  <c r="H240" i="11"/>
  <c r="F240" i="11"/>
  <c r="J239" i="11"/>
  <c r="H239" i="11"/>
  <c r="F239" i="11"/>
  <c r="J238" i="11"/>
  <c r="H238" i="11"/>
  <c r="F238" i="11"/>
  <c r="J237" i="11"/>
  <c r="H237" i="11"/>
  <c r="F237" i="11"/>
  <c r="J236" i="11"/>
  <c r="H236" i="11"/>
  <c r="F236" i="11"/>
  <c r="J235" i="11"/>
  <c r="H235" i="11"/>
  <c r="F235" i="11"/>
  <c r="J234" i="11"/>
  <c r="H234" i="11"/>
  <c r="F234" i="11"/>
  <c r="J233" i="11"/>
  <c r="H233" i="11"/>
  <c r="F233" i="11"/>
  <c r="J232" i="11"/>
  <c r="H232" i="11"/>
  <c r="F232" i="11"/>
  <c r="J231" i="11"/>
  <c r="H231" i="11"/>
  <c r="F231" i="11"/>
  <c r="J230" i="11"/>
  <c r="H230" i="11"/>
  <c r="F230" i="11"/>
  <c r="J229" i="11"/>
  <c r="H229" i="11"/>
  <c r="F229" i="11"/>
  <c r="J228" i="11"/>
  <c r="H228" i="11"/>
  <c r="F228" i="11"/>
  <c r="J227" i="11"/>
  <c r="H227" i="11"/>
  <c r="F227" i="11"/>
  <c r="J226" i="11"/>
  <c r="H226" i="11"/>
  <c r="F226" i="11"/>
  <c r="J225" i="11"/>
  <c r="H225" i="11"/>
  <c r="F225" i="11"/>
  <c r="J224" i="11"/>
  <c r="H224" i="11"/>
  <c r="F224" i="11"/>
  <c r="J223" i="11"/>
  <c r="H223" i="11"/>
  <c r="F223" i="11"/>
  <c r="J222" i="11"/>
  <c r="H222" i="11"/>
  <c r="F222" i="11"/>
  <c r="J221" i="11"/>
  <c r="H221" i="11"/>
  <c r="F221" i="11"/>
  <c r="J220" i="11"/>
  <c r="H220" i="11"/>
  <c r="F220" i="11"/>
  <c r="J219" i="11"/>
  <c r="H219" i="11"/>
  <c r="F219" i="11"/>
  <c r="J218" i="11"/>
  <c r="H218" i="11"/>
  <c r="F218" i="11"/>
  <c r="J217" i="11"/>
  <c r="H217" i="11"/>
  <c r="F217" i="11"/>
  <c r="J216" i="11"/>
  <c r="H216" i="11"/>
  <c r="F216" i="11"/>
  <c r="J215" i="11"/>
  <c r="H215" i="11"/>
  <c r="F215" i="11"/>
  <c r="J214" i="11"/>
  <c r="H214" i="11"/>
  <c r="F214" i="11"/>
  <c r="J213" i="11"/>
  <c r="H213" i="11"/>
  <c r="F213" i="11"/>
  <c r="J212" i="11"/>
  <c r="H212" i="11"/>
  <c r="F212" i="11"/>
  <c r="J211" i="11"/>
  <c r="H211" i="11"/>
  <c r="F211" i="11"/>
  <c r="J210" i="11"/>
  <c r="H210" i="11"/>
  <c r="F210" i="11"/>
  <c r="J209" i="11"/>
  <c r="H209" i="11"/>
  <c r="F209" i="11"/>
  <c r="J208" i="11"/>
  <c r="H208" i="11"/>
  <c r="F208" i="11"/>
  <c r="J207" i="11"/>
  <c r="H207" i="11"/>
  <c r="F207" i="11"/>
  <c r="J206" i="11"/>
  <c r="H206" i="11"/>
  <c r="F206" i="11"/>
  <c r="J205" i="11"/>
  <c r="H205" i="11"/>
  <c r="F205" i="11"/>
  <c r="J204" i="11"/>
  <c r="H204" i="11"/>
  <c r="F204" i="11"/>
  <c r="J203" i="11"/>
  <c r="H203" i="11"/>
  <c r="F203" i="11"/>
  <c r="J202" i="11"/>
  <c r="H202" i="11"/>
  <c r="F202" i="11"/>
  <c r="J201" i="11"/>
  <c r="H201" i="11"/>
  <c r="F201" i="11"/>
  <c r="J200" i="11"/>
  <c r="H200" i="11"/>
  <c r="F200" i="11"/>
  <c r="J199" i="11"/>
  <c r="H199" i="11"/>
  <c r="F199" i="11"/>
  <c r="J198" i="11"/>
  <c r="H198" i="11"/>
  <c r="F198" i="11"/>
  <c r="J197" i="11"/>
  <c r="H197" i="11"/>
  <c r="F197" i="11"/>
  <c r="J196" i="11"/>
  <c r="H196" i="11"/>
  <c r="F196" i="11"/>
  <c r="J195" i="11"/>
  <c r="H195" i="11"/>
  <c r="F195" i="11"/>
  <c r="J194" i="11"/>
  <c r="H194" i="11"/>
  <c r="F194" i="11"/>
  <c r="J193" i="11"/>
  <c r="H193" i="11"/>
  <c r="F193" i="11"/>
  <c r="J192" i="11"/>
  <c r="H192" i="11"/>
  <c r="F192" i="11"/>
  <c r="J191" i="11"/>
  <c r="H191" i="11"/>
  <c r="F191" i="11"/>
  <c r="J190" i="11"/>
  <c r="H190" i="11"/>
  <c r="F190" i="11"/>
  <c r="J189" i="11"/>
  <c r="H189" i="11"/>
  <c r="F189" i="11"/>
  <c r="J188" i="11"/>
  <c r="H188" i="11"/>
  <c r="F188" i="11"/>
  <c r="J187" i="11"/>
  <c r="H187" i="11"/>
  <c r="F187" i="11"/>
  <c r="J186" i="11"/>
  <c r="H186" i="11"/>
  <c r="F186" i="11"/>
  <c r="J185" i="11"/>
  <c r="H185" i="11"/>
  <c r="F185" i="11"/>
  <c r="J184" i="11"/>
  <c r="H184" i="11"/>
  <c r="F184" i="11"/>
  <c r="J183" i="11"/>
  <c r="H183" i="11"/>
  <c r="F183" i="11"/>
  <c r="J182" i="11"/>
  <c r="H182" i="11"/>
  <c r="F182" i="11"/>
  <c r="J181" i="11"/>
  <c r="H181" i="11"/>
  <c r="F181" i="11"/>
  <c r="J180" i="11"/>
  <c r="H180" i="11"/>
  <c r="F180" i="11"/>
  <c r="J179" i="11"/>
  <c r="H179" i="11"/>
  <c r="F179" i="11"/>
  <c r="J178" i="11"/>
  <c r="H178" i="11"/>
  <c r="F178" i="11"/>
  <c r="J177" i="11"/>
  <c r="H177" i="11"/>
  <c r="F177" i="11"/>
  <c r="J176" i="11"/>
  <c r="H176" i="11"/>
  <c r="F176" i="11"/>
  <c r="J175" i="11"/>
  <c r="H175" i="11"/>
  <c r="F175" i="11"/>
  <c r="J174" i="11"/>
  <c r="H174" i="11"/>
  <c r="F174" i="11"/>
  <c r="J173" i="11"/>
  <c r="H173" i="11"/>
  <c r="F173" i="11"/>
  <c r="J172" i="11"/>
  <c r="H172" i="11"/>
  <c r="F172" i="11"/>
  <c r="J171" i="11"/>
  <c r="H171" i="11"/>
  <c r="F171" i="11"/>
  <c r="J170" i="11"/>
  <c r="H170" i="11"/>
  <c r="F170" i="11"/>
  <c r="J169" i="11"/>
  <c r="H169" i="11"/>
  <c r="F169" i="11"/>
  <c r="J168" i="11"/>
  <c r="H168" i="11"/>
  <c r="F168" i="11"/>
  <c r="J167" i="11"/>
  <c r="H167" i="11"/>
  <c r="F167" i="11"/>
  <c r="J166" i="11"/>
  <c r="H166" i="11"/>
  <c r="F166" i="11"/>
  <c r="J165" i="11"/>
  <c r="H165" i="11"/>
  <c r="F165" i="11"/>
  <c r="J164" i="11"/>
  <c r="H164" i="11"/>
  <c r="F164" i="11"/>
  <c r="J163" i="11"/>
  <c r="H163" i="11"/>
  <c r="F163" i="11"/>
  <c r="J162" i="11"/>
  <c r="H162" i="11"/>
  <c r="F162" i="11"/>
  <c r="J161" i="11"/>
  <c r="H161" i="11"/>
  <c r="F161" i="11"/>
  <c r="J160" i="11"/>
  <c r="H160" i="11"/>
  <c r="F160" i="11"/>
  <c r="J159" i="11"/>
  <c r="H159" i="11"/>
  <c r="F159" i="11"/>
  <c r="J158" i="11"/>
  <c r="H158" i="11"/>
  <c r="F158" i="11"/>
  <c r="J157" i="11"/>
  <c r="H157" i="11"/>
  <c r="F157" i="11"/>
  <c r="J156" i="11"/>
  <c r="H156" i="11"/>
  <c r="F156" i="11"/>
  <c r="J155" i="11"/>
  <c r="H155" i="11"/>
  <c r="F155" i="11"/>
  <c r="J154" i="11"/>
  <c r="H154" i="11"/>
  <c r="F154" i="11"/>
  <c r="J153" i="11"/>
  <c r="H153" i="11"/>
  <c r="F153" i="11"/>
  <c r="J152" i="11"/>
  <c r="H152" i="11"/>
  <c r="F152" i="11"/>
  <c r="J151" i="11"/>
  <c r="H151" i="11"/>
  <c r="F151" i="11"/>
  <c r="J150" i="11"/>
  <c r="H150" i="11"/>
  <c r="F150" i="11"/>
  <c r="J149" i="11"/>
  <c r="H149" i="11"/>
  <c r="F149" i="11"/>
  <c r="J148" i="11"/>
  <c r="H148" i="11"/>
  <c r="F148" i="11"/>
  <c r="J147" i="11"/>
  <c r="H147" i="11"/>
  <c r="F147" i="11"/>
  <c r="J146" i="11"/>
  <c r="H146" i="11"/>
  <c r="F146" i="11"/>
  <c r="J145" i="11"/>
  <c r="H145" i="11"/>
  <c r="F145" i="11"/>
  <c r="J144" i="11"/>
  <c r="H144" i="11"/>
  <c r="F144" i="11"/>
  <c r="J143" i="11"/>
  <c r="H143" i="11"/>
  <c r="F143" i="11"/>
  <c r="J142" i="11"/>
  <c r="H142" i="11"/>
  <c r="F142" i="11"/>
  <c r="J141" i="11"/>
  <c r="H141" i="11"/>
  <c r="F141" i="11"/>
  <c r="J140" i="11"/>
  <c r="H140" i="11"/>
  <c r="F140" i="11"/>
  <c r="J139" i="11"/>
  <c r="H139" i="11"/>
  <c r="F139" i="11"/>
  <c r="J138" i="11"/>
  <c r="H138" i="11"/>
  <c r="F138" i="11"/>
  <c r="J137" i="11"/>
  <c r="H137" i="11"/>
  <c r="F137" i="11"/>
  <c r="J136" i="11"/>
  <c r="H136" i="11"/>
  <c r="F136" i="11"/>
  <c r="J135" i="11"/>
  <c r="H135" i="11"/>
  <c r="F135" i="11"/>
  <c r="J134" i="11"/>
  <c r="H134" i="11"/>
  <c r="F134" i="11"/>
  <c r="J133" i="11"/>
  <c r="H133" i="11"/>
  <c r="F133" i="11"/>
  <c r="J132" i="11"/>
  <c r="H132" i="11"/>
  <c r="F132" i="11"/>
  <c r="J131" i="11"/>
  <c r="H131" i="11"/>
  <c r="F131" i="11"/>
  <c r="J130" i="11"/>
  <c r="H130" i="11"/>
  <c r="F130" i="11"/>
  <c r="J129" i="11"/>
  <c r="H129" i="11"/>
  <c r="F129" i="11"/>
  <c r="J128" i="11"/>
  <c r="H128" i="11"/>
  <c r="F128" i="11"/>
  <c r="J127" i="11"/>
  <c r="H127" i="11"/>
  <c r="F127" i="11"/>
  <c r="J126" i="11"/>
  <c r="H126" i="11"/>
  <c r="F126" i="11"/>
  <c r="J125" i="11"/>
  <c r="H125" i="11"/>
  <c r="F125" i="11"/>
  <c r="J123" i="11"/>
  <c r="H123" i="11"/>
  <c r="F123" i="11"/>
  <c r="J122" i="11"/>
  <c r="H122" i="11"/>
  <c r="F122" i="11"/>
  <c r="J121" i="11"/>
  <c r="H121" i="11"/>
  <c r="F121" i="11"/>
  <c r="J120" i="11"/>
  <c r="H120" i="11"/>
  <c r="F120" i="11"/>
  <c r="J119" i="11"/>
  <c r="H119" i="11"/>
  <c r="F119" i="11"/>
  <c r="J118" i="11"/>
  <c r="H118" i="11"/>
  <c r="F118" i="11"/>
  <c r="J117" i="11"/>
  <c r="H117" i="11"/>
  <c r="F117" i="11"/>
  <c r="J116" i="11"/>
  <c r="H116" i="11"/>
  <c r="F116" i="11"/>
  <c r="J115" i="11"/>
  <c r="H115" i="11"/>
  <c r="F115" i="11"/>
  <c r="J114" i="11"/>
  <c r="H114" i="11"/>
  <c r="F114" i="11"/>
  <c r="J113" i="11"/>
  <c r="H113" i="11"/>
  <c r="F113" i="11"/>
  <c r="J112" i="11"/>
  <c r="H112" i="11"/>
  <c r="F112" i="11"/>
  <c r="J111" i="11"/>
  <c r="H111" i="11"/>
  <c r="F111" i="11"/>
  <c r="J110" i="11"/>
  <c r="H110" i="11"/>
  <c r="F110" i="11"/>
  <c r="J109" i="11"/>
  <c r="H109" i="11"/>
  <c r="F109" i="11"/>
  <c r="J108" i="11"/>
  <c r="H108" i="11"/>
  <c r="F108" i="11"/>
  <c r="J107" i="11"/>
  <c r="H107" i="11"/>
  <c r="F107" i="11"/>
  <c r="J106" i="11"/>
  <c r="H106" i="11"/>
  <c r="F106" i="11"/>
  <c r="J105" i="11"/>
  <c r="H105" i="11"/>
  <c r="F105" i="11"/>
  <c r="J104" i="11"/>
  <c r="H104" i="11"/>
  <c r="F104" i="11"/>
  <c r="J103" i="11"/>
  <c r="H103" i="11"/>
  <c r="F103" i="11"/>
  <c r="J102" i="11"/>
  <c r="H102" i="11"/>
  <c r="F102" i="11"/>
  <c r="J101" i="11"/>
  <c r="H101" i="11"/>
  <c r="F101" i="11"/>
  <c r="J100" i="11"/>
  <c r="H100" i="11"/>
  <c r="F100" i="11"/>
  <c r="J99" i="11"/>
  <c r="H99" i="11"/>
  <c r="F99" i="11"/>
  <c r="J98" i="11"/>
  <c r="H98" i="11"/>
  <c r="F98" i="11"/>
  <c r="J97" i="11"/>
  <c r="H97" i="11"/>
  <c r="F97" i="11"/>
  <c r="J96" i="11"/>
  <c r="H96" i="11"/>
  <c r="F96" i="11"/>
  <c r="J95" i="11"/>
  <c r="H95" i="11"/>
  <c r="F95" i="11"/>
  <c r="J94" i="11"/>
  <c r="H94" i="11"/>
  <c r="F94" i="11"/>
  <c r="J93" i="11"/>
  <c r="H93" i="11"/>
  <c r="F93" i="11"/>
  <c r="J92" i="11"/>
  <c r="H92" i="11"/>
  <c r="F92" i="11"/>
  <c r="J91" i="11"/>
  <c r="H91" i="11"/>
  <c r="F91" i="11"/>
  <c r="J90" i="11"/>
  <c r="H90" i="11"/>
  <c r="F90" i="11"/>
  <c r="J89" i="11"/>
  <c r="H89" i="11"/>
  <c r="F89" i="11"/>
  <c r="J88" i="11"/>
  <c r="H88" i="11"/>
  <c r="F88" i="11"/>
  <c r="J87" i="11"/>
  <c r="H87" i="11"/>
  <c r="F87" i="11"/>
  <c r="J86" i="11"/>
  <c r="H86" i="11"/>
  <c r="F86" i="11"/>
  <c r="J85" i="11"/>
  <c r="H85" i="11"/>
  <c r="F85" i="11"/>
  <c r="J84" i="11"/>
  <c r="H84" i="11"/>
  <c r="F84" i="11"/>
  <c r="J83" i="11"/>
  <c r="H83" i="11"/>
  <c r="F83" i="11"/>
  <c r="J82" i="11"/>
  <c r="H82" i="11"/>
  <c r="F82" i="11"/>
  <c r="J81" i="11"/>
  <c r="H81" i="11"/>
  <c r="F81" i="11"/>
  <c r="J80" i="11"/>
  <c r="H80" i="11"/>
  <c r="F80" i="11"/>
  <c r="J79" i="11"/>
  <c r="H79" i="11"/>
  <c r="F79" i="11"/>
  <c r="J78" i="11"/>
  <c r="H78" i="11"/>
  <c r="F78" i="11"/>
  <c r="J77" i="11"/>
  <c r="H77" i="11"/>
  <c r="F77" i="11"/>
  <c r="J76" i="11"/>
  <c r="H76" i="11"/>
  <c r="F76" i="11"/>
  <c r="J75" i="11"/>
  <c r="H75" i="11"/>
  <c r="F75" i="11"/>
  <c r="J74" i="11"/>
  <c r="H74" i="11"/>
  <c r="F74" i="11"/>
  <c r="J73" i="11"/>
  <c r="H73" i="11"/>
  <c r="F73" i="11"/>
  <c r="J72" i="11"/>
  <c r="H72" i="11"/>
  <c r="F72" i="11"/>
  <c r="J71" i="11"/>
  <c r="H71" i="11"/>
  <c r="F71" i="11"/>
  <c r="J70" i="11"/>
  <c r="H70" i="11"/>
  <c r="F70" i="11"/>
  <c r="J69" i="11"/>
  <c r="H69" i="11"/>
  <c r="F69" i="11"/>
  <c r="J68" i="11"/>
  <c r="H68" i="11"/>
  <c r="F68" i="11"/>
  <c r="J67" i="11"/>
  <c r="H67" i="11"/>
  <c r="F67" i="11"/>
  <c r="J66" i="11"/>
  <c r="H66" i="11"/>
  <c r="F66" i="11"/>
  <c r="J65" i="11"/>
  <c r="H65" i="11"/>
  <c r="F65" i="11"/>
  <c r="J64" i="11"/>
  <c r="H64" i="11"/>
  <c r="F64" i="11"/>
  <c r="J63" i="11"/>
  <c r="H63" i="11"/>
  <c r="F63" i="11"/>
  <c r="J62" i="11"/>
  <c r="H62" i="11"/>
  <c r="F62" i="11"/>
  <c r="J61" i="11"/>
  <c r="H61" i="11"/>
  <c r="F61" i="11"/>
  <c r="J60" i="11"/>
  <c r="H60" i="11"/>
  <c r="F60" i="11"/>
  <c r="J59" i="11"/>
  <c r="H59" i="11"/>
  <c r="F59" i="11"/>
  <c r="J58" i="11"/>
  <c r="H58" i="11"/>
  <c r="F58" i="11"/>
  <c r="J57" i="11"/>
  <c r="H57" i="11"/>
  <c r="F57" i="11"/>
  <c r="J56" i="11"/>
  <c r="H56" i="11"/>
  <c r="F56" i="11"/>
  <c r="J55" i="11"/>
  <c r="H55" i="11"/>
  <c r="F55" i="11"/>
  <c r="J54" i="11"/>
  <c r="H54" i="11"/>
  <c r="F54" i="11"/>
  <c r="J53" i="11"/>
  <c r="H53" i="11"/>
  <c r="F53" i="11"/>
  <c r="J52" i="11"/>
  <c r="H52" i="11"/>
  <c r="F52" i="11"/>
  <c r="J51" i="11"/>
  <c r="H51" i="11"/>
  <c r="F51" i="11"/>
  <c r="J50" i="11"/>
  <c r="H50" i="11"/>
  <c r="F50" i="11"/>
  <c r="J49" i="11"/>
  <c r="H49" i="11"/>
  <c r="F49" i="11"/>
  <c r="J48" i="11"/>
  <c r="H48" i="11"/>
  <c r="F48" i="11"/>
  <c r="J47" i="11"/>
  <c r="H47" i="11"/>
  <c r="F47" i="11"/>
  <c r="J46" i="11"/>
  <c r="H46" i="11"/>
  <c r="F46" i="11"/>
  <c r="J45" i="11"/>
  <c r="H45" i="11"/>
  <c r="F45" i="11"/>
  <c r="J44" i="11"/>
  <c r="H44" i="11"/>
  <c r="F44" i="11"/>
  <c r="J43" i="11"/>
  <c r="H43" i="11"/>
  <c r="F43" i="11"/>
  <c r="J42" i="11"/>
  <c r="H42" i="11"/>
  <c r="F42" i="11"/>
  <c r="J41" i="11"/>
  <c r="H41" i="11"/>
  <c r="F41" i="11"/>
  <c r="J40" i="11"/>
  <c r="H40" i="11"/>
  <c r="F40" i="11"/>
  <c r="J39" i="11"/>
  <c r="H39" i="11"/>
  <c r="F39" i="11"/>
  <c r="J38" i="11"/>
  <c r="H38" i="11"/>
  <c r="F38" i="11"/>
  <c r="J37" i="11"/>
  <c r="H37" i="11"/>
  <c r="F37" i="11"/>
  <c r="J36" i="11"/>
  <c r="H36" i="11"/>
  <c r="F36" i="11"/>
  <c r="J35" i="11"/>
  <c r="H35" i="11"/>
  <c r="F35" i="11"/>
  <c r="J34" i="11"/>
  <c r="H34" i="11"/>
  <c r="F34" i="11"/>
  <c r="J33" i="11"/>
  <c r="H33" i="11"/>
  <c r="F33" i="11"/>
  <c r="J32" i="11"/>
  <c r="H32" i="11"/>
  <c r="F32" i="11"/>
  <c r="J31" i="11"/>
  <c r="H31" i="11"/>
  <c r="F31" i="11"/>
  <c r="J30" i="11"/>
  <c r="H30" i="11"/>
  <c r="F30" i="11"/>
  <c r="J29" i="11"/>
  <c r="H29" i="11"/>
  <c r="F29" i="11"/>
  <c r="J28" i="11"/>
  <c r="H28" i="11"/>
  <c r="F28" i="11"/>
  <c r="J27" i="11"/>
  <c r="H27" i="11"/>
  <c r="F27" i="11"/>
  <c r="J26" i="11"/>
  <c r="H26" i="11"/>
  <c r="F26" i="11"/>
  <c r="J25" i="11"/>
  <c r="H25" i="11"/>
  <c r="F25" i="11"/>
  <c r="J24" i="11"/>
  <c r="H24" i="11"/>
  <c r="F24" i="11"/>
  <c r="J23" i="11"/>
  <c r="H23" i="11"/>
  <c r="F23" i="11"/>
  <c r="J22" i="11"/>
  <c r="H22" i="11"/>
  <c r="F22" i="11"/>
  <c r="J21" i="11"/>
  <c r="H21" i="11"/>
  <c r="F21" i="11"/>
  <c r="J20" i="11"/>
  <c r="H20" i="11"/>
  <c r="F20" i="11"/>
  <c r="J19" i="11"/>
  <c r="H19" i="11"/>
  <c r="F19" i="11"/>
  <c r="J18" i="11"/>
  <c r="H18" i="11"/>
  <c r="F18" i="11"/>
  <c r="J17" i="11"/>
  <c r="H17" i="11"/>
  <c r="F17" i="11"/>
  <c r="J16" i="11"/>
  <c r="H16" i="11"/>
  <c r="F16" i="11"/>
  <c r="J15" i="11"/>
  <c r="H15" i="11"/>
  <c r="F15" i="11"/>
  <c r="J14" i="11"/>
  <c r="H14" i="11"/>
  <c r="F14" i="11"/>
  <c r="J13" i="11"/>
  <c r="H13" i="11"/>
  <c r="F13" i="11"/>
  <c r="J12" i="11"/>
  <c r="H12" i="11"/>
  <c r="F12" i="11"/>
  <c r="J11" i="11"/>
  <c r="H11" i="11"/>
  <c r="F11" i="11"/>
  <c r="J10" i="11"/>
  <c r="H10" i="11"/>
  <c r="F10" i="11"/>
  <c r="J9" i="11"/>
  <c r="H9" i="11"/>
  <c r="F9" i="11"/>
  <c r="J8" i="11"/>
  <c r="H8" i="11"/>
  <c r="F8" i="11"/>
  <c r="J7" i="11"/>
  <c r="H7" i="11"/>
  <c r="F7" i="11"/>
  <c r="J6" i="11"/>
  <c r="H6" i="11"/>
  <c r="F6" i="11"/>
  <c r="O32" i="11"/>
  <c r="N32" i="11"/>
  <c r="O31" i="11"/>
  <c r="N31" i="11"/>
  <c r="O30" i="11"/>
  <c r="N30" i="11"/>
  <c r="O29" i="11"/>
  <c r="N29" i="11"/>
  <c r="O28" i="11"/>
  <c r="N28" i="11"/>
  <c r="O27" i="11"/>
  <c r="N27" i="11"/>
  <c r="O26" i="11"/>
  <c r="N26" i="11"/>
  <c r="O25" i="11"/>
  <c r="N25" i="11"/>
  <c r="O24" i="11"/>
  <c r="N24" i="11"/>
  <c r="O23" i="11"/>
  <c r="N23" i="11"/>
  <c r="O22" i="11"/>
  <c r="N22" i="11"/>
  <c r="O21" i="11"/>
  <c r="N21" i="11"/>
  <c r="O20" i="11"/>
  <c r="N20" i="11"/>
  <c r="O19" i="11"/>
  <c r="N19" i="11"/>
  <c r="O18" i="11"/>
  <c r="N18" i="11"/>
  <c r="O17" i="11"/>
  <c r="N17" i="11"/>
  <c r="O16" i="11"/>
  <c r="N16" i="11"/>
  <c r="O15" i="11"/>
  <c r="N15" i="11"/>
  <c r="O14" i="11"/>
  <c r="N14" i="11"/>
  <c r="O13" i="11"/>
  <c r="N13" i="11"/>
  <c r="O12" i="11"/>
  <c r="N12" i="11"/>
  <c r="O11" i="11"/>
  <c r="N11" i="11"/>
  <c r="O10" i="11"/>
  <c r="N10" i="11"/>
  <c r="O9" i="11"/>
  <c r="N9" i="11"/>
  <c r="O8" i="11"/>
  <c r="N8" i="11"/>
  <c r="O7" i="11"/>
  <c r="N7" i="11"/>
  <c r="O6" i="11"/>
  <c r="N6" i="11"/>
  <c r="O5" i="11"/>
  <c r="N5" i="11"/>
  <c r="O4" i="11"/>
  <c r="N4" i="11"/>
  <c r="O3" i="11"/>
  <c r="N3" i="11"/>
  <c r="N21" i="8" a="1"/>
  <c r="N21" i="8" s="1"/>
  <c r="K21" i="8" a="1"/>
  <c r="K21" i="8" s="1"/>
  <c r="N20" i="8" a="1"/>
  <c r="N20" i="8" s="1"/>
  <c r="K20" i="8" a="1"/>
  <c r="K20" i="8" s="1"/>
  <c r="N19" i="8" a="1"/>
  <c r="N19" i="8" s="1"/>
  <c r="N12" i="8" a="1"/>
  <c r="N12" i="8" s="1"/>
  <c r="K12" i="8" a="1"/>
  <c r="K12" i="8" s="1"/>
  <c r="N11" i="8" a="1"/>
  <c r="N11" i="8" s="1"/>
  <c r="K11" i="8" a="1"/>
  <c r="K11" i="8" s="1"/>
  <c r="N10" i="8" a="1"/>
  <c r="N10" i="8" s="1"/>
  <c r="N21" i="1" a="1"/>
  <c r="N21" i="1" s="1"/>
  <c r="K21" i="1" a="1"/>
  <c r="K21" i="1" s="1"/>
  <c r="K10" i="1" a="1"/>
  <c r="K10" i="1" s="1"/>
  <c r="N23" i="1" a="1"/>
  <c r="N23" i="1" s="1"/>
  <c r="N22" i="1" a="1"/>
  <c r="N22" i="1" s="1"/>
  <c r="N12" i="1" a="1"/>
  <c r="N12" i="1" s="1"/>
  <c r="N11" i="1" a="1"/>
  <c r="N11" i="1" s="1"/>
  <c r="N10" i="1" a="1"/>
  <c r="N10" i="1" s="1"/>
  <c r="K23" i="1" a="1"/>
  <c r="K23" i="1" s="1"/>
  <c r="K22" i="1" a="1"/>
  <c r="K22" i="1" s="1"/>
  <c r="K12" i="1" a="1"/>
  <c r="K12" i="1" s="1"/>
  <c r="K11" i="1" a="1"/>
  <c r="K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<sst xmlns="http://schemas.openxmlformats.org/spreadsheetml/2006/main" count="27711" uniqueCount="66">
  <si>
    <t>Region</t>
  </si>
  <si>
    <t>Dwelling/Buyer Status</t>
  </si>
  <si>
    <t>Year</t>
  </si>
  <si>
    <t>Quarter</t>
  </si>
  <si>
    <t>Average Dwelling Price</t>
  </si>
  <si>
    <t xml:space="preserve">Average Advance </t>
  </si>
  <si>
    <t>Average Recorded Income of Borrowers</t>
  </si>
  <si>
    <t>United Kingdom</t>
  </si>
  <si>
    <t>New Dwellings</t>
  </si>
  <si>
    <t>Q1</t>
  </si>
  <si>
    <t>Q2</t>
  </si>
  <si>
    <t>Q3</t>
  </si>
  <si>
    <t>Q4</t>
  </si>
  <si>
    <t>Other Dwellings</t>
  </si>
  <si>
    <t>All Dwellings</t>
  </si>
  <si>
    <t>First Time Buyers</t>
  </si>
  <si>
    <t>Former Owner Occupiers</t>
  </si>
  <si>
    <t>England</t>
  </si>
  <si>
    <t>Scotland</t>
  </si>
  <si>
    <t>Northern Ireland</t>
  </si>
  <si>
    <t>Recorded income for borrowers in 2022</t>
  </si>
  <si>
    <t>XLOOKUP</t>
  </si>
  <si>
    <t>Average Advances in 2022</t>
  </si>
  <si>
    <t>Average Dwelling Price in 2022</t>
  </si>
  <si>
    <t>Country with the Lowest Values</t>
  </si>
  <si>
    <t>Value</t>
  </si>
  <si>
    <t>Formula Basics</t>
  </si>
  <si>
    <t>Recorded income for borrowers in 1992</t>
  </si>
  <si>
    <t>Average Advances in 1992</t>
  </si>
  <si>
    <t>Average Dwelling Price in 1992</t>
  </si>
  <si>
    <t xml:space="preserve">Value </t>
  </si>
  <si>
    <t>XLOOKUP(MAX(IF(C:C=2022,G:G)),$G:$G,FILTER($A:$G,{1,0,0,1,0,0,1}))</t>
  </si>
  <si>
    <t>XLOOKUP(MIN(IF(C:C=1992, IF(G:G&gt;0, G:G))),$G:$G,FILTER($A:$G,{1,0,0,1,0,0,1}))</t>
  </si>
  <si>
    <t>MINIMUMS</t>
  </si>
  <si>
    <t>MAXIMUMS</t>
  </si>
  <si>
    <t>Average Dwelling Price (Adjusted for Inflation)</t>
  </si>
  <si>
    <t>Average Advance (Adjusted for Inflation)</t>
  </si>
  <si>
    <t>Average Recorded Income of Borrowers (Adjusted for Inflation)</t>
  </si>
  <si>
    <t>X</t>
  </si>
  <si>
    <t>Amount</t>
  </si>
  <si>
    <t>Inflation rate</t>
  </si>
  <si>
    <t>^ Calculated based off values to the left, as original csv data were rounded up, producing pretty innacurate values</t>
  </si>
  <si>
    <t>(All)</t>
  </si>
  <si>
    <t>Row Labels</t>
  </si>
  <si>
    <t>Grand Total</t>
  </si>
  <si>
    <t>Average of Average Dwelling Price (Adjusted for Inflation)</t>
  </si>
  <si>
    <t>Average of Average Advance (Adjusted for Inflation)</t>
  </si>
  <si>
    <t>Average of Average Recorded Income of Borrowers (Adjusted for Inflation)</t>
  </si>
  <si>
    <t>^ Vlookup used for Adjusting for inflation in main table</t>
  </si>
  <si>
    <t>Division Factor (used for VLOOKUP calculations)</t>
  </si>
  <si>
    <t>Wales</t>
  </si>
  <si>
    <t>Average of Average Dwelling Price</t>
  </si>
  <si>
    <t xml:space="preserve">Average of Average Advance </t>
  </si>
  <si>
    <t>Average of Average Recorded Income of Borrowers</t>
  </si>
  <si>
    <t>1992</t>
  </si>
  <si>
    <t>Change from 1992 to 2022</t>
  </si>
  <si>
    <t>Formula Building</t>
  </si>
  <si>
    <t>Borrower Category</t>
  </si>
  <si>
    <t>Dwelling Category</t>
  </si>
  <si>
    <t>Change in Advance 1992-2022 By Region</t>
  </si>
  <si>
    <t>Change in Income 1992-2022 By Region</t>
  </si>
  <si>
    <t>Change in Dwelling Price 1992-2022 By Region</t>
  </si>
  <si>
    <t>CONCATENATE(ROUND(XLOOKUP(J30&amp;K$29&amp;K$2&amp;L$2,A:A&amp;B:B&amp;C:C&amp;D:D,G:G)-XLOOKUP(J30&amp;K$29&amp;J$2&amp;L$2,A:A&amp;B:B&amp;C:C&amp;D:D,G:G),2)," ", "(", ROUND((XLOOKUP(J30&amp;K$29&amp;K$2&amp;L$2,A:A&amp;B:B&amp;C:C&amp;D:D,G:G)-XLOOKUP(J30&amp;K$29&amp;J$2&amp;L$2,A:A&amp;B:B&amp;C:C&amp;D:D,G:G))/XLOOKUP(J30&amp;K$29&amp;J$2&amp;L$2,A:A&amp;B:B&amp;C:C&amp;D:D,G:G)*100,2),"%)")</t>
  </si>
  <si>
    <t>Change Over Time</t>
  </si>
  <si>
    <t>Highest:</t>
  </si>
  <si>
    <t>Lowest: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</si>
</sst>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0" xfId="0" pivotButton="1"/>
    <xf numFmtId="0" fontId="0" fillId="0" borderId="0" xfId="0" applyNumberForma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left"/>
    </xf>
    <xf numFmtId="2" fontId="0" fillId="0" borderId="0" xfId="0" applyNumberFormat="1"/>
    <xf numFmtId="2" fontId="1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1"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[Adjusting for Inflation.xlsx]Average Dwelling Price Pivots!PivotTable3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/>
              <a:t>Average Dwelling Price by Buyer/Dwelling Status 1992-2022 (Adjusted for Inflation)</a:t>
            </a:r>
            <a:endParaRPr lang="en-GB" sz="1800"/>
          </a:p>
          <a:p>
            <a:pPr>
              <a:defRPr/>
            </a:pPr>
            <a:endParaRPr lang="en-US" sz="1800"/>
          </a:p>
        </c:rich>
      </c:tx>
      <c:layout>
        <c:manualLayout>
          <c:xMode val="edge"/>
          <c:yMode val="edge"/>
          <c:x val="0.13287488248118168"/>
          <c:y val="9.5447774187931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Dwelling Price Pivots'!$B$4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'Average Dwelling Price Pivots'!$A$5:$A$36</c:f>
              <c:strCache>
                <c:ptCount val="31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</c:strCache>
            </c:strRef>
          </c:cat>
          <c:val>
            <c:numRef>
              <c:f>'Average Dwelling Price Pivots'!$B$5:$B$36</c:f>
              <c:numCache>
                <c:formatCode>General</c:formatCode>
                <c:ptCount val="31"/>
                <c:pt idx="0">
                  <c:v>35101</c:v>
                </c:pt>
                <c:pt idx="1">
                  <c:v>34217.75</c:v>
                </c:pt>
                <c:pt idx="2">
                  <c:v>34256.75</c:v>
                </c:pt>
                <c:pt idx="3">
                  <c:v>39068.5</c:v>
                </c:pt>
                <c:pt idx="4">
                  <c:v>42494</c:v>
                </c:pt>
                <c:pt idx="5">
                  <c:v>47333</c:v>
                </c:pt>
                <c:pt idx="6">
                  <c:v>53343.75</c:v>
                </c:pt>
                <c:pt idx="7">
                  <c:v>62542.25</c:v>
                </c:pt>
                <c:pt idx="8">
                  <c:v>66550.5</c:v>
                </c:pt>
                <c:pt idx="9">
                  <c:v>73212.75</c:v>
                </c:pt>
                <c:pt idx="10">
                  <c:v>78976.5</c:v>
                </c:pt>
                <c:pt idx="11">
                  <c:v>91211</c:v>
                </c:pt>
                <c:pt idx="12">
                  <c:v>107618</c:v>
                </c:pt>
                <c:pt idx="13">
                  <c:v>124492.75</c:v>
                </c:pt>
                <c:pt idx="14">
                  <c:v>161965.25</c:v>
                </c:pt>
                <c:pt idx="15">
                  <c:v>220237.58895</c:v>
                </c:pt>
                <c:pt idx="16">
                  <c:v>208751.6508</c:v>
                </c:pt>
                <c:pt idx="17">
                  <c:v>177535.00660000002</c:v>
                </c:pt>
                <c:pt idx="18">
                  <c:v>162008.13800000001</c:v>
                </c:pt>
                <c:pt idx="19">
                  <c:v>139264.00687499999</c:v>
                </c:pt>
                <c:pt idx="20">
                  <c:v>128522.510675</c:v>
                </c:pt>
                <c:pt idx="21">
                  <c:v>133118.58457500002</c:v>
                </c:pt>
                <c:pt idx="22">
                  <c:v>141647.52189999999</c:v>
                </c:pt>
                <c:pt idx="23">
                  <c:v>148926.75002500002</c:v>
                </c:pt>
                <c:pt idx="24">
                  <c:v>149138.606375</c:v>
                </c:pt>
                <c:pt idx="25">
                  <c:v>146553.88219999999</c:v>
                </c:pt>
                <c:pt idx="26">
                  <c:v>150750.35690000001</c:v>
                </c:pt>
                <c:pt idx="27">
                  <c:v>153734.740525</c:v>
                </c:pt>
                <c:pt idx="28">
                  <c:v>164330.16667499999</c:v>
                </c:pt>
                <c:pt idx="29">
                  <c:v>176343.75</c:v>
                </c:pt>
                <c:pt idx="30">
                  <c:v>180463.16665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A-495B-A217-BF1599800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7802464"/>
        <c:axId val="127789984"/>
      </c:barChart>
      <c:catAx>
        <c:axId val="12780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89984"/>
        <c:crosses val="autoZero"/>
        <c:auto val="1"/>
        <c:lblAlgn val="ctr"/>
        <c:lblOffset val="100"/>
        <c:noMultiLvlLbl val="0"/>
      </c:catAx>
      <c:valAx>
        <c:axId val="1277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0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[Adjusting for Inflation.xlsx]Average Advance Pivots!PivotTable4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Advance by Buyer/Dwelling Status 1992-2022 (Adjusted for Inflation)</a:t>
            </a:r>
            <a:endParaRPr lang="en-GB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Advance Pivots'!$B$4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'Average Advance Pivots'!$A$5:$A$36</c:f>
              <c:strCache>
                <c:ptCount val="31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</c:strCache>
            </c:strRef>
          </c:cat>
          <c:val>
            <c:numRef>
              <c:f>'Average Advance Pivots'!$B$5:$B$36</c:f>
              <c:numCache>
                <c:formatCode>General</c:formatCode>
                <c:ptCount val="31"/>
                <c:pt idx="0">
                  <c:v>45125.933333333334</c:v>
                </c:pt>
                <c:pt idx="1">
                  <c:v>45331.971650753017</c:v>
                </c:pt>
                <c:pt idx="2">
                  <c:v>46333.093041138018</c:v>
                </c:pt>
                <c:pt idx="3">
                  <c:v>46429.679516953081</c:v>
                </c:pt>
                <c:pt idx="4">
                  <c:v>47673.560090702951</c:v>
                </c:pt>
                <c:pt idx="5">
                  <c:v>49668.015126198225</c:v>
                </c:pt>
                <c:pt idx="6">
                  <c:v>51047.232378199136</c:v>
                </c:pt>
                <c:pt idx="7">
                  <c:v>55811.003182046567</c:v>
                </c:pt>
                <c:pt idx="8">
                  <c:v>58749.288328588867</c:v>
                </c:pt>
                <c:pt idx="9">
                  <c:v>62686.486054503315</c:v>
                </c:pt>
                <c:pt idx="10">
                  <c:v>68711.264837669994</c:v>
                </c:pt>
                <c:pt idx="11">
                  <c:v>75892.237756895105</c:v>
                </c:pt>
                <c:pt idx="12">
                  <c:v>84514.429853846712</c:v>
                </c:pt>
                <c:pt idx="13">
                  <c:v>89783.080808080835</c:v>
                </c:pt>
                <c:pt idx="14">
                  <c:v>96878.382157589338</c:v>
                </c:pt>
                <c:pt idx="15">
                  <c:v>99328.305175650312</c:v>
                </c:pt>
                <c:pt idx="16">
                  <c:v>92005.802333827596</c:v>
                </c:pt>
                <c:pt idx="17">
                  <c:v>85914.700544464606</c:v>
                </c:pt>
                <c:pt idx="18">
                  <c:v>90432.032218091699</c:v>
                </c:pt>
                <c:pt idx="19">
                  <c:v>87464.811542991753</c:v>
                </c:pt>
                <c:pt idx="20">
                  <c:v>87358.553006961069</c:v>
                </c:pt>
                <c:pt idx="21">
                  <c:v>88605.354967327512</c:v>
                </c:pt>
                <c:pt idx="22">
                  <c:v>94404.273735461204</c:v>
                </c:pt>
                <c:pt idx="23">
                  <c:v>97240.116777373056</c:v>
                </c:pt>
                <c:pt idx="24">
                  <c:v>99265.190606571196</c:v>
                </c:pt>
                <c:pt idx="25">
                  <c:v>96174.816998779992</c:v>
                </c:pt>
                <c:pt idx="26">
                  <c:v>95633.636903583465</c:v>
                </c:pt>
                <c:pt idx="27">
                  <c:v>94835.168284320825</c:v>
                </c:pt>
                <c:pt idx="28">
                  <c:v>99137.422323419189</c:v>
                </c:pt>
                <c:pt idx="29">
                  <c:v>99648.007590132838</c:v>
                </c:pt>
                <c:pt idx="30">
                  <c:v>98969.828710546921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D-4787-8E25-B1E2E6B06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47016336"/>
        <c:axId val="1947005936"/>
      </c:barChart>
      <c:catAx>
        <c:axId val="194701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005936"/>
        <c:crosses val="autoZero"/>
        <c:auto val="1"/>
        <c:lblAlgn val="ctr"/>
        <c:lblOffset val="100"/>
        <c:noMultiLvlLbl val="0"/>
      </c:catAx>
      <c:valAx>
        <c:axId val="194700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01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[Adjusting for Inflation.xlsx]Average Borrower Income Pivots!PivotTable5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/>
              <a:t>Average Recorded Income of Borrowers by Buyer/Dwelling Status 1992-2022 (Adjusted for Inflation)</a:t>
            </a:r>
            <a:endParaRPr lang="en-GB" sz="1800"/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4610791563955083"/>
          <c:y val="0.107452595013511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Borrower Income Pivots'!$B$4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'Average Borrower Income Pivots'!$A$5:$A$36</c:f>
              <c:strCache>
                <c:ptCount val="31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</c:strCache>
            </c:strRef>
          </c:cat>
          <c:val>
            <c:numRef>
              <c:f>'Average Borrower Income Pivots'!$B$5:$B$36</c:f>
              <c:numCache>
                <c:formatCode>General</c:formatCode>
                <c:ptCount val="31"/>
                <c:pt idx="0">
                  <c:v>21727.866666666665</c:v>
                </c:pt>
                <c:pt idx="1">
                  <c:v>21635.200314991635</c:v>
                </c:pt>
                <c:pt idx="2">
                  <c:v>21880.094194540568</c:v>
                </c:pt>
                <c:pt idx="3">
                  <c:v>22129.261495587551</c:v>
                </c:pt>
                <c:pt idx="4">
                  <c:v>22777.913832199545</c:v>
                </c:pt>
                <c:pt idx="5">
                  <c:v>23467.241227684455</c:v>
                </c:pt>
                <c:pt idx="6">
                  <c:v>23864.722387552079</c:v>
                </c:pt>
                <c:pt idx="7">
                  <c:v>25593.367945067825</c:v>
                </c:pt>
                <c:pt idx="8">
                  <c:v>25985.07523383489</c:v>
                </c:pt>
                <c:pt idx="9">
                  <c:v>27356.589147286821</c:v>
                </c:pt>
                <c:pt idx="10">
                  <c:v>29091.895291250687</c:v>
                </c:pt>
                <c:pt idx="11">
                  <c:v>29911.681564672628</c:v>
                </c:pt>
                <c:pt idx="12">
                  <c:v>30116.403294012911</c:v>
                </c:pt>
                <c:pt idx="13">
                  <c:v>32031.313131313138</c:v>
                </c:pt>
                <c:pt idx="14">
                  <c:v>35398.58770887227</c:v>
                </c:pt>
                <c:pt idx="15">
                  <c:v>35245.038884419409</c:v>
                </c:pt>
                <c:pt idx="16">
                  <c:v>34115.627619109022</c:v>
                </c:pt>
                <c:pt idx="17">
                  <c:v>33647.102670469278</c:v>
                </c:pt>
                <c:pt idx="18">
                  <c:v>34315.799256505576</c:v>
                </c:pt>
                <c:pt idx="19">
                  <c:v>32249.941107184928</c:v>
                </c:pt>
                <c:pt idx="20">
                  <c:v>31556.715736619884</c:v>
                </c:pt>
                <c:pt idx="21">
                  <c:v>31709.962343559637</c:v>
                </c:pt>
                <c:pt idx="22">
                  <c:v>32597.619691641867</c:v>
                </c:pt>
                <c:pt idx="23">
                  <c:v>33099.233983286904</c:v>
                </c:pt>
                <c:pt idx="24">
                  <c:v>32413.226621735474</c:v>
                </c:pt>
                <c:pt idx="25">
                  <c:v>30399.095160634402</c:v>
                </c:pt>
                <c:pt idx="26">
                  <c:v>29618.738863591367</c:v>
                </c:pt>
                <c:pt idx="27">
                  <c:v>29199.043893959151</c:v>
                </c:pt>
                <c:pt idx="28">
                  <c:v>30441.558749584929</c:v>
                </c:pt>
                <c:pt idx="29">
                  <c:v>30251.839681584679</c:v>
                </c:pt>
                <c:pt idx="30">
                  <c:v>29336.318580992949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9B-4734-8CCE-481B457AE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57667392"/>
        <c:axId val="757670304"/>
      </c:barChart>
      <c:catAx>
        <c:axId val="75766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670304"/>
        <c:crosses val="autoZero"/>
        <c:auto val="1"/>
        <c:lblAlgn val="ctr"/>
        <c:lblOffset val="100"/>
        <c:noMultiLvlLbl val="0"/>
      </c:catAx>
      <c:valAx>
        <c:axId val="75767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66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606424</xdr:colOff>
      <xdr:row>0</xdr:row>
      <xdr:rowOff>180974</xdr:rowOff>
    </xdr:from>
    <xdr:to>
      <xdr:col>23</xdr:col>
      <xdr:colOff>63499</xdr:colOff>
      <xdr:row>36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4A8578-AEA1-0A7F-FD08-D8B818707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587374</xdr:colOff>
      <xdr:row>1</xdr:row>
      <xdr:rowOff>9524</xdr:rowOff>
    </xdr:from>
    <xdr:to>
      <xdr:col>21</xdr:col>
      <xdr:colOff>6349</xdr:colOff>
      <xdr:row>36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D90C5A-3650-3E88-B376-409BECB59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3174</xdr:rowOff>
    </xdr:from>
    <xdr:to>
      <xdr:col>22</xdr:col>
      <xdr:colOff>19049</xdr:colOff>
      <xdr:row>36</xdr:row>
      <xdr:rowOff>6349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C287FB-4141-E478-31F4-184B45BDF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 Bignall" refreshedDate="44816.189469907411" createdVersion="8" refreshedVersion="8" minRefreshableVersion="3" recordCount="3050" xr:uid="{12F75423-572B-459A-8CFF-2612D72E0810}">
  <cacheSource type="worksheet">
    <worksheetSource name="Table3"/>
  </cacheSource>
  <cacheFields count="10">
    <cacheField name="Region" numFmtId="0">
      <sharedItems count="5">
        <s v="United Kingdom"/>
        <s v="England"/>
        <s v="Scotland"/>
        <s v="Northern Ireland"/>
        <s v="Wales"/>
      </sharedItems>
    </cacheField>
    <cacheField name="Dwelling/Buyer Status" numFmtId="0">
      <sharedItems count="5">
        <s v="New Dwellings"/>
        <s v="Other Dwellings"/>
        <s v="All Dwellings"/>
        <s v="First Time Buyers"/>
        <s v="Former Owner Occupiers"/>
      </sharedItems>
    </cacheField>
    <cacheField name="Year" numFmtId="0">
      <sharedItems containsSemiMixedTypes="0" containsString="0" containsNumber="1" containsInteger="1" minValue="1992" maxValue="2022" count="31"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Quarter" numFmtId="0">
      <sharedItems count="4">
        <s v="Q1"/>
        <s v="Q2"/>
        <s v="Q3"/>
        <s v="Q4"/>
      </sharedItems>
    </cacheField>
    <cacheField name="Average Dwelling Price" numFmtId="0">
      <sharedItems containsString="0" containsBlank="1" containsNumber="1" minValue="28621" maxValue="450889"/>
    </cacheField>
    <cacheField name="Average Dwelling Price (Adjusted for Inflation)" numFmtId="0">
      <sharedItems containsString="0" containsBlank="1" containsNumber="1" minValue="27509.611687812379" maxValue="204645.52554304103"/>
    </cacheField>
    <cacheField name="Average Advance " numFmtId="0">
      <sharedItems containsString="0" containsBlank="1" containsNumber="1" containsInteger="1" minValue="23196" maxValue="286995"/>
    </cacheField>
    <cacheField name="Average Advance (Adjusted for Inflation)" numFmtId="0">
      <sharedItems containsString="0" containsBlank="1" containsNumber="1" minValue="22690.31141868512" maxValue="125077.55799060766"/>
    </cacheField>
    <cacheField name="Average Recorded Income of Borrowers" numFmtId="0">
      <sharedItems containsString="0" containsBlank="1" containsNumber="1" containsInteger="1" minValue="12645" maxValue="86450"/>
    </cacheField>
    <cacheField name="Average Recorded Income of Borrowers (Adjusted for Inflation)" numFmtId="0">
      <sharedItems containsString="0" containsBlank="1" containsNumber="1" minValue="12153.979238754326" maxValue="46501.0612373241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50">
  <r>
    <x v="0"/>
    <x v="0"/>
    <x v="0"/>
    <x v="0"/>
    <m/>
    <m/>
    <m/>
    <m/>
    <m/>
    <m/>
  </r>
  <r>
    <x v="0"/>
    <x v="0"/>
    <x v="0"/>
    <x v="1"/>
    <n v="77360"/>
    <n v="77360"/>
    <n v="51950"/>
    <n v="51950"/>
    <n v="24149"/>
    <n v="24149"/>
  </r>
  <r>
    <x v="0"/>
    <x v="0"/>
    <x v="0"/>
    <x v="2"/>
    <n v="69893"/>
    <n v="69893"/>
    <n v="49558"/>
    <n v="49558"/>
    <n v="24049"/>
    <n v="24049"/>
  </r>
  <r>
    <x v="0"/>
    <x v="0"/>
    <x v="0"/>
    <x v="3"/>
    <n v="70043"/>
    <n v="70043"/>
    <n v="50374"/>
    <n v="50374"/>
    <n v="23462"/>
    <n v="23462"/>
  </r>
  <r>
    <x v="0"/>
    <x v="0"/>
    <x v="1"/>
    <x v="0"/>
    <n v="72700"/>
    <n v="71562.161630081697"/>
    <n v="51911"/>
    <n v="51098.533320208684"/>
    <n v="24440"/>
    <n v="24057.485973028841"/>
  </r>
  <r>
    <x v="0"/>
    <x v="0"/>
    <x v="1"/>
    <x v="1"/>
    <n v="73289"/>
    <n v="72141.943104636288"/>
    <n v="51219"/>
    <n v="50417.363913771042"/>
    <n v="23291"/>
    <n v="22926.469140663452"/>
  </r>
  <r>
    <x v="0"/>
    <x v="0"/>
    <x v="1"/>
    <x v="2"/>
    <n v="73285"/>
    <n v="72138.005709223347"/>
    <n v="50540"/>
    <n v="49748.991042425434"/>
    <n v="23793"/>
    <n v="23420.61226498671"/>
  </r>
  <r>
    <x v="0"/>
    <x v="0"/>
    <x v="1"/>
    <x v="3"/>
    <n v="73460"/>
    <n v="72310.266758539219"/>
    <n v="52251"/>
    <n v="51433.211930308098"/>
    <n v="23820"/>
    <n v="23447.189684024019"/>
  </r>
  <r>
    <x v="0"/>
    <x v="0"/>
    <x v="2"/>
    <x v="0"/>
    <n v="72892"/>
    <n v="70061.514801999234"/>
    <n v="51989"/>
    <n v="49970.203767781626"/>
    <n v="23925"/>
    <n v="22995.9630911188"/>
  </r>
  <r>
    <x v="0"/>
    <x v="0"/>
    <x v="2"/>
    <x v="1"/>
    <n v="74421"/>
    <n v="71531.141868512117"/>
    <n v="53153"/>
    <n v="51089.004229142636"/>
    <n v="24210"/>
    <n v="23269.896193771627"/>
  </r>
  <r>
    <x v="0"/>
    <x v="0"/>
    <x v="2"/>
    <x v="2"/>
    <n v="74310"/>
    <n v="71424.452133794694"/>
    <n v="52099"/>
    <n v="50075.932333717799"/>
    <n v="24362"/>
    <n v="23415.9938485198"/>
  </r>
  <r>
    <x v="0"/>
    <x v="0"/>
    <x v="2"/>
    <x v="3"/>
    <n v="76852"/>
    <n v="73867.74317570166"/>
    <n v="55580"/>
    <n v="53421.760861207229"/>
    <n v="25137"/>
    <n v="24160.899653979239"/>
  </r>
  <r>
    <x v="0"/>
    <x v="0"/>
    <x v="3"/>
    <x v="0"/>
    <n v="74752"/>
    <n v="69439.851370181146"/>
    <n v="54822"/>
    <n v="50926.149558755227"/>
    <n v="26047"/>
    <n v="24196.005573618208"/>
  </r>
  <r>
    <x v="0"/>
    <x v="0"/>
    <x v="3"/>
    <x v="1"/>
    <n v="78330"/>
    <n v="72763.58569437993"/>
    <n v="58124"/>
    <n v="53993.49744542499"/>
    <n v="26256"/>
    <n v="24390.153274500695"/>
  </r>
  <r>
    <x v="0"/>
    <x v="0"/>
    <x v="3"/>
    <x v="2"/>
    <n v="81183"/>
    <n v="75413.84115188109"/>
    <n v="58279"/>
    <n v="54137.482582443103"/>
    <n v="27618"/>
    <n v="25655.364607524385"/>
  </r>
  <r>
    <x v="0"/>
    <x v="0"/>
    <x v="3"/>
    <x v="3"/>
    <n v="82388"/>
    <n v="76533.209475150958"/>
    <n v="58842"/>
    <n v="54660.47375754761"/>
    <n v="27664"/>
    <n v="25698.095680445887"/>
  </r>
  <r>
    <x v="0"/>
    <x v="0"/>
    <x v="4"/>
    <x v="0"/>
    <n v="81066"/>
    <n v="73529.251700680266"/>
    <n v="58332"/>
    <n v="52908.843537414963"/>
    <n v="27662"/>
    <n v="25090.249433106575"/>
  </r>
  <r>
    <x v="0"/>
    <x v="0"/>
    <x v="4"/>
    <x v="1"/>
    <n v="83339"/>
    <n v="75590.929705215414"/>
    <n v="61387"/>
    <n v="55679.818594104305"/>
    <n v="28022"/>
    <n v="25416.780045351472"/>
  </r>
  <r>
    <x v="0"/>
    <x v="0"/>
    <x v="4"/>
    <x v="2"/>
    <n v="85408"/>
    <n v="77467.573696145118"/>
    <n v="61551"/>
    <n v="55828.571428571428"/>
    <n v="29011"/>
    <n v="26313.832199546483"/>
  </r>
  <r>
    <x v="0"/>
    <x v="0"/>
    <x v="4"/>
    <x v="3"/>
    <n v="89489"/>
    <n v="81169.160997732426"/>
    <n v="63177"/>
    <n v="57303.401360544216"/>
    <n v="29544"/>
    <n v="26797.278911564626"/>
  </r>
  <r>
    <x v="0"/>
    <x v="0"/>
    <x v="5"/>
    <x v="0"/>
    <n v="96851"/>
    <n v="85173.687450532059"/>
    <n v="65431"/>
    <n v="57541.992788672942"/>
    <n v="31567"/>
    <n v="27760.970890862722"/>
  </r>
  <r>
    <x v="0"/>
    <x v="0"/>
    <x v="5"/>
    <x v="1"/>
    <n v="92370"/>
    <n v="81232.961041245275"/>
    <n v="65640"/>
    <n v="57725.793685691671"/>
    <n v="30611"/>
    <n v="26920.235687274646"/>
  </r>
  <r>
    <x v="0"/>
    <x v="0"/>
    <x v="5"/>
    <x v="2"/>
    <n v="92896"/>
    <n v="81695.541289244575"/>
    <n v="66026"/>
    <n v="58065.253715592298"/>
    <n v="30896"/>
    <n v="27170.87327411837"/>
  </r>
  <r>
    <x v="0"/>
    <x v="0"/>
    <x v="5"/>
    <x v="3"/>
    <n v="92726"/>
    <n v="81546.038167267616"/>
    <n v="66004"/>
    <n v="58045.906252748217"/>
    <n v="29779"/>
    <n v="26188.549819716824"/>
  </r>
  <r>
    <x v="0"/>
    <x v="0"/>
    <x v="6"/>
    <x v="0"/>
    <n v="94401"/>
    <n v="80266.133832157138"/>
    <n v="68404"/>
    <n v="58161.720942096763"/>
    <n v="31226"/>
    <n v="26550.463395969731"/>
  </r>
  <r>
    <x v="0"/>
    <x v="0"/>
    <x v="6"/>
    <x v="1"/>
    <n v="96669"/>
    <n v="82194.54128050337"/>
    <n v="69168"/>
    <n v="58811.32556755378"/>
    <n v="31382"/>
    <n v="26683.105178131114"/>
  </r>
  <r>
    <x v="0"/>
    <x v="0"/>
    <x v="6"/>
    <x v="2"/>
    <n v="94050"/>
    <n v="79967.689822294022"/>
    <n v="66735"/>
    <n v="56742.623926536864"/>
    <n v="31255"/>
    <n v="26575.121163166401"/>
  </r>
  <r>
    <x v="0"/>
    <x v="0"/>
    <x v="6"/>
    <x v="3"/>
    <n v="101809"/>
    <n v="86564.917949153983"/>
    <n v="74466"/>
    <n v="63316.044554034524"/>
    <n v="33888"/>
    <n v="28813.876371056886"/>
  </r>
  <r>
    <x v="0"/>
    <x v="0"/>
    <x v="7"/>
    <x v="0"/>
    <n v="106469"/>
    <n v="89155.082900686655"/>
    <n v="71648"/>
    <n v="59996.65047730699"/>
    <n v="33495"/>
    <n v="28048.065650644785"/>
  </r>
  <r>
    <x v="0"/>
    <x v="0"/>
    <x v="7"/>
    <x v="1"/>
    <n v="112110"/>
    <n v="93878.747278512819"/>
    <n v="77953"/>
    <n v="65276.335622173843"/>
    <n v="35441"/>
    <n v="29677.608440797187"/>
  </r>
  <r>
    <x v="0"/>
    <x v="0"/>
    <x v="7"/>
    <x v="2"/>
    <n v="112616"/>
    <n v="94302.461899179369"/>
    <n v="79460"/>
    <n v="66538.26829676771"/>
    <n v="35593"/>
    <n v="29804.890303131804"/>
  </r>
  <r>
    <x v="0"/>
    <x v="0"/>
    <x v="7"/>
    <x v="3"/>
    <n v="116114"/>
    <n v="97231.619494222075"/>
    <n v="80132"/>
    <n v="67100.988109194441"/>
    <n v="35878"/>
    <n v="30043.543795009213"/>
  </r>
  <r>
    <x v="0"/>
    <x v="0"/>
    <x v="8"/>
    <x v="0"/>
    <n v="121017"/>
    <n v="98427.816185441232"/>
    <n v="82270"/>
    <n v="66913.379422529484"/>
    <n v="36087"/>
    <n v="29350.955673037821"/>
  </r>
  <r>
    <x v="0"/>
    <x v="0"/>
    <x v="8"/>
    <x v="1"/>
    <n v="120507"/>
    <n v="98013.013420089468"/>
    <n v="82249"/>
    <n v="66896.299308662055"/>
    <n v="36964"/>
    <n v="30064.253761691743"/>
  </r>
  <r>
    <x v="0"/>
    <x v="0"/>
    <x v="8"/>
    <x v="2"/>
    <n v="121866"/>
    <n v="99118.340788938585"/>
    <n v="82249"/>
    <n v="66896.299308662055"/>
    <n v="36314"/>
    <n v="29535.583570557137"/>
  </r>
  <r>
    <x v="0"/>
    <x v="0"/>
    <x v="8"/>
    <x v="3"/>
    <n v="126260"/>
    <n v="102692.15128100854"/>
    <n v="84660"/>
    <n v="68857.259048393651"/>
    <n v="37410"/>
    <n v="30427.002846685642"/>
  </r>
  <r>
    <x v="0"/>
    <x v="0"/>
    <x v="9"/>
    <x v="0"/>
    <n v="131248"/>
    <n v="104889.31511228324"/>
    <n v="90753"/>
    <n v="72526.971949172876"/>
    <n v="39120"/>
    <n v="31263.485974586434"/>
  </r>
  <r>
    <x v="0"/>
    <x v="0"/>
    <x v="9"/>
    <x v="1"/>
    <n v="128342"/>
    <n v="102566.93039239192"/>
    <n v="90424"/>
    <n v="72264.045392791508"/>
    <n v="38132"/>
    <n v="30473.907136577964"/>
  </r>
  <r>
    <x v="0"/>
    <x v="0"/>
    <x v="9"/>
    <x v="2"/>
    <n v="136620"/>
    <n v="109182.45025173821"/>
    <n v="91252"/>
    <n v="72925.757212499011"/>
    <n v="39247"/>
    <n v="31364.980420362826"/>
  </r>
  <r>
    <x v="0"/>
    <x v="0"/>
    <x v="9"/>
    <x v="3"/>
    <n v="133938"/>
    <n v="107039.07935746825"/>
    <n v="92351"/>
    <n v="73804.04379445377"/>
    <n v="40908"/>
    <n v="32692.399904099741"/>
  </r>
  <r>
    <x v="0"/>
    <x v="0"/>
    <x v="10"/>
    <x v="0"/>
    <n v="144766"/>
    <n v="113800.80182375599"/>
    <n v="99788"/>
    <n v="78443.518591305721"/>
    <n v="42719"/>
    <n v="33581.479443439981"/>
  </r>
  <r>
    <x v="0"/>
    <x v="0"/>
    <x v="10"/>
    <x v="1"/>
    <n v="153349"/>
    <n v="120547.91289992924"/>
    <n v="100010"/>
    <n v="78618.033173492644"/>
    <n v="42296"/>
    <n v="33248.958415218927"/>
  </r>
  <r>
    <x v="0"/>
    <x v="0"/>
    <x v="10"/>
    <x v="2"/>
    <n v="162951"/>
    <n v="128096.06163037497"/>
    <n v="104650"/>
    <n v="82265.545161543909"/>
    <n v="43565"/>
    <n v="34246.521499882081"/>
  </r>
  <r>
    <x v="0"/>
    <x v="0"/>
    <x v="10"/>
    <x v="3"/>
    <n v="163688"/>
    <n v="128675.41859916673"/>
    <n v="107348"/>
    <n v="84386.44760632026"/>
    <n v="46022"/>
    <n v="36177.973429761812"/>
  </r>
  <r>
    <x v="0"/>
    <x v="0"/>
    <x v="11"/>
    <x v="0"/>
    <n v="161373"/>
    <n v="123289.02131560854"/>
    <n v="105518"/>
    <n v="80615.784246313706"/>
    <n v="44183"/>
    <n v="33755.825502330204"/>
  </r>
  <r>
    <x v="0"/>
    <x v="0"/>
    <x v="11"/>
    <x v="1"/>
    <n v="179293"/>
    <n v="136979.90679196271"/>
    <n v="119321"/>
    <n v="91161.280464512194"/>
    <n v="48341"/>
    <n v="36932.538773015513"/>
  </r>
  <r>
    <x v="0"/>
    <x v="0"/>
    <x v="11"/>
    <x v="2"/>
    <n v="195626"/>
    <n v="149458.32378332951"/>
    <n v="124532"/>
    <n v="95142.486056994429"/>
    <n v="48569"/>
    <n v="37106.730842692341"/>
  </r>
  <r>
    <x v="0"/>
    <x v="0"/>
    <x v="11"/>
    <x v="3"/>
    <n v="198188"/>
    <n v="151415.69256627702"/>
    <n v="130137"/>
    <n v="99424.707769883113"/>
    <n v="50425"/>
    <n v="38524.715409886165"/>
  </r>
  <r>
    <x v="0"/>
    <x v="0"/>
    <x v="12"/>
    <x v="0"/>
    <n v="203835"/>
    <n v="151224.12641887381"/>
    <n v="132237"/>
    <n v="98105.942577342546"/>
    <n v="50943"/>
    <n v="37794.346761629204"/>
  </r>
  <r>
    <x v="0"/>
    <x v="0"/>
    <x v="12"/>
    <x v="1"/>
    <n v="208054"/>
    <n v="154354.18057719417"/>
    <n v="136945"/>
    <n v="101598.78329252913"/>
    <n v="51587"/>
    <n v="38272.127012389647"/>
  </r>
  <r>
    <x v="0"/>
    <x v="0"/>
    <x v="12"/>
    <x v="2"/>
    <n v="215261"/>
    <n v="159701.01639587508"/>
    <n v="139671"/>
    <n v="103621.18851546852"/>
    <n v="50751"/>
    <n v="37651.902960160252"/>
  </r>
  <r>
    <x v="0"/>
    <x v="0"/>
    <x v="12"/>
    <x v="3"/>
    <n v="205263"/>
    <n v="152283.55219229913"/>
    <n v="133585"/>
    <n v="99106.016766822475"/>
    <n v="50719"/>
    <n v="37628.162326582096"/>
  </r>
  <r>
    <x v="0"/>
    <x v="0"/>
    <x v="13"/>
    <x v="0"/>
    <n v="210836"/>
    <n v="152118.32611832613"/>
    <n v="132715"/>
    <n v="95753.968253968254"/>
    <n v="49746"/>
    <n v="35891.774891774898"/>
  </r>
  <r>
    <x v="0"/>
    <x v="0"/>
    <x v="13"/>
    <x v="1"/>
    <n v="209872"/>
    <n v="151422.79942279943"/>
    <n v="133531"/>
    <n v="96342.712842712848"/>
    <n v="50792"/>
    <n v="36646.46464646465"/>
  </r>
  <r>
    <x v="0"/>
    <x v="0"/>
    <x v="13"/>
    <x v="2"/>
    <n v="212554"/>
    <n v="153357.86435786437"/>
    <n v="138456"/>
    <n v="99896.103896103901"/>
    <n v="51810"/>
    <n v="37380.952380952382"/>
  </r>
  <r>
    <x v="0"/>
    <x v="0"/>
    <x v="13"/>
    <x v="3"/>
    <n v="213401"/>
    <n v="153968.97546897549"/>
    <n v="148095"/>
    <n v="106850.64935064936"/>
    <n v="55873"/>
    <n v="40312.409812409816"/>
  </r>
  <r>
    <x v="0"/>
    <x v="0"/>
    <x v="14"/>
    <x v="0"/>
    <n v="221511"/>
    <n v="154870.3069286164"/>
    <n v="147360"/>
    <n v="103027.336922324"/>
    <n v="55826"/>
    <n v="39030.972523246877"/>
  </r>
  <r>
    <x v="0"/>
    <x v="0"/>
    <x v="14"/>
    <x v="1"/>
    <n v="222294"/>
    <n v="155417.74452911978"/>
    <n v="147219"/>
    <n v="102928.75620499197"/>
    <n v="54549"/>
    <n v="38138.152835069566"/>
  </r>
  <r>
    <x v="0"/>
    <x v="0"/>
    <x v="14"/>
    <x v="2"/>
    <n v="220973"/>
    <n v="154494.16206390268"/>
    <n v="145323"/>
    <n v="101603.16017618682"/>
    <n v="53330"/>
    <n v="37285.884080262884"/>
  </r>
  <r>
    <x v="0"/>
    <x v="0"/>
    <x v="14"/>
    <x v="3"/>
    <n v="222399"/>
    <n v="155491.15570160106"/>
    <n v="148270"/>
    <n v="103663.56708382857"/>
    <n v="54105"/>
    <n v="37827.728448577225"/>
  </r>
  <r>
    <x v="0"/>
    <x v="0"/>
    <x v="15"/>
    <x v="0"/>
    <n v="220956"/>
    <n v="148133.54786806114"/>
    <n v="147479"/>
    <n v="98873.022257978009"/>
    <n v="54246"/>
    <n v="36367.658889782782"/>
  </r>
  <r>
    <x v="0"/>
    <x v="0"/>
    <x v="15"/>
    <x v="1"/>
    <n v="225845"/>
    <n v="151411.23625636898"/>
    <n v="150172"/>
    <n v="100678.46607669616"/>
    <n v="54071"/>
    <n v="36250.335210512203"/>
  </r>
  <r>
    <x v="0"/>
    <x v="0"/>
    <x v="15"/>
    <x v="2"/>
    <n v="223938.6827"/>
    <n v="150133.20105926521"/>
    <n v="145259"/>
    <n v="97384.687583802632"/>
    <n v="53186"/>
    <n v="35657.01260391526"/>
  </r>
  <r>
    <x v="0"/>
    <x v="0"/>
    <x v="15"/>
    <x v="3"/>
    <n v="226780.2634"/>
    <n v="152038.25650308392"/>
    <n v="149036"/>
    <n v="99916.867792973979"/>
    <n v="53192"/>
    <n v="35661.035130061675"/>
  </r>
  <r>
    <x v="0"/>
    <x v="0"/>
    <x v="16"/>
    <x v="0"/>
    <n v="226782.00520000001"/>
    <n v="146207.21114048094"/>
    <n v="147474"/>
    <n v="95077.042099155427"/>
    <n v="52757"/>
    <n v="34012.636193669008"/>
  </r>
  <r>
    <x v="0"/>
    <x v="0"/>
    <x v="16"/>
    <x v="1"/>
    <n v="231784.6483"/>
    <n v="149432.43395009992"/>
    <n v="150035"/>
    <n v="96728.12842498871"/>
    <n v="54151"/>
    <n v="34911.353233189344"/>
  </r>
  <r>
    <x v="0"/>
    <x v="0"/>
    <x v="16"/>
    <x v="2"/>
    <n v="223164.09789999999"/>
    <n v="143874.73270582166"/>
    <n v="135180"/>
    <n v="87151.054090645339"/>
    <n v="52552"/>
    <n v="33880.471923151308"/>
  </r>
  <r>
    <x v="0"/>
    <x v="0"/>
    <x v="16"/>
    <x v="3"/>
    <n v="202934.27050000001"/>
    <n v="130832.48694474889"/>
    <n v="128365"/>
    <n v="82757.397975630185"/>
    <n v="49321"/>
    <n v="31797.434079040679"/>
  </r>
  <r>
    <x v="0"/>
    <x v="0"/>
    <x v="17"/>
    <x v="0"/>
    <n v="192904.26629999999"/>
    <n v="125035.17390458906"/>
    <n v="123958"/>
    <n v="80346.123930515954"/>
    <n v="46894"/>
    <n v="30395.385014259788"/>
  </r>
  <r>
    <x v="0"/>
    <x v="0"/>
    <x v="17"/>
    <x v="1"/>
    <n v="192122.56969999999"/>
    <n v="124528.49993518279"/>
    <n v="122363"/>
    <n v="79312.289344049786"/>
    <n v="48628"/>
    <n v="31519.315530204822"/>
  </r>
  <r>
    <x v="0"/>
    <x v="0"/>
    <x v="17"/>
    <x v="2"/>
    <n v="203274.2548"/>
    <n v="131756.71169302566"/>
    <n v="121538"/>
    <n v="78777.547316567288"/>
    <n v="49005"/>
    <n v="31763.676432460463"/>
  </r>
  <r>
    <x v="0"/>
    <x v="0"/>
    <x v="17"/>
    <x v="3"/>
    <n v="208362.4993"/>
    <n v="135054.77009333679"/>
    <n v="127062"/>
    <n v="82358.0502981592"/>
    <n v="51670"/>
    <n v="33491.055224267569"/>
  </r>
  <r>
    <x v="0"/>
    <x v="0"/>
    <x v="18"/>
    <x v="0"/>
    <n v="209553.42180000001"/>
    <n v="129834.83382899628"/>
    <n v="129005"/>
    <n v="79928.748451053281"/>
    <n v="49239"/>
    <n v="30507.434944237917"/>
  </r>
  <r>
    <x v="0"/>
    <x v="0"/>
    <x v="18"/>
    <x v="1"/>
    <n v="213500.14009999999"/>
    <n v="132280.13636926888"/>
    <n v="132434"/>
    <n v="82053.283767038403"/>
    <n v="51121"/>
    <n v="31673.482032218089"/>
  </r>
  <r>
    <x v="0"/>
    <x v="0"/>
    <x v="18"/>
    <x v="2"/>
    <n v="213709.52489999999"/>
    <n v="132409.86672862453"/>
    <n v="129946"/>
    <n v="80511.771995043367"/>
    <n v="52586"/>
    <n v="32581.164807930607"/>
  </r>
  <r>
    <x v="0"/>
    <x v="0"/>
    <x v="18"/>
    <x v="3"/>
    <n v="217651.36689999999"/>
    <n v="134852.1480173482"/>
    <n v="137178"/>
    <n v="84992.565055762083"/>
    <n v="52898"/>
    <n v="32774.473358116476"/>
  </r>
  <r>
    <x v="0"/>
    <x v="0"/>
    <x v="19"/>
    <x v="0"/>
    <n v="208197.45319999999"/>
    <n v="122613.34110718491"/>
    <n v="132824"/>
    <n v="78223.792697290919"/>
    <n v="49150"/>
    <n v="28945.818610129561"/>
  </r>
  <r>
    <x v="0"/>
    <x v="0"/>
    <x v="19"/>
    <x v="1"/>
    <n v="220543.43700000001"/>
    <n v="129884.23851590104"/>
    <n v="139668"/>
    <n v="82254.41696113073"/>
    <n v="53656"/>
    <n v="31599.528857479385"/>
  </r>
  <r>
    <x v="0"/>
    <x v="0"/>
    <x v="19"/>
    <x v="2"/>
    <n v="230624.30619999999"/>
    <n v="135821.146171967"/>
    <n v="139902"/>
    <n v="82392.226148409885"/>
    <n v="52485"/>
    <n v="30909.893992932859"/>
  </r>
  <r>
    <x v="0"/>
    <x v="0"/>
    <x v="19"/>
    <x v="3"/>
    <n v="233971.6685"/>
    <n v="137792.50206124852"/>
    <n v="145267"/>
    <n v="85551.825677267363"/>
    <n v="53085"/>
    <n v="31263.250883392222"/>
  </r>
  <r>
    <x v="0"/>
    <x v="0"/>
    <x v="20"/>
    <x v="0"/>
    <n v="227222.15969999999"/>
    <n v="129648.61331735707"/>
    <n v="145516"/>
    <n v="83028.643158735591"/>
    <n v="50975"/>
    <n v="29085.358895355472"/>
  </r>
  <r>
    <x v="0"/>
    <x v="0"/>
    <x v="20"/>
    <x v="1"/>
    <n v="230905.01259999999"/>
    <n v="131749.97866027616"/>
    <n v="150281"/>
    <n v="85747.46091521169"/>
    <n v="52708"/>
    <n v="30074.175510669862"/>
  </r>
  <r>
    <x v="0"/>
    <x v="0"/>
    <x v="20"/>
    <x v="2"/>
    <n v="231674.465"/>
    <n v="132189.01346570809"/>
    <n v="147511"/>
    <n v="84166.951957092329"/>
    <n v="55014"/>
    <n v="31389.934953782951"/>
  </r>
  <r>
    <x v="0"/>
    <x v="0"/>
    <x v="20"/>
    <x v="3"/>
    <n v="232433.6973"/>
    <n v="132622.21687778158"/>
    <n v="145926"/>
    <n v="83262.58130777131"/>
    <n v="54496"/>
    <n v="31094.374072806117"/>
  </r>
  <r>
    <x v="0"/>
    <x v="0"/>
    <x v="21"/>
    <x v="0"/>
    <n v="228565.58119999999"/>
    <n v="126573.0320079743"/>
    <n v="145752"/>
    <n v="80713.257282091043"/>
    <n v="53675"/>
    <n v="29723.668180307897"/>
  </r>
  <r>
    <x v="0"/>
    <x v="0"/>
    <x v="21"/>
    <x v="1"/>
    <n v="242077.40530000001"/>
    <n v="134055.4908073984"/>
    <n v="153951"/>
    <n v="85253.627201240437"/>
    <n v="56729"/>
    <n v="31414.885369365376"/>
  </r>
  <r>
    <x v="0"/>
    <x v="0"/>
    <x v="21"/>
    <x v="2"/>
    <n v="242963.47589999999"/>
    <n v="134546.17117067226"/>
    <n v="160136"/>
    <n v="88678.701960349979"/>
    <n v="59339"/>
    <n v="32860.228153726879"/>
  </r>
  <r>
    <x v="0"/>
    <x v="0"/>
    <x v="21"/>
    <x v="3"/>
    <n v="244503.46660000001"/>
    <n v="135398.97364049175"/>
    <n v="165650"/>
    <n v="91732.19625650681"/>
    <n v="59860"/>
    <n v="33148.742939417432"/>
  </r>
  <r>
    <x v="0"/>
    <x v="0"/>
    <x v="22"/>
    <x v="0"/>
    <n v="262952.87109999999"/>
    <n v="142252.02656207734"/>
    <n v="174364"/>
    <n v="94327.292399242622"/>
    <n v="63659"/>
    <n v="34438.193129564512"/>
  </r>
  <r>
    <x v="0"/>
    <x v="0"/>
    <x v="22"/>
    <x v="1"/>
    <n v="279400.56439999997"/>
    <n v="151149.8860697863"/>
    <n v="180481"/>
    <n v="97636.46199621314"/>
    <n v="68068"/>
    <n v="36823.370300243441"/>
  </r>
  <r>
    <x v="0"/>
    <x v="0"/>
    <x v="22"/>
    <x v="2"/>
    <n v="282134.97509999998"/>
    <n v="152629.14530700567"/>
    <n v="179245"/>
    <n v="96967.811739248034"/>
    <n v="67479"/>
    <n v="36504.733567757641"/>
  </r>
  <r>
    <x v="0"/>
    <x v="0"/>
    <x v="22"/>
    <x v="3"/>
    <n v="268730.6667"/>
    <n v="145377.69364349471"/>
    <n v="176080"/>
    <n v="95255.612658912636"/>
    <n v="66346"/>
    <n v="35891.804165539623"/>
  </r>
  <r>
    <x v="0"/>
    <x v="0"/>
    <x v="23"/>
    <x v="0"/>
    <n v="266656.6667"/>
    <n v="142841.58276194558"/>
    <n v="173824"/>
    <n v="93113.349046496674"/>
    <n v="63311"/>
    <n v="33914.184701092781"/>
  </r>
  <r>
    <x v="0"/>
    <x v="0"/>
    <x v="23"/>
    <x v="1"/>
    <n v="277400.6667"/>
    <n v="148596.88595457468"/>
    <n v="180990"/>
    <n v="96952.003428326541"/>
    <n v="64389"/>
    <n v="34491.643454038996"/>
  </r>
  <r>
    <x v="0"/>
    <x v="0"/>
    <x v="23"/>
    <x v="2"/>
    <n v="281940.3333"/>
    <n v="151028.67650524963"/>
    <n v="180417"/>
    <n v="96645.061067066636"/>
    <n v="63968"/>
    <n v="34266.123848296549"/>
  </r>
  <r>
    <x v="0"/>
    <x v="0"/>
    <x v="23"/>
    <x v="3"/>
    <n v="279436.32669999998"/>
    <n v="149687.3402078423"/>
    <n v="184595"/>
    <n v="98883.115491750592"/>
    <n v="62607"/>
    <n v="33537.068780801368"/>
  </r>
  <r>
    <x v="0"/>
    <x v="0"/>
    <x v="24"/>
    <x v="0"/>
    <n v="288654.00410000002"/>
    <n v="151987.15464406068"/>
    <n v="188501"/>
    <n v="99252.843302443143"/>
    <n v="65123"/>
    <n v="34289.700926705984"/>
  </r>
  <r>
    <x v="0"/>
    <x v="0"/>
    <x v="24"/>
    <x v="1"/>
    <n v="282514.8566"/>
    <n v="148754.66333192925"/>
    <n v="186121"/>
    <n v="97999.684077506332"/>
    <n v="61753"/>
    <n v="32515.269587194613"/>
  </r>
  <r>
    <x v="0"/>
    <x v="0"/>
    <x v="24"/>
    <x v="2"/>
    <n v="286679.22859999997"/>
    <n v="150947.36131002527"/>
    <n v="187288"/>
    <n v="98614.153327716951"/>
    <n v="62797"/>
    <n v="33064.974726200511"/>
  </r>
  <r>
    <x v="0"/>
    <x v="0"/>
    <x v="24"/>
    <x v="3"/>
    <n v="301394.33980000002"/>
    <n v="158695.41901853416"/>
    <n v="194952"/>
    <n v="102649.53664700928"/>
    <n v="64171"/>
    <n v="33788.437236731261"/>
  </r>
  <r>
    <x v="0"/>
    <x v="0"/>
    <x v="25"/>
    <x v="0"/>
    <n v="290832.27140000003"/>
    <n v="147840.72356649046"/>
    <n v="186650"/>
    <n v="94881.049206994707"/>
    <n v="61799"/>
    <n v="31414.701098007317"/>
  </r>
  <r>
    <x v="0"/>
    <x v="0"/>
    <x v="25"/>
    <x v="1"/>
    <n v="304524.14189999999"/>
    <n v="154800.80413786092"/>
    <n v="196993"/>
    <n v="100138.77592517283"/>
    <n v="62989"/>
    <n v="32019.621797478649"/>
  </r>
  <r>
    <x v="0"/>
    <x v="0"/>
    <x v="25"/>
    <x v="2"/>
    <n v="302674.92550000001"/>
    <n v="153860.77953436357"/>
    <n v="195716"/>
    <n v="99489.629930866198"/>
    <n v="63125"/>
    <n v="32088.755591703943"/>
  </r>
  <r>
    <x v="0"/>
    <x v="0"/>
    <x v="25"/>
    <x v="3"/>
    <n v="305543.3309"/>
    <n v="155318.89533346888"/>
    <n v="199055"/>
    <n v="101186.96624644165"/>
    <n v="62554"/>
    <n v="31798.495323302155"/>
  </r>
  <r>
    <x v="0"/>
    <x v="0"/>
    <x v="26"/>
    <x v="0"/>
    <n v="304130.55579999997"/>
    <n v="150529.87319342702"/>
    <n v="197379"/>
    <n v="97693.031082953865"/>
    <n v="62209"/>
    <n v="30790.437537121361"/>
  </r>
  <r>
    <x v="0"/>
    <x v="0"/>
    <x v="26"/>
    <x v="1"/>
    <n v="308977.60200000001"/>
    <n v="152928.92595525639"/>
    <n v="201287"/>
    <n v="99627.30152445061"/>
    <n v="62829"/>
    <n v="31097.307463868543"/>
  </r>
  <r>
    <x v="0"/>
    <x v="0"/>
    <x v="26"/>
    <x v="2"/>
    <n v="310515.50339999999"/>
    <n v="153690.11255196991"/>
    <n v="200901"/>
    <n v="99436.250247475749"/>
    <n v="63993"/>
    <n v="31673.431003761631"/>
  </r>
  <r>
    <x v="0"/>
    <x v="0"/>
    <x v="26"/>
    <x v="3"/>
    <n v="302826.93819999998"/>
    <n v="149884.64571372003"/>
    <n v="198038"/>
    <n v="98019.204117996444"/>
    <n v="61364"/>
    <n v="30372.203524054643"/>
  </r>
  <r>
    <x v="0"/>
    <x v="0"/>
    <x v="27"/>
    <x v="0"/>
    <n v="301883.38699999999"/>
    <n v="145774.00502197113"/>
    <n v="195779"/>
    <n v="94538.123521174377"/>
    <n v="61380"/>
    <n v="29639.28726640591"/>
  </r>
  <r>
    <x v="0"/>
    <x v="0"/>
    <x v="27"/>
    <x v="1"/>
    <n v="303611.3333"/>
    <n v="146608.39890868706"/>
    <n v="201104"/>
    <n v="97109.469312859146"/>
    <n v="62681"/>
    <n v="30267.516538702981"/>
  </r>
  <r>
    <x v="0"/>
    <x v="0"/>
    <x v="27"/>
    <x v="2"/>
    <n v="309045.6667"/>
    <n v="149232.53981360761"/>
    <n v="201813"/>
    <n v="97451.832536578295"/>
    <n v="63883"/>
    <n v="30847.940508957457"/>
  </r>
  <r>
    <x v="0"/>
    <x v="0"/>
    <x v="27"/>
    <x v="3"/>
    <n v="308543.6667"/>
    <n v="148990.13313052297"/>
    <n v="203940"/>
    <n v="98478.92220773577"/>
    <n v="63011"/>
    <n v="30426.867545511614"/>
  </r>
  <r>
    <x v="0"/>
    <x v="0"/>
    <x v="28"/>
    <x v="0"/>
    <n v="312190"/>
    <n v="148090.69778473509"/>
    <n v="203674"/>
    <n v="96614.961339594898"/>
    <n v="64579"/>
    <n v="30633.746027228313"/>
  </r>
  <r>
    <x v="0"/>
    <x v="0"/>
    <x v="28"/>
    <x v="1"/>
    <n v="308174.6667"/>
    <n v="146185.98107300414"/>
    <n v="204361"/>
    <n v="96940.847208386709"/>
    <n v="63894"/>
    <n v="30308.808880034157"/>
  </r>
  <r>
    <x v="0"/>
    <x v="0"/>
    <x v="28"/>
    <x v="2"/>
    <n v="320005.3333"/>
    <n v="151797.98553199566"/>
    <n v="211499"/>
    <n v="100326.83459038945"/>
    <n v="66164"/>
    <n v="31385.607893363693"/>
  </r>
  <r>
    <x v="0"/>
    <x v="0"/>
    <x v="28"/>
    <x v="3"/>
    <n v="325559"/>
    <n v="154432.42730420758"/>
    <n v="213427"/>
    <n v="101241.40221052132"/>
    <n v="65829"/>
    <n v="31226.697025757792"/>
  </r>
  <r>
    <x v="0"/>
    <x v="0"/>
    <x v="29"/>
    <x v="0"/>
    <n v="335948.3333"/>
    <n v="155481.24834544363"/>
    <n v="215643"/>
    <n v="99802.378858703203"/>
    <n v="66991"/>
    <n v="31004.304160688669"/>
  </r>
  <r>
    <x v="0"/>
    <x v="0"/>
    <x v="29"/>
    <x v="1"/>
    <n v="328260"/>
    <n v="151922.9879205813"/>
    <n v="212524"/>
    <n v="98358.865182579728"/>
    <n v="66251"/>
    <n v="30661.822557504514"/>
  </r>
  <r>
    <x v="0"/>
    <x v="0"/>
    <x v="29"/>
    <x v="2"/>
    <n v="298342.3333"/>
    <n v="138076.70352200678"/>
    <n v="197523"/>
    <n v="91416.207710464209"/>
    <n v="61645"/>
    <n v="28530.105984171798"/>
  </r>
  <r>
    <x v="0"/>
    <x v="0"/>
    <x v="29"/>
    <x v="3"/>
    <n v="311593.6667"/>
    <n v="144209.59258573613"/>
    <n v="207139"/>
    <n v="95866.617299949095"/>
    <n v="63308"/>
    <n v="29299.763965381593"/>
  </r>
  <r>
    <x v="0"/>
    <x v="0"/>
    <x v="30"/>
    <x v="0"/>
    <n v="330009.3333"/>
    <n v="143469.84318754889"/>
    <n v="216035"/>
    <n v="93920.093904877824"/>
    <n v="66070"/>
    <n v="28723.589253108421"/>
  </r>
  <r>
    <x v="0"/>
    <x v="0"/>
    <x v="30"/>
    <x v="1"/>
    <n v="331864"/>
    <n v="144276.14990000869"/>
    <n v="223957"/>
    <n v="97364.142248500124"/>
    <n v="66891"/>
    <n v="29080.51473784888"/>
  </r>
  <r>
    <x v="0"/>
    <x v="1"/>
    <x v="0"/>
    <x v="0"/>
    <m/>
    <m/>
    <m/>
    <m/>
    <m/>
    <m/>
  </r>
  <r>
    <x v="0"/>
    <x v="1"/>
    <x v="0"/>
    <x v="1"/>
    <n v="60210"/>
    <n v="60210"/>
    <n v="43181"/>
    <n v="43181"/>
    <n v="20655"/>
    <n v="20655"/>
  </r>
  <r>
    <x v="0"/>
    <x v="1"/>
    <x v="0"/>
    <x v="2"/>
    <n v="62513"/>
    <n v="62513"/>
    <n v="44632"/>
    <n v="44632"/>
    <n v="21434"/>
    <n v="21434"/>
  </r>
  <r>
    <x v="0"/>
    <x v="1"/>
    <x v="0"/>
    <x v="3"/>
    <n v="57193"/>
    <n v="57193"/>
    <n v="41173"/>
    <n v="41173"/>
    <n v="20377"/>
    <n v="20377"/>
  </r>
  <r>
    <x v="0"/>
    <x v="1"/>
    <x v="1"/>
    <x v="0"/>
    <n v="58345"/>
    <n v="57431.833841913576"/>
    <n v="42265"/>
    <n v="41603.504281917514"/>
    <n v="20668"/>
    <n v="20344.522098631754"/>
  </r>
  <r>
    <x v="0"/>
    <x v="1"/>
    <x v="1"/>
    <x v="1"/>
    <n v="60196"/>
    <n v="59253.863569248941"/>
    <n v="43964"/>
    <n v="43275.912983561371"/>
    <n v="21008"/>
    <n v="20679.200708731172"/>
  </r>
  <r>
    <x v="0"/>
    <x v="1"/>
    <x v="1"/>
    <x v="2"/>
    <n v="61941"/>
    <n v="60971.552318141548"/>
    <n v="44914"/>
    <n v="44211.044394133278"/>
    <n v="21487"/>
    <n v="21150.703809430062"/>
  </r>
  <r>
    <x v="0"/>
    <x v="1"/>
    <x v="1"/>
    <x v="3"/>
    <n v="60463"/>
    <n v="59516.684713062306"/>
    <n v="43895"/>
    <n v="43207.992912688256"/>
    <n v="21094"/>
    <n v="20763.854710109263"/>
  </r>
  <r>
    <x v="0"/>
    <x v="1"/>
    <x v="2"/>
    <x v="0"/>
    <n v="60070"/>
    <n v="57737.408688965785"/>
    <n v="43879"/>
    <n v="42175.124951941558"/>
    <n v="21168"/>
    <n v="20346.020761245676"/>
  </r>
  <r>
    <x v="0"/>
    <x v="1"/>
    <x v="2"/>
    <x v="1"/>
    <n v="63026"/>
    <n v="60578.623606305271"/>
    <n v="46413"/>
    <n v="44610.726643598617"/>
    <n v="21930"/>
    <n v="21078.431372549021"/>
  </r>
  <r>
    <x v="0"/>
    <x v="1"/>
    <x v="2"/>
    <x v="2"/>
    <n v="64165"/>
    <n v="61673.394848135336"/>
    <n v="47048"/>
    <n v="45221.06881968474"/>
    <n v="22337"/>
    <n v="21469.62706651288"/>
  </r>
  <r>
    <x v="0"/>
    <x v="1"/>
    <x v="2"/>
    <x v="3"/>
    <n v="63006"/>
    <n v="60559.400230680505"/>
    <n v="46191"/>
    <n v="44397.347174163784"/>
    <n v="21873"/>
    <n v="21023.644752018456"/>
  </r>
  <r>
    <x v="0"/>
    <x v="1"/>
    <x v="3"/>
    <x v="0"/>
    <n v="59659"/>
    <n v="55419.414770088246"/>
    <n v="45089"/>
    <n v="41884.811890385507"/>
    <n v="21477"/>
    <n v="19950.766372503484"/>
  </r>
  <r>
    <x v="0"/>
    <x v="1"/>
    <x v="3"/>
    <x v="1"/>
    <n v="62479"/>
    <n v="58039.01532745007"/>
    <n v="47137"/>
    <n v="43787.273571760335"/>
    <n v="22462"/>
    <n v="20865.768694844402"/>
  </r>
  <r>
    <x v="0"/>
    <x v="1"/>
    <x v="3"/>
    <x v="2"/>
    <n v="65498"/>
    <n v="60843.474222015793"/>
    <n v="48252"/>
    <n v="44823.0376219229"/>
    <n v="22893"/>
    <n v="21266.140269391548"/>
  </r>
  <r>
    <x v="0"/>
    <x v="1"/>
    <x v="3"/>
    <x v="3"/>
    <n v="63743"/>
    <n v="59213.190896423592"/>
    <n v="46737"/>
    <n v="43415.699024616813"/>
    <n v="22697"/>
    <n v="21084.068741291223"/>
  </r>
  <r>
    <x v="0"/>
    <x v="1"/>
    <x v="4"/>
    <x v="0"/>
    <n v="63354"/>
    <n v="57463.945578231287"/>
    <n v="47650"/>
    <n v="43219.954648526073"/>
    <n v="22603"/>
    <n v="20501.5873015873"/>
  </r>
  <r>
    <x v="0"/>
    <x v="1"/>
    <x v="4"/>
    <x v="1"/>
    <n v="66430"/>
    <n v="60253.968253968254"/>
    <n v="48984"/>
    <n v="44429.931972789112"/>
    <n v="23838"/>
    <n v="21621.768707482992"/>
  </r>
  <r>
    <x v="0"/>
    <x v="1"/>
    <x v="4"/>
    <x v="2"/>
    <n v="71238"/>
    <n v="64614.965986394556"/>
    <n v="51550"/>
    <n v="46757.36961451247"/>
    <n v="24915"/>
    <n v="22598.639455782311"/>
  </r>
  <r>
    <x v="0"/>
    <x v="1"/>
    <x v="4"/>
    <x v="3"/>
    <n v="67944"/>
    <n v="61627.210884353743"/>
    <n v="50169"/>
    <n v="45504.761904761901"/>
    <n v="24131"/>
    <n v="21887.528344671202"/>
  </r>
  <r>
    <x v="0"/>
    <x v="1"/>
    <x v="5"/>
    <x v="0"/>
    <n v="70172"/>
    <n v="61711.371031571543"/>
    <n v="51927"/>
    <n v="45666.168322926744"/>
    <n v="24776"/>
    <n v="21788.760882947849"/>
  </r>
  <r>
    <x v="0"/>
    <x v="1"/>
    <x v="5"/>
    <x v="1"/>
    <n v="73347"/>
    <n v="64503.56169202357"/>
    <n v="53516"/>
    <n v="47063.582798346673"/>
    <n v="25508"/>
    <n v="22432.503737578048"/>
  </r>
  <r>
    <x v="0"/>
    <x v="1"/>
    <x v="5"/>
    <x v="2"/>
    <n v="76180"/>
    <n v="66994.987248263133"/>
    <n v="55305"/>
    <n v="48636.883299621848"/>
    <n v="26311"/>
    <n v="23138.686131386861"/>
  </r>
  <r>
    <x v="0"/>
    <x v="1"/>
    <x v="5"/>
    <x v="3"/>
    <n v="73915"/>
    <n v="65003.078005452466"/>
    <n v="53733"/>
    <n v="47254.419136399614"/>
    <n v="25315"/>
    <n v="22262.773722627739"/>
  </r>
  <r>
    <x v="0"/>
    <x v="1"/>
    <x v="6"/>
    <x v="0"/>
    <n v="75197"/>
    <n v="63937.590340957409"/>
    <n v="54160"/>
    <n v="46050.505909361455"/>
    <n v="25856"/>
    <n v="21984.525125414508"/>
  </r>
  <r>
    <x v="0"/>
    <x v="1"/>
    <x v="6"/>
    <x v="1"/>
    <n v="78571"/>
    <n v="66806.394014114456"/>
    <n v="56970"/>
    <n v="48439.758523935045"/>
    <n v="26502"/>
    <n v="22533.798146416124"/>
  </r>
  <r>
    <x v="0"/>
    <x v="1"/>
    <x v="6"/>
    <x v="2"/>
    <n v="83682"/>
    <n v="71152.112915568403"/>
    <n v="58645"/>
    <n v="49863.957146501154"/>
    <n v="27794"/>
    <n v="23632.344188419353"/>
  </r>
  <r>
    <x v="0"/>
    <x v="1"/>
    <x v="6"/>
    <x v="3"/>
    <n v="80052"/>
    <n v="68065.6406768132"/>
    <n v="57080"/>
    <n v="48533.287985715506"/>
    <n v="26745"/>
    <n v="22740.413230167505"/>
  </r>
  <r>
    <x v="0"/>
    <x v="1"/>
    <x v="7"/>
    <x v="0"/>
    <n v="81097"/>
    <n v="67909.060458884618"/>
    <n v="58313"/>
    <n v="48830.179199464081"/>
    <n v="27411"/>
    <n v="22953.441634567076"/>
  </r>
  <r>
    <x v="0"/>
    <x v="1"/>
    <x v="7"/>
    <x v="1"/>
    <n v="86917"/>
    <n v="72782.61597722325"/>
    <n v="61831"/>
    <n v="51776.084407971866"/>
    <n v="28670"/>
    <n v="24007.703902193938"/>
  </r>
  <r>
    <x v="0"/>
    <x v="1"/>
    <x v="7"/>
    <x v="2"/>
    <n v="95007"/>
    <n v="79557.025623848604"/>
    <n v="66276"/>
    <n v="55498.241500586169"/>
    <n v="30530"/>
    <n v="25565.231954446492"/>
  </r>
  <r>
    <x v="0"/>
    <x v="1"/>
    <x v="7"/>
    <x v="3"/>
    <n v="94109"/>
    <n v="78805.057779266455"/>
    <n v="65618"/>
    <n v="54947.245017584995"/>
    <n v="29495"/>
    <n v="24698.542957628539"/>
  </r>
  <r>
    <x v="0"/>
    <x v="1"/>
    <x v="8"/>
    <x v="0"/>
    <n v="94352"/>
    <n v="76740.138267588452"/>
    <n v="66393"/>
    <n v="54000"/>
    <n v="29537"/>
    <n v="24023.586823912159"/>
  </r>
  <r>
    <x v="0"/>
    <x v="1"/>
    <x v="8"/>
    <x v="1"/>
    <n v="99409"/>
    <n v="80853.19235461569"/>
    <n v="70084"/>
    <n v="57002.03334688898"/>
    <n v="30440"/>
    <n v="24758.031720211467"/>
  </r>
  <r>
    <x v="0"/>
    <x v="1"/>
    <x v="8"/>
    <x v="2"/>
    <n v="100192"/>
    <n v="81490.036600243999"/>
    <n v="69010"/>
    <n v="56128.507523383487"/>
    <n v="30889"/>
    <n v="25123.220821472143"/>
  </r>
  <r>
    <x v="0"/>
    <x v="1"/>
    <x v="8"/>
    <x v="3"/>
    <n v="101129"/>
    <n v="82252.135014233427"/>
    <n v="70426"/>
    <n v="57280.195201301343"/>
    <n v="31098"/>
    <n v="25293.208621390808"/>
  </r>
  <r>
    <x v="0"/>
    <x v="1"/>
    <x v="9"/>
    <x v="0"/>
    <n v="104149"/>
    <n v="83232.638056421332"/>
    <n v="71556"/>
    <n v="57185.327259649974"/>
    <n v="31499"/>
    <n v="25173.0200591385"/>
  </r>
  <r>
    <x v="0"/>
    <x v="1"/>
    <x v="9"/>
    <x v="1"/>
    <n v="109846"/>
    <n v="87785.503076800131"/>
    <n v="75365"/>
    <n v="60229.361464077367"/>
    <n v="32786"/>
    <n v="26201.550387596901"/>
  </r>
  <r>
    <x v="0"/>
    <x v="1"/>
    <x v="9"/>
    <x v="2"/>
    <n v="114790"/>
    <n v="91736.593942300024"/>
    <n v="75730"/>
    <n v="60521.058099576447"/>
    <n v="33729"/>
    <n v="26955.166626708226"/>
  </r>
  <r>
    <x v="0"/>
    <x v="1"/>
    <x v="9"/>
    <x v="3"/>
    <n v="110103"/>
    <n v="87990.88947494606"/>
    <n v="73374"/>
    <n v="58638.216255094711"/>
    <n v="33248"/>
    <n v="26570.766402940946"/>
  </r>
  <r>
    <x v="0"/>
    <x v="1"/>
    <x v="10"/>
    <x v="0"/>
    <n v="110690"/>
    <n v="87013.599559783033"/>
    <n v="75605"/>
    <n v="59433.220658753242"/>
    <n v="33368"/>
    <n v="26230.642245106515"/>
  </r>
  <r>
    <x v="0"/>
    <x v="1"/>
    <x v="10"/>
    <x v="1"/>
    <n v="122709"/>
    <n v="96461.756151245965"/>
    <n v="81313"/>
    <n v="63920.289285433537"/>
    <n v="35076"/>
    <n v="27573.303985535727"/>
  </r>
  <r>
    <x v="0"/>
    <x v="1"/>
    <x v="10"/>
    <x v="2"/>
    <n v="132345"/>
    <n v="104036.63234022482"/>
    <n v="85278"/>
    <n v="67037.182611429918"/>
    <n v="36128"/>
    <n v="28400.282996619764"/>
  </r>
  <r>
    <x v="0"/>
    <x v="1"/>
    <x v="10"/>
    <x v="3"/>
    <n v="131277"/>
    <n v="103197.07570159578"/>
    <n v="85394"/>
    <n v="67128.370411131196"/>
    <n v="36950"/>
    <n v="29046.458611744358"/>
  </r>
  <r>
    <x v="0"/>
    <x v="1"/>
    <x v="11"/>
    <x v="0"/>
    <n v="132116"/>
    <n v="100936.66437466575"/>
    <n v="87145"/>
    <n v="66578.806631522661"/>
    <n v="37582"/>
    <n v="28712.659485063796"/>
  </r>
  <r>
    <x v="0"/>
    <x v="1"/>
    <x v="11"/>
    <x v="1"/>
    <n v="138649"/>
    <n v="105927.87837115135"/>
    <n v="90151"/>
    <n v="68875.391550156623"/>
    <n v="37473"/>
    <n v="28629.383451753383"/>
  </r>
  <r>
    <x v="0"/>
    <x v="1"/>
    <x v="11"/>
    <x v="2"/>
    <n v="160244"/>
    <n v="122426.46497058599"/>
    <n v="99469"/>
    <n v="75994.346397738569"/>
    <n v="38703"/>
    <n v="29569.103827641531"/>
  </r>
  <r>
    <x v="0"/>
    <x v="1"/>
    <x v="11"/>
    <x v="3"/>
    <n v="164282"/>
    <n v="125511.49820459928"/>
    <n v="103504"/>
    <n v="79077.087630835056"/>
    <n v="39308"/>
    <n v="30031.324012529607"/>
  </r>
  <r>
    <x v="0"/>
    <x v="1"/>
    <x v="12"/>
    <x v="0"/>
    <n v="166515"/>
    <n v="123536.61250834633"/>
    <n v="103191"/>
    <n v="76556.866236367685"/>
    <n v="39391"/>
    <n v="29223.978039913942"/>
  </r>
  <r>
    <x v="0"/>
    <x v="1"/>
    <x v="12"/>
    <x v="1"/>
    <n v="173827"/>
    <n v="128961.34728095557"/>
    <n v="107666"/>
    <n v="79876.845463313308"/>
    <n v="39550"/>
    <n v="29341.93931300542"/>
  </r>
  <r>
    <x v="0"/>
    <x v="1"/>
    <x v="12"/>
    <x v="2"/>
    <n v="185559"/>
    <n v="137665.25706654799"/>
    <n v="114798"/>
    <n v="85168.039172045406"/>
    <n v="38821"/>
    <n v="28801.098004302992"/>
  </r>
  <r>
    <x v="0"/>
    <x v="1"/>
    <x v="12"/>
    <x v="3"/>
    <n v="182340"/>
    <n v="135277.09770754509"/>
    <n v="114161"/>
    <n v="84695.452184880196"/>
    <n v="37941"/>
    <n v="28148.23058090363"/>
  </r>
  <r>
    <x v="0"/>
    <x v="1"/>
    <x v="13"/>
    <x v="0"/>
    <n v="182117"/>
    <n v="131397.54689754691"/>
    <n v="112870"/>
    <n v="81435.786435786446"/>
    <n v="39659"/>
    <n v="28613.997113997117"/>
  </r>
  <r>
    <x v="0"/>
    <x v="1"/>
    <x v="13"/>
    <x v="1"/>
    <n v="186694"/>
    <n v="134699.85569985572"/>
    <n v="119508"/>
    <n v="86225.108225108226"/>
    <n v="40292"/>
    <n v="29070.707070707074"/>
  </r>
  <r>
    <x v="0"/>
    <x v="1"/>
    <x v="13"/>
    <x v="2"/>
    <n v="196853"/>
    <n v="142029.58152958154"/>
    <n v="127660"/>
    <n v="92106.782106782121"/>
    <n v="43940"/>
    <n v="31702.741702741707"/>
  </r>
  <r>
    <x v="0"/>
    <x v="1"/>
    <x v="13"/>
    <x v="3"/>
    <n v="187828"/>
    <n v="135518.03751803754"/>
    <n v="130451"/>
    <n v="94120.490620490629"/>
    <n v="48031"/>
    <n v="34654.401154401159"/>
  </r>
  <r>
    <x v="0"/>
    <x v="1"/>
    <x v="14"/>
    <x v="0"/>
    <n v="192330"/>
    <n v="134468.29336502834"/>
    <n v="130892"/>
    <n v="91513.668461162"/>
    <n v="48884"/>
    <n v="34177.445291197655"/>
  </r>
  <r>
    <x v="0"/>
    <x v="1"/>
    <x v="14"/>
    <x v="1"/>
    <n v="198378"/>
    <n v="138696.77689995107"/>
    <n v="135777"/>
    <n v="94929.035866601422"/>
    <n v="49764"/>
    <n v="34792.700831993294"/>
  </r>
  <r>
    <x v="0"/>
    <x v="1"/>
    <x v="14"/>
    <x v="2"/>
    <n v="213627"/>
    <n v="149358.17660630637"/>
    <n v="142658"/>
    <n v="99739.914703209128"/>
    <n v="52212"/>
    <n v="36504.22988184297"/>
  </r>
  <r>
    <x v="0"/>
    <x v="1"/>
    <x v="14"/>
    <x v="3"/>
    <n v="211574"/>
    <n v="147922.8133957911"/>
    <n v="142592"/>
    <n v="99693.770537649456"/>
    <n v="51597"/>
    <n v="36074.25015730966"/>
  </r>
  <r>
    <x v="0"/>
    <x v="1"/>
    <x v="15"/>
    <x v="0"/>
    <n v="217128"/>
    <n v="145567.1761866452"/>
    <n v="147452"/>
    <n v="98854.920890319117"/>
    <n v="53668"/>
    <n v="35980.15553767766"/>
  </r>
  <r>
    <x v="0"/>
    <x v="1"/>
    <x v="15"/>
    <x v="1"/>
    <n v="218216"/>
    <n v="146296.59426119603"/>
    <n v="149022"/>
    <n v="99907.481898632337"/>
    <n v="52942"/>
    <n v="35493.429873960849"/>
  </r>
  <r>
    <x v="0"/>
    <x v="1"/>
    <x v="15"/>
    <x v="2"/>
    <n v="232546.34039999999"/>
    <n v="155903.95575221238"/>
    <n v="155037"/>
    <n v="103940.06436041834"/>
    <n v="54716"/>
    <n v="36682.756771252345"/>
  </r>
  <r>
    <x v="0"/>
    <x v="1"/>
    <x v="15"/>
    <x v="3"/>
    <n v="225363.18520000001"/>
    <n v="151088.21748458032"/>
    <n v="150650"/>
    <n v="100998.92732636095"/>
    <n v="53121"/>
    <n v="35613.435237329039"/>
  </r>
  <r>
    <x v="0"/>
    <x v="1"/>
    <x v="16"/>
    <x v="0"/>
    <n v="227143.7556"/>
    <n v="146440.43298304427"/>
    <n v="150548"/>
    <n v="97058.861453162259"/>
    <n v="53628"/>
    <n v="34574.173167429566"/>
  </r>
  <r>
    <x v="0"/>
    <x v="1"/>
    <x v="16"/>
    <x v="1"/>
    <n v="228080.34839999999"/>
    <n v="147044.25788150344"/>
    <n v="150756"/>
    <n v="97192.959834955822"/>
    <n v="54602"/>
    <n v="35202.11462832828"/>
  </r>
  <r>
    <x v="0"/>
    <x v="1"/>
    <x v="16"/>
    <x v="2"/>
    <n v="234259.3149"/>
    <n v="151027.8608084585"/>
    <n v="146286"/>
    <n v="94311.13403391141"/>
    <n v="56473"/>
    <n v="36408.35536071175"/>
  </r>
  <r>
    <x v="0"/>
    <x v="1"/>
    <x v="16"/>
    <x v="3"/>
    <n v="223751.5747"/>
    <n v="144253.48120688542"/>
    <n v="136743"/>
    <n v="88158.726065372946"/>
    <n v="54165"/>
    <n v="34920.379085810069"/>
  </r>
  <r>
    <x v="0"/>
    <x v="1"/>
    <x v="17"/>
    <x v="0"/>
    <n v="218557.6692"/>
    <n v="141662.99533316051"/>
    <n v="132915"/>
    <n v="86151.801918589583"/>
    <n v="53252"/>
    <n v="34516.463572724919"/>
  </r>
  <r>
    <x v="0"/>
    <x v="1"/>
    <x v="17"/>
    <x v="1"/>
    <n v="217821.04610000001"/>
    <n v="141185.53675136116"/>
    <n v="132779"/>
    <n v="86063.650505574289"/>
    <n v="52856"/>
    <n v="34259.787399533314"/>
  </r>
  <r>
    <x v="0"/>
    <x v="1"/>
    <x v="17"/>
    <x v="2"/>
    <n v="238526.15"/>
    <n v="154606.00855587245"/>
    <n v="143108"/>
    <n v="92758.620689655174"/>
    <n v="55944"/>
    <n v="36261.343012704172"/>
  </r>
  <r>
    <x v="0"/>
    <x v="1"/>
    <x v="17"/>
    <x v="3"/>
    <n v="236878.68419999999"/>
    <n v="153538.16709878144"/>
    <n v="142962"/>
    <n v="92663.987555094631"/>
    <n v="55206"/>
    <n v="35782.991962665285"/>
  </r>
  <r>
    <x v="0"/>
    <x v="1"/>
    <x v="18"/>
    <x v="0"/>
    <n v="255684.02499999999"/>
    <n v="158416.37236679057"/>
    <n v="151929"/>
    <n v="94131.970260223039"/>
    <n v="58817"/>
    <n v="36441.75960346964"/>
  </r>
  <r>
    <x v="0"/>
    <x v="1"/>
    <x v="18"/>
    <x v="1"/>
    <n v="251839.5411"/>
    <n v="156034.41208178437"/>
    <n v="151947"/>
    <n v="94143.122676579922"/>
    <n v="57867"/>
    <n v="35853.159851301112"/>
  </r>
  <r>
    <x v="0"/>
    <x v="1"/>
    <x v="18"/>
    <x v="2"/>
    <n v="260544.3616"/>
    <n v="161427.73333333334"/>
    <n v="157864"/>
    <n v="97809.169764560094"/>
    <n v="59601"/>
    <n v="36927.509293680298"/>
  </r>
  <r>
    <x v="0"/>
    <x v="1"/>
    <x v="18"/>
    <x v="3"/>
    <n v="248334.87280000001"/>
    <n v="153862.9942998761"/>
    <n v="153112"/>
    <n v="94864.93184634448"/>
    <n v="57400"/>
    <n v="35563.816604708794"/>
  </r>
  <r>
    <x v="0"/>
    <x v="1"/>
    <x v="19"/>
    <x v="0"/>
    <n v="249566.91250000001"/>
    <n v="146976.98027090693"/>
    <n v="154485"/>
    <n v="90980.565371024728"/>
    <n v="58090"/>
    <n v="34210.836277974086"/>
  </r>
  <r>
    <x v="0"/>
    <x v="1"/>
    <x v="19"/>
    <x v="1"/>
    <n v="243146.3983"/>
    <n v="143195.75871613662"/>
    <n v="151646"/>
    <n v="89308.598351001172"/>
    <n v="56716"/>
    <n v="33401.648998822144"/>
  </r>
  <r>
    <x v="0"/>
    <x v="1"/>
    <x v="19"/>
    <x v="2"/>
    <n v="255887.41020000001"/>
    <n v="150699.29929328623"/>
    <n v="157962"/>
    <n v="93028.268551236746"/>
    <n v="57992"/>
    <n v="34153.121319199054"/>
  </r>
  <r>
    <x v="0"/>
    <x v="1"/>
    <x v="19"/>
    <x v="3"/>
    <n v="242301.0367"/>
    <n v="142697.90147232037"/>
    <n v="153068"/>
    <n v="90146.05418138986"/>
    <n v="55471"/>
    <n v="32668.433451118959"/>
  </r>
  <r>
    <x v="0"/>
    <x v="1"/>
    <x v="20"/>
    <x v="0"/>
    <n v="239877.33720000001"/>
    <n v="136869.41526874359"/>
    <n v="153247"/>
    <n v="87439.803720187148"/>
    <n v="54787"/>
    <n v="31260.413100536349"/>
  </r>
  <r>
    <x v="0"/>
    <x v="1"/>
    <x v="20"/>
    <x v="1"/>
    <n v="244586.27770000001"/>
    <n v="139556.24654798585"/>
    <n v="155870"/>
    <n v="88936.437293164447"/>
    <n v="57105"/>
    <n v="32583.019513865114"/>
  </r>
  <r>
    <x v="0"/>
    <x v="1"/>
    <x v="20"/>
    <x v="2"/>
    <n v="254858.5491"/>
    <n v="145417.40790825061"/>
    <n v="161239"/>
    <n v="91999.885883829746"/>
    <n v="58771"/>
    <n v="33533.607212141964"/>
  </r>
  <r>
    <x v="0"/>
    <x v="1"/>
    <x v="20"/>
    <x v="3"/>
    <n v="248273.978"/>
    <n v="141660.37772452357"/>
    <n v="158721"/>
    <n v="90563.163300239641"/>
    <n v="57611"/>
    <n v="32871.733424626269"/>
  </r>
  <r>
    <x v="0"/>
    <x v="1"/>
    <x v="21"/>
    <x v="0"/>
    <n v="243667.52040000001"/>
    <n v="134936.05072544026"/>
    <n v="157241"/>
    <n v="87075.534389190376"/>
    <n v="57440"/>
    <n v="31808.616679587994"/>
  </r>
  <r>
    <x v="0"/>
    <x v="1"/>
    <x v="21"/>
    <x v="1"/>
    <n v="244392.60399999999"/>
    <n v="135337.58112747813"/>
    <n v="159580"/>
    <n v="88370.80518329826"/>
    <n v="57370"/>
    <n v="31769.852696865655"/>
  </r>
  <r>
    <x v="0"/>
    <x v="1"/>
    <x v="21"/>
    <x v="2"/>
    <n v="261046.0618"/>
    <n v="144559.78613356961"/>
    <n v="166738"/>
    <n v="92334.699302248308"/>
    <n v="59268"/>
    <n v="32820.910399822795"/>
  </r>
  <r>
    <x v="0"/>
    <x v="1"/>
    <x v="21"/>
    <x v="3"/>
    <n v="256008.42329999999"/>
    <n v="141770.08710820688"/>
    <n v="167036"/>
    <n v="92499.72311440912"/>
    <n v="57835"/>
    <n v="32027.356296378337"/>
  </r>
  <r>
    <x v="0"/>
    <x v="1"/>
    <x v="22"/>
    <x v="0"/>
    <n v="260145.42850000001"/>
    <n v="140733.25858804435"/>
    <n v="170260"/>
    <n v="92107.113876115764"/>
    <n v="58137"/>
    <n v="31450.906140113606"/>
  </r>
  <r>
    <x v="0"/>
    <x v="1"/>
    <x v="22"/>
    <x v="1"/>
    <n v="264010.40370000002"/>
    <n v="142824.12967270761"/>
    <n v="175247"/>
    <n v="94804.977008385176"/>
    <n v="58232"/>
    <n v="31502.299161482282"/>
  </r>
  <r>
    <x v="0"/>
    <x v="1"/>
    <x v="22"/>
    <x v="2"/>
    <n v="278402.016"/>
    <n v="150609.69218285097"/>
    <n v="180434"/>
    <n v="97611.035975114952"/>
    <n v="60626"/>
    <n v="32797.403299972953"/>
  </r>
  <r>
    <x v="0"/>
    <x v="1"/>
    <x v="22"/>
    <x v="3"/>
    <n v="267132.6667"/>
    <n v="144513.20892615634"/>
    <n v="175145"/>
    <n v="94749.797132810389"/>
    <n v="59571"/>
    <n v="32226.670273194482"/>
  </r>
  <r>
    <x v="0"/>
    <x v="1"/>
    <x v="23"/>
    <x v="0"/>
    <n v="270058"/>
    <n v="144663.59545746731"/>
    <n v="179381"/>
    <n v="96090.100707092352"/>
    <n v="61234"/>
    <n v="32801.585601028499"/>
  </r>
  <r>
    <x v="0"/>
    <x v="1"/>
    <x v="23"/>
    <x v="1"/>
    <n v="264966.3333"/>
    <n v="141936.11168845082"/>
    <n v="179228"/>
    <n v="96008.142275551741"/>
    <n v="60478"/>
    <n v="32396.614527533748"/>
  </r>
  <r>
    <x v="0"/>
    <x v="1"/>
    <x v="23"/>
    <x v="2"/>
    <n v="288584.6667"/>
    <n v="154587.88659738589"/>
    <n v="189740"/>
    <n v="101639.16863081208"/>
    <n v="63792"/>
    <n v="34171.844868223699"/>
  </r>
  <r>
    <x v="0"/>
    <x v="1"/>
    <x v="23"/>
    <x v="3"/>
    <n v="283730"/>
    <n v="151987.35804585388"/>
    <n v="188061"/>
    <n v="100739.76858795801"/>
    <n v="62707"/>
    <n v="33590.636383115489"/>
  </r>
  <r>
    <x v="0"/>
    <x v="1"/>
    <x v="24"/>
    <x v="0"/>
    <n v="293712.77630000003"/>
    <n v="154650.78785804551"/>
    <n v="195617"/>
    <n v="102999.68407750633"/>
    <n v="65035"/>
    <n v="34243.365627632695"/>
  </r>
  <r>
    <x v="0"/>
    <x v="1"/>
    <x v="24"/>
    <x v="1"/>
    <n v="266008.14730000001"/>
    <n v="140063.26205770852"/>
    <n v="181417"/>
    <n v="95522.851727042973"/>
    <n v="58034"/>
    <n v="30557.076663858472"/>
  </r>
  <r>
    <x v="0"/>
    <x v="1"/>
    <x v="24"/>
    <x v="2"/>
    <n v="285940.87959999999"/>
    <n v="150558.59288121315"/>
    <n v="191738"/>
    <n v="100957.24515585511"/>
    <n v="61593"/>
    <n v="32431.023588879532"/>
  </r>
  <r>
    <x v="0"/>
    <x v="1"/>
    <x v="24"/>
    <x v="3"/>
    <n v="280402.77230000001"/>
    <n v="147642.57176705982"/>
    <n v="187794"/>
    <n v="98880.581297388388"/>
    <n v="60425"/>
    <n v="31816.027801179447"/>
  </r>
  <r>
    <x v="0"/>
    <x v="1"/>
    <x v="25"/>
    <x v="0"/>
    <n v="272661.7451"/>
    <n v="138603.97778568525"/>
    <n v="183496"/>
    <n v="93277.755185034563"/>
    <n v="58531"/>
    <n v="29753.456689711264"/>
  </r>
  <r>
    <x v="0"/>
    <x v="1"/>
    <x v="25"/>
    <x v="1"/>
    <n v="274457.35320000001"/>
    <n v="139516.75132167549"/>
    <n v="187113"/>
    <n v="95116.409109394066"/>
    <n v="58945"/>
    <n v="29963.908092720616"/>
  </r>
  <r>
    <x v="0"/>
    <x v="1"/>
    <x v="25"/>
    <x v="2"/>
    <n v="286203.04619999998"/>
    <n v="145487.51840178933"/>
    <n v="193360"/>
    <n v="98291.988613257417"/>
    <n v="60501"/>
    <n v="30754.880032533551"/>
  </r>
  <r>
    <x v="0"/>
    <x v="1"/>
    <x v="25"/>
    <x v="3"/>
    <n v="273610.48369999998"/>
    <n v="139086.25645587637"/>
    <n v="186000"/>
    <n v="94550.630337535578"/>
    <n v="57557"/>
    <n v="29258.336722244814"/>
  </r>
  <r>
    <x v="0"/>
    <x v="1"/>
    <x v="26"/>
    <x v="0"/>
    <n v="277641.4497"/>
    <n v="137419.05053454763"/>
    <n v="188592"/>
    <n v="93343.89229855474"/>
    <n v="58596"/>
    <n v="29002.177786576915"/>
  </r>
  <r>
    <x v="0"/>
    <x v="1"/>
    <x v="26"/>
    <x v="1"/>
    <n v="273048.07439999998"/>
    <n v="135145.55256384873"/>
    <n v="188099"/>
    <n v="93099.881211641259"/>
    <n v="58061"/>
    <n v="28737.378736883787"/>
  </r>
  <r>
    <x v="0"/>
    <x v="1"/>
    <x v="26"/>
    <x v="2"/>
    <n v="286203.94179999997"/>
    <n v="141657.06879825777"/>
    <n v="195801"/>
    <n v="96911.997624232827"/>
    <n v="60241"/>
    <n v="29816.372995446447"/>
  </r>
  <r>
    <x v="0"/>
    <x v="1"/>
    <x v="26"/>
    <x v="3"/>
    <n v="275861.74849999999"/>
    <n v="136538.18476539297"/>
    <n v="190283"/>
    <n v="94180.855276182934"/>
    <n v="58061"/>
    <n v="28737.378736883787"/>
  </r>
  <r>
    <x v="0"/>
    <x v="1"/>
    <x v="27"/>
    <x v="0"/>
    <n v="270920.7548"/>
    <n v="130822.71225071225"/>
    <n v="189078"/>
    <n v="91302.332319281471"/>
    <n v="57759"/>
    <n v="27890.772128060264"/>
  </r>
  <r>
    <x v="0"/>
    <x v="1"/>
    <x v="27"/>
    <x v="1"/>
    <n v="269667"/>
    <n v="130217.29682746631"/>
    <n v="190837"/>
    <n v="92151.721473755373"/>
    <n v="58628"/>
    <n v="28310.396445989667"/>
  </r>
  <r>
    <x v="0"/>
    <x v="1"/>
    <x v="27"/>
    <x v="2"/>
    <n v="284765.3333"/>
    <n v="137508.00777439761"/>
    <n v="199144"/>
    <n v="96163.020908783627"/>
    <n v="60935"/>
    <n v="29424.404848133661"/>
  </r>
  <r>
    <x v="0"/>
    <x v="1"/>
    <x v="27"/>
    <x v="3"/>
    <n v="284272.6667"/>
    <n v="137270.10802066734"/>
    <n v="198619"/>
    <n v="95909.50794340625"/>
    <n v="60512"/>
    <n v="29220.145830315323"/>
  </r>
  <r>
    <x v="0"/>
    <x v="1"/>
    <x v="28"/>
    <x v="0"/>
    <n v="286936"/>
    <n v="136111.19017124426"/>
    <n v="202042"/>
    <n v="95840.804515914817"/>
    <n v="61810"/>
    <n v="29320.240975285804"/>
  </r>
  <r>
    <x v="0"/>
    <x v="1"/>
    <x v="28"/>
    <x v="1"/>
    <n v="276839.6667"/>
    <n v="131321.88544186708"/>
    <n v="198577"/>
    <n v="94197.144347991081"/>
    <n v="60212"/>
    <n v="28562.212418765714"/>
  </r>
  <r>
    <x v="0"/>
    <x v="1"/>
    <x v="28"/>
    <x v="2"/>
    <n v="314795.6667"/>
    <n v="149326.72392201511"/>
    <n v="217714"/>
    <n v="103274.98695507804"/>
    <n v="66256"/>
    <n v="31429.249086855463"/>
  </r>
  <r>
    <x v="0"/>
    <x v="1"/>
    <x v="28"/>
    <x v="3"/>
    <n v="325609.3333"/>
    <n v="154456.30344860302"/>
    <n v="220337"/>
    <n v="104519.2353303923"/>
    <n v="67319"/>
    <n v="31933.494616004937"/>
  </r>
  <r>
    <x v="0"/>
    <x v="1"/>
    <x v="29"/>
    <x v="0"/>
    <n v="346924.6667"/>
    <n v="160561.23788587033"/>
    <n v="229531"/>
    <n v="106229.92548711067"/>
    <n v="69619"/>
    <n v="32220.576664969689"/>
  </r>
  <r>
    <x v="0"/>
    <x v="1"/>
    <x v="29"/>
    <x v="1"/>
    <n v="345131.3333"/>
    <n v="159731.25991576805"/>
    <n v="230013"/>
    <n v="106453.00134215764"/>
    <n v="69547"/>
    <n v="32187.254130605823"/>
  </r>
  <r>
    <x v="0"/>
    <x v="1"/>
    <x v="29"/>
    <x v="2"/>
    <n v="294768.3333"/>
    <n v="136422.60994122276"/>
    <n v="202936"/>
    <n v="93921.414356458568"/>
    <n v="61362"/>
    <n v="28399.129911602722"/>
  </r>
  <r>
    <x v="0"/>
    <x v="1"/>
    <x v="29"/>
    <x v="3"/>
    <n v="310860"/>
    <n v="143870.04211598093"/>
    <n v="212940"/>
    <n v="98551.395381126495"/>
    <n v="63140"/>
    <n v="29222.011385199243"/>
  </r>
  <r>
    <x v="0"/>
    <x v="1"/>
    <x v="30"/>
    <x v="0"/>
    <n v="330014"/>
    <n v="143471.87201112945"/>
    <n v="226155"/>
    <n v="98319.711329449608"/>
    <n v="66471"/>
    <n v="28897.921919833054"/>
  </r>
  <r>
    <x v="0"/>
    <x v="1"/>
    <x v="30"/>
    <x v="1"/>
    <n v="336468.3333"/>
    <n v="146277.85988174941"/>
    <n v="233542"/>
    <n v="101531.17120250412"/>
    <n v="68508"/>
    <n v="29783.497087209806"/>
  </r>
  <r>
    <x v="0"/>
    <x v="2"/>
    <x v="0"/>
    <x v="0"/>
    <m/>
    <m/>
    <m/>
    <m/>
    <m/>
    <m/>
  </r>
  <r>
    <x v="0"/>
    <x v="2"/>
    <x v="0"/>
    <x v="1"/>
    <n v="62255"/>
    <n v="62255"/>
    <n v="44123"/>
    <n v="44123"/>
    <n v="21042"/>
    <n v="21042"/>
  </r>
  <r>
    <x v="0"/>
    <x v="2"/>
    <x v="0"/>
    <x v="2"/>
    <n v="63712"/>
    <n v="63712"/>
    <n v="45262"/>
    <n v="45262"/>
    <n v="21772"/>
    <n v="21772"/>
  </r>
  <r>
    <x v="0"/>
    <x v="2"/>
    <x v="0"/>
    <x v="3"/>
    <n v="59230"/>
    <n v="59230"/>
    <n v="42452"/>
    <n v="42452"/>
    <n v="20851"/>
    <n v="20851"/>
  </r>
  <r>
    <x v="0"/>
    <x v="2"/>
    <x v="1"/>
    <x v="0"/>
    <n v="60213"/>
    <n v="59270.597499753909"/>
    <n v="43413"/>
    <n v="42733.536765429664"/>
    <n v="21131"/>
    <n v="20800.275617678904"/>
  </r>
  <r>
    <x v="0"/>
    <x v="2"/>
    <x v="1"/>
    <x v="1"/>
    <n v="61895"/>
    <n v="60926.272270892805"/>
    <n v="44751"/>
    <n v="44050.595531056206"/>
    <n v="21292"/>
    <n v="20958.755783049513"/>
  </r>
  <r>
    <x v="0"/>
    <x v="2"/>
    <x v="1"/>
    <x v="2"/>
    <n v="63742"/>
    <n v="62744.364602815236"/>
    <n v="45715"/>
    <n v="44999.507825573382"/>
    <n v="21822"/>
    <n v="21480.460675263312"/>
  </r>
  <r>
    <x v="0"/>
    <x v="2"/>
    <x v="1"/>
    <x v="3"/>
    <n v="62596"/>
    <n v="61616.300817009549"/>
    <n v="45171"/>
    <n v="44464.022049414314"/>
    <n v="21552"/>
    <n v="21214.686484890244"/>
  </r>
  <r>
    <x v="0"/>
    <x v="2"/>
    <x v="2"/>
    <x v="0"/>
    <n v="62024"/>
    <n v="59615.532487504803"/>
    <n v="45055"/>
    <n v="43305.459438677433"/>
    <n v="21576"/>
    <n v="20738.177623990774"/>
  </r>
  <r>
    <x v="0"/>
    <x v="2"/>
    <x v="2"/>
    <x v="1"/>
    <n v="64835"/>
    <n v="62317.377931564784"/>
    <n v="47279"/>
    <n v="45443.098808150709"/>
    <n v="22255"/>
    <n v="21390.811226451366"/>
  </r>
  <r>
    <x v="0"/>
    <x v="2"/>
    <x v="2"/>
    <x v="2"/>
    <n v="66159"/>
    <n v="63589.965397923879"/>
    <n v="47789"/>
    <n v="45933.294886582087"/>
    <n v="22673"/>
    <n v="21792.579777008843"/>
  </r>
  <r>
    <x v="0"/>
    <x v="2"/>
    <x v="2"/>
    <x v="3"/>
    <n v="65583"/>
    <n v="63036.332179930796"/>
    <n v="47561"/>
    <n v="45714.148404459826"/>
    <n v="22496"/>
    <n v="21622.452902729721"/>
  </r>
  <r>
    <x v="0"/>
    <x v="2"/>
    <x v="3"/>
    <x v="0"/>
    <n v="62329"/>
    <n v="57899.674872271251"/>
    <n v="46457"/>
    <n v="43155.596841616352"/>
    <n v="22198"/>
    <n v="20620.529493729679"/>
  </r>
  <r>
    <x v="0"/>
    <x v="2"/>
    <x v="3"/>
    <x v="1"/>
    <n v="65193"/>
    <n v="60560.148629818854"/>
    <n v="48668"/>
    <n v="45209.475150952159"/>
    <n v="23135"/>
    <n v="21490.942870413375"/>
  </r>
  <r>
    <x v="0"/>
    <x v="2"/>
    <x v="3"/>
    <x v="2"/>
    <n v="68054"/>
    <n v="63217.835578262886"/>
    <n v="49573"/>
    <n v="46050.162563864375"/>
    <n v="23601"/>
    <n v="21923.827217835576"/>
  </r>
  <r>
    <x v="0"/>
    <x v="2"/>
    <x v="3"/>
    <x v="3"/>
    <n v="66704"/>
    <n v="61963.771481653508"/>
    <n v="48516"/>
    <n v="45068.276823037624"/>
    <n v="23442"/>
    <n v="21776.126335346027"/>
  </r>
  <r>
    <x v="0"/>
    <x v="2"/>
    <x v="4"/>
    <x v="0"/>
    <n v="65770"/>
    <n v="59655.328798185939"/>
    <n v="48795"/>
    <n v="44258.50340136054"/>
    <n v="23221"/>
    <n v="21062.131519274375"/>
  </r>
  <r>
    <x v="0"/>
    <x v="2"/>
    <x v="4"/>
    <x v="1"/>
    <n v="68890"/>
    <n v="62485.260770975052"/>
    <n v="50574"/>
    <n v="45872.108843537411"/>
    <n v="24449"/>
    <n v="22175.963718820862"/>
  </r>
  <r>
    <x v="0"/>
    <x v="2"/>
    <x v="4"/>
    <x v="2"/>
    <n v="73029"/>
    <n v="66239.455782312929"/>
    <n v="52562"/>
    <n v="47675.283446712019"/>
    <n v="25401"/>
    <n v="23039.455782312925"/>
  </r>
  <r>
    <x v="0"/>
    <x v="2"/>
    <x v="4"/>
    <x v="3"/>
    <n v="69575"/>
    <n v="63106.575963718817"/>
    <n v="51153"/>
    <n v="46397.278911564623"/>
    <n v="24540"/>
    <n v="22258.503401360544"/>
  </r>
  <r>
    <x v="0"/>
    <x v="2"/>
    <x v="5"/>
    <x v="0"/>
    <n v="72606"/>
    <n v="63851.903966229882"/>
    <n v="52831"/>
    <n v="46461.173159792452"/>
    <n v="25282"/>
    <n v="22233.752528361623"/>
  </r>
  <r>
    <x v="0"/>
    <x v="2"/>
    <x v="5"/>
    <x v="1"/>
    <n v="75837"/>
    <n v="66693.342713921375"/>
    <n v="54844"/>
    <n v="48231.466010025506"/>
    <n v="26079"/>
    <n v="22934.658341394777"/>
  </r>
  <r>
    <x v="0"/>
    <x v="2"/>
    <x v="5"/>
    <x v="2"/>
    <n v="78178"/>
    <n v="68752.088646557037"/>
    <n v="56295"/>
    <n v="49507.519127605308"/>
    <n v="26779"/>
    <n v="23550.259431888135"/>
  </r>
  <r>
    <x v="0"/>
    <x v="2"/>
    <x v="5"/>
    <x v="3"/>
    <n v="76253"/>
    <n v="67059.185647700288"/>
    <n v="55077"/>
    <n v="48436.373230146863"/>
    <n v="25830"/>
    <n v="22715.680239204994"/>
  </r>
  <r>
    <x v="0"/>
    <x v="2"/>
    <x v="6"/>
    <x v="0"/>
    <n v="77519"/>
    <n v="65911.9122523595"/>
    <n v="55570"/>
    <n v="47249.383555820088"/>
    <n v="26339"/>
    <n v="22395.204489414165"/>
  </r>
  <r>
    <x v="0"/>
    <x v="2"/>
    <x v="6"/>
    <x v="1"/>
    <n v="80964"/>
    <n v="68841.084941756664"/>
    <n v="58324"/>
    <n v="49591.021171669076"/>
    <n v="27107"/>
    <n v="23048.210186208657"/>
  </r>
  <r>
    <x v="0"/>
    <x v="2"/>
    <x v="6"/>
    <x v="2"/>
    <n v="85257"/>
    <n v="72491.284754697728"/>
    <n v="59415"/>
    <n v="50518.663378964375"/>
    <n v="28169"/>
    <n v="23951.19462630729"/>
  </r>
  <r>
    <x v="0"/>
    <x v="2"/>
    <x v="6"/>
    <x v="3"/>
    <n v="83031"/>
    <n v="70598.588555394948"/>
    <n v="58983"/>
    <n v="50151.347674517478"/>
    <n v="27576"/>
    <n v="23446.985800527167"/>
  </r>
  <r>
    <x v="0"/>
    <x v="2"/>
    <x v="7"/>
    <x v="0"/>
    <n v="84110"/>
    <n v="70432.088427399096"/>
    <n v="59896"/>
    <n v="50155.75280522526"/>
    <n v="28132"/>
    <n v="23557.193099983255"/>
  </r>
  <r>
    <x v="0"/>
    <x v="2"/>
    <x v="7"/>
    <x v="1"/>
    <n v="89879"/>
    <n v="75262.937531401782"/>
    <n v="63727"/>
    <n v="53363.758164461564"/>
    <n v="29462"/>
    <n v="24670.909395411156"/>
  </r>
  <r>
    <x v="0"/>
    <x v="2"/>
    <x v="7"/>
    <x v="2"/>
    <n v="96843"/>
    <n v="81094.456539943058"/>
    <n v="67650"/>
    <n v="56648.802545637249"/>
    <n v="31058"/>
    <n v="26007.368949924636"/>
  </r>
  <r>
    <x v="0"/>
    <x v="2"/>
    <x v="7"/>
    <x v="3"/>
    <n v="96588"/>
    <n v="80880.924468263271"/>
    <n v="67252"/>
    <n v="56315.525037682135"/>
    <n v="30211"/>
    <n v="25298.107519678448"/>
  </r>
  <r>
    <x v="0"/>
    <x v="2"/>
    <x v="8"/>
    <x v="0"/>
    <n v="97184"/>
    <n v="79043.513623424151"/>
    <n v="68079"/>
    <n v="55371.289141927613"/>
    <n v="30234"/>
    <n v="24590.483936559576"/>
  </r>
  <r>
    <x v="0"/>
    <x v="2"/>
    <x v="8"/>
    <x v="1"/>
    <n v="101785"/>
    <n v="82785.685237901576"/>
    <n v="71454"/>
    <n v="58116.307442049612"/>
    <n v="31173"/>
    <n v="25354.209028060188"/>
  </r>
  <r>
    <x v="0"/>
    <x v="2"/>
    <x v="8"/>
    <x v="2"/>
    <n v="102384"/>
    <n v="83272.875152501016"/>
    <n v="70359"/>
    <n v="57225.701504676697"/>
    <n v="31409"/>
    <n v="25546.156974379828"/>
  </r>
  <r>
    <x v="0"/>
    <x v="2"/>
    <x v="8"/>
    <x v="3"/>
    <n v="104087"/>
    <n v="84657.991053273683"/>
    <n v="72060"/>
    <n v="58609.190727938185"/>
    <n v="31798"/>
    <n v="25862.545750305002"/>
  </r>
  <r>
    <x v="0"/>
    <x v="2"/>
    <x v="9"/>
    <x v="0"/>
    <n v="106928"/>
    <n v="85453.528330536254"/>
    <n v="73780"/>
    <n v="58962.67881403341"/>
    <n v="32268"/>
    <n v="25787.58091584752"/>
  </r>
  <r>
    <x v="0"/>
    <x v="2"/>
    <x v="9"/>
    <x v="1"/>
    <n v="112325"/>
    <n v="89766.642691600748"/>
    <n v="77677"/>
    <n v="62077.039878526339"/>
    <n v="33551"/>
    <n v="26812.914568848402"/>
  </r>
  <r>
    <x v="0"/>
    <x v="2"/>
    <x v="9"/>
    <x v="2"/>
    <n v="117455"/>
    <n v="93866.378965875498"/>
    <n v="77761"/>
    <n v="62144.170063134348"/>
    <n v="34424"/>
    <n v="27510.588987453051"/>
  </r>
  <r>
    <x v="0"/>
    <x v="2"/>
    <x v="9"/>
    <x v="3"/>
    <n v="112675"/>
    <n v="90046.351794134112"/>
    <n v="75284"/>
    <n v="60164.628786062502"/>
    <n v="33948"/>
    <n v="27130.184608007676"/>
  </r>
  <r>
    <x v="0"/>
    <x v="2"/>
    <x v="10"/>
    <x v="0"/>
    <n v="113496"/>
    <n v="89219.400990488168"/>
    <n v="77714"/>
    <n v="61091.109189529125"/>
    <n v="34217"/>
    <n v="26898.042606713308"/>
  </r>
  <r>
    <x v="0"/>
    <x v="2"/>
    <x v="10"/>
    <x v="1"/>
    <n v="125750"/>
    <n v="98852.291486518356"/>
    <n v="83228"/>
    <n v="65425.674082226236"/>
    <n v="35743"/>
    <n v="28097.633833818098"/>
  </r>
  <r>
    <x v="0"/>
    <x v="2"/>
    <x v="10"/>
    <x v="2"/>
    <n v="135589"/>
    <n v="106586.74632497445"/>
    <n v="87678"/>
    <n v="68923.826743180573"/>
    <n v="36932"/>
    <n v="29032.30878075623"/>
  </r>
  <r>
    <x v="0"/>
    <x v="2"/>
    <x v="10"/>
    <x v="3"/>
    <n v="134269"/>
    <n v="105549.09205251159"/>
    <n v="87548"/>
    <n v="68821.633519377414"/>
    <n v="37724"/>
    <n v="29654.901344233942"/>
  </r>
  <r>
    <x v="0"/>
    <x v="2"/>
    <x v="11"/>
    <x v="0"/>
    <n v="133711"/>
    <n v="102155.24486209796"/>
    <n v="88158"/>
    <n v="67352.73894109558"/>
    <n v="38090"/>
    <n v="29100.771640308656"/>
  </r>
  <r>
    <x v="0"/>
    <x v="2"/>
    <x v="11"/>
    <x v="1"/>
    <n v="141819"/>
    <n v="108349.75933990374"/>
    <n v="92466"/>
    <n v="70644.052257620904"/>
    <n v="38489"/>
    <n v="29405.607762243108"/>
  </r>
  <r>
    <x v="0"/>
    <x v="2"/>
    <x v="11"/>
    <x v="2"/>
    <n v="162121"/>
    <n v="123860.49354419742"/>
    <n v="101438"/>
    <n v="77498.662999465203"/>
    <n v="39543"/>
    <n v="30210.864084345634"/>
  </r>
  <r>
    <x v="0"/>
    <x v="2"/>
    <x v="11"/>
    <x v="3"/>
    <n v="166208"/>
    <n v="126982.96279318513"/>
    <n v="105721"/>
    <n v="80770.876308350533"/>
    <n v="40172"/>
    <n v="30691.420276568111"/>
  </r>
  <r>
    <x v="0"/>
    <x v="2"/>
    <x v="12"/>
    <x v="0"/>
    <n v="168928"/>
    <n v="125326.80465909935"/>
    <n v="103689"/>
    <n v="76926.32984642779"/>
    <n v="40028"/>
    <n v="29696.565027079163"/>
  </r>
  <r>
    <x v="0"/>
    <x v="2"/>
    <x v="12"/>
    <x v="1"/>
    <n v="177128"/>
    <n v="131410.34201350249"/>
    <n v="108146"/>
    <n v="80232.954966985693"/>
    <n v="40424"/>
    <n v="29990.355367608874"/>
  </r>
  <r>
    <x v="0"/>
    <x v="2"/>
    <x v="12"/>
    <x v="2"/>
    <n v="189139"/>
    <n v="140321.24044810448"/>
    <n v="114446"/>
    <n v="84906.89220268566"/>
    <n v="39855"/>
    <n v="29568.217226797242"/>
  </r>
  <r>
    <x v="0"/>
    <x v="2"/>
    <x v="12"/>
    <x v="3"/>
    <n v="185797"/>
    <n v="137841.82802878553"/>
    <n v="113400"/>
    <n v="84130.870242599602"/>
    <n v="39186"/>
    <n v="29071.889606053865"/>
  </r>
  <r>
    <x v="0"/>
    <x v="2"/>
    <x v="13"/>
    <x v="0"/>
    <n v="185194"/>
    <n v="133617.60461760464"/>
    <n v="111877"/>
    <n v="80719.336219336226"/>
    <n v="40486"/>
    <n v="29210.678210678212"/>
  </r>
  <r>
    <x v="0"/>
    <x v="2"/>
    <x v="13"/>
    <x v="1"/>
    <n v="189852"/>
    <n v="136978.354978355"/>
    <n v="118380"/>
    <n v="85411.255411255421"/>
    <n v="41350"/>
    <n v="29834.054834054838"/>
  </r>
  <r>
    <x v="0"/>
    <x v="2"/>
    <x v="13"/>
    <x v="2"/>
    <n v="199051"/>
    <n v="143615.44011544011"/>
    <n v="126701"/>
    <n v="91414.862914862926"/>
    <n v="44545"/>
    <n v="32139.249639249643"/>
  </r>
  <r>
    <x v="0"/>
    <x v="2"/>
    <x v="13"/>
    <x v="3"/>
    <n v="188944"/>
    <n v="136323.23232323234"/>
    <n v="131240"/>
    <n v="94689.7546897547"/>
    <n v="48381"/>
    <n v="34906.92640692641"/>
  </r>
  <r>
    <x v="0"/>
    <x v="2"/>
    <x v="14"/>
    <x v="0"/>
    <n v="193421"/>
    <n v="135231.07040481019"/>
    <n v="131506"/>
    <n v="91942.949031671684"/>
    <n v="49137"/>
    <n v="34354.331259176397"/>
  </r>
  <r>
    <x v="0"/>
    <x v="2"/>
    <x v="14"/>
    <x v="1"/>
    <n v="199482"/>
    <n v="139468.64294204014"/>
    <n v="136312"/>
    <n v="95303.08326924422"/>
    <n v="49984"/>
    <n v="34946.5147171922"/>
  </r>
  <r>
    <x v="0"/>
    <x v="2"/>
    <x v="14"/>
    <x v="2"/>
    <n v="214028"/>
    <n v="149638.53736978257"/>
    <n v="142805"/>
    <n v="99842.690344682938"/>
    <n v="52272"/>
    <n v="36546.179123260859"/>
  </r>
  <r>
    <x v="0"/>
    <x v="2"/>
    <x v="14"/>
    <x v="3"/>
    <n v="212322"/>
    <n v="148445.78060546739"/>
    <n v="143006"/>
    <n v="99983.220303432856"/>
    <n v="51763"/>
    <n v="36190.309725232473"/>
  </r>
  <r>
    <x v="0"/>
    <x v="2"/>
    <x v="15"/>
    <x v="0"/>
    <n v="217364"/>
    <n v="145725.3955484044"/>
    <n v="147472"/>
    <n v="98868.329310807181"/>
    <n v="53701"/>
    <n v="36002.279431482973"/>
  </r>
  <r>
    <x v="0"/>
    <x v="2"/>
    <x v="15"/>
    <x v="1"/>
    <n v="218724"/>
    <n v="146637.16814159291"/>
    <n v="149113"/>
    <n v="99968.490211853044"/>
    <n v="53021"/>
    <n v="35546.393134888713"/>
  </r>
  <r>
    <x v="0"/>
    <x v="2"/>
    <x v="15"/>
    <x v="2"/>
    <n v="232033.33350000001"/>
    <n v="155560.02514078841"/>
    <n v="154463"/>
    <n v="103555.24269241083"/>
    <n v="54622"/>
    <n v="36619.737194958434"/>
  </r>
  <r>
    <x v="0"/>
    <x v="2"/>
    <x v="15"/>
    <x v="3"/>
    <n v="225500.0673"/>
    <n v="151179.98612228478"/>
    <n v="150571"/>
    <n v="100945.96406543309"/>
    <n v="53124"/>
    <n v="35615.44650040225"/>
  </r>
  <r>
    <x v="0"/>
    <x v="2"/>
    <x v="16"/>
    <x v="0"/>
    <n v="227124.94209999999"/>
    <n v="146428.30384888142"/>
    <n v="150366"/>
    <n v="96941.525369092895"/>
    <n v="53570"/>
    <n v="34536.780349429435"/>
  </r>
  <r>
    <x v="0"/>
    <x v="2"/>
    <x v="16"/>
    <x v="1"/>
    <n v="228354.3609"/>
    <n v="147220.9147701631"/>
    <n v="150676"/>
    <n v="97141.383534266002"/>
    <n v="54561"/>
    <n v="35175.681774224744"/>
  </r>
  <r>
    <x v="0"/>
    <x v="2"/>
    <x v="16"/>
    <x v="2"/>
    <n v="233498.54089999999"/>
    <n v="150537.38695119592"/>
    <n v="145526"/>
    <n v="93821.159177358"/>
    <n v="56198"/>
    <n v="36231.061827090445"/>
  </r>
  <r>
    <x v="0"/>
    <x v="2"/>
    <x v="16"/>
    <x v="3"/>
    <n v="222082.84150000001"/>
    <n v="143177.64264070659"/>
    <n v="136095"/>
    <n v="87740.95802978531"/>
    <n v="53778"/>
    <n v="34670.878731222998"/>
  </r>
  <r>
    <x v="0"/>
    <x v="2"/>
    <x v="17"/>
    <x v="0"/>
    <n v="216977.0828"/>
    <n v="140638.50324086077"/>
    <n v="132362"/>
    <n v="85793.362717137672"/>
    <n v="52865"/>
    <n v="34265.620948924035"/>
  </r>
  <r>
    <x v="0"/>
    <x v="2"/>
    <x v="17"/>
    <x v="1"/>
    <n v="215730.7629"/>
    <n v="139830.67338605135"/>
    <n v="131937"/>
    <n v="85517.889551464876"/>
    <n v="52518"/>
    <n v="34040.705211304121"/>
  </r>
  <r>
    <x v="0"/>
    <x v="2"/>
    <x v="17"/>
    <x v="2"/>
    <n v="236415.50520000001"/>
    <n v="153237.94736842107"/>
    <n v="141819"/>
    <n v="91923.126782473424"/>
    <n v="55525"/>
    <n v="35989.758879958521"/>
  </r>
  <r>
    <x v="0"/>
    <x v="2"/>
    <x v="17"/>
    <x v="3"/>
    <n v="235133.5147"/>
    <n v="152406.99682395643"/>
    <n v="141996"/>
    <n v="92037.853253824214"/>
    <n v="54993"/>
    <n v="35644.931293751622"/>
  </r>
  <r>
    <x v="0"/>
    <x v="2"/>
    <x v="18"/>
    <x v="0"/>
    <n v="253391.36410000001"/>
    <n v="156995.88853779429"/>
    <n v="150794"/>
    <n v="93428.748451053281"/>
    <n v="58351"/>
    <n v="36153.035935563814"/>
  </r>
  <r>
    <x v="0"/>
    <x v="2"/>
    <x v="18"/>
    <x v="1"/>
    <n v="249182.22630000001"/>
    <n v="154387.99646840148"/>
    <n v="150595"/>
    <n v="93305.452292441129"/>
    <n v="57392"/>
    <n v="35558.859975216852"/>
  </r>
  <r>
    <x v="0"/>
    <x v="2"/>
    <x v="18"/>
    <x v="2"/>
    <n v="258083.94680000001"/>
    <n v="159903.31276332092"/>
    <n v="156412"/>
    <n v="96909.541511771982"/>
    <n v="59220"/>
    <n v="36691.44981412639"/>
  </r>
  <r>
    <x v="0"/>
    <x v="2"/>
    <x v="18"/>
    <x v="3"/>
    <n v="244040.10200000001"/>
    <n v="151202.0458488228"/>
    <n v="151510"/>
    <n v="93872.366790582397"/>
    <n v="56929"/>
    <n v="35271.995043370509"/>
  </r>
  <r>
    <x v="0"/>
    <x v="2"/>
    <x v="19"/>
    <x v="0"/>
    <n v="244164.1563"/>
    <n v="143795.14505300351"/>
    <n v="152367"/>
    <n v="89733.215547703177"/>
    <n v="57258"/>
    <n v="33720.848056537099"/>
  </r>
  <r>
    <x v="0"/>
    <x v="2"/>
    <x v="19"/>
    <x v="1"/>
    <n v="240280.56589999999"/>
    <n v="141507.98934040044"/>
    <n v="150873"/>
    <n v="88853.356890459356"/>
    <n v="56637"/>
    <n v="33355.123674911658"/>
  </r>
  <r>
    <x v="0"/>
    <x v="2"/>
    <x v="19"/>
    <x v="2"/>
    <n v="254434.5324"/>
    <n v="149843.6586572438"/>
    <n v="157924"/>
    <n v="93005.88928150764"/>
    <n v="58169"/>
    <n v="34257.361601884564"/>
  </r>
  <r>
    <x v="0"/>
    <x v="2"/>
    <x v="19"/>
    <x v="3"/>
    <n v="242397.10329999999"/>
    <n v="142754.4777974087"/>
    <n v="153264"/>
    <n v="90261.484098939924"/>
    <n v="55764"/>
    <n v="32840.989399293285"/>
  </r>
  <r>
    <x v="0"/>
    <x v="2"/>
    <x v="20"/>
    <x v="0"/>
    <n v="239364.46359999999"/>
    <n v="136576.77941344288"/>
    <n v="153136"/>
    <n v="87376.469245692118"/>
    <n v="54926"/>
    <n v="31339.723838867969"/>
  </r>
  <r>
    <x v="0"/>
    <x v="2"/>
    <x v="20"/>
    <x v="1"/>
    <n v="244142.55429999999"/>
    <n v="139303.06647266919"/>
    <n v="155953"/>
    <n v="88983.795503822897"/>
    <n v="57187"/>
    <n v="32629.80714367226"/>
  </r>
  <r>
    <x v="0"/>
    <x v="2"/>
    <x v="20"/>
    <x v="2"/>
    <n v="253874.27499999999"/>
    <n v="144855.79995435354"/>
    <n v="160894"/>
    <n v="91803.035490128954"/>
    <n v="58901"/>
    <n v="33607.782722811826"/>
  </r>
  <r>
    <x v="0"/>
    <x v="2"/>
    <x v="20"/>
    <x v="3"/>
    <n v="246747.6158"/>
    <n v="140789.4646810453"/>
    <n v="157659"/>
    <n v="89957.206436152002"/>
    <n v="57472"/>
    <n v="32792.422686294653"/>
  </r>
  <r>
    <x v="0"/>
    <x v="2"/>
    <x v="21"/>
    <x v="0"/>
    <n v="243412.22870000001"/>
    <n v="134794.67753904086"/>
    <n v="157034"/>
    <n v="86960.903754568615"/>
    <n v="57637"/>
    <n v="31917.70960239229"/>
  </r>
  <r>
    <x v="0"/>
    <x v="2"/>
    <x v="21"/>
    <x v="1"/>
    <n v="244525.4013"/>
    <n v="135411.12044523202"/>
    <n v="159264"/>
    <n v="88195.813489865977"/>
    <n v="57596"/>
    <n v="31895.004983940635"/>
  </r>
  <r>
    <x v="0"/>
    <x v="2"/>
    <x v="21"/>
    <x v="2"/>
    <n v="260248.88200000001"/>
    <n v="144118.3309336582"/>
    <n v="166910"/>
    <n v="92429.947945508917"/>
    <n v="59667"/>
    <n v="33041.865101340125"/>
  </r>
  <r>
    <x v="0"/>
    <x v="2"/>
    <x v="21"/>
    <x v="3"/>
    <n v="254884.4425"/>
    <n v="141147.65893232916"/>
    <n v="167194"/>
    <n v="92587.218961125254"/>
    <n v="58171"/>
    <n v="32213.423413445562"/>
  </r>
  <r>
    <x v="0"/>
    <x v="2"/>
    <x v="22"/>
    <x v="0"/>
    <n v="260382.9999"/>
    <n v="140861.77976737896"/>
    <n v="170945"/>
    <n v="92477.68460914254"/>
    <n v="58701"/>
    <n v="31756.018393291859"/>
  </r>
  <r>
    <x v="0"/>
    <x v="2"/>
    <x v="22"/>
    <x v="1"/>
    <n v="264373.01169999997"/>
    <n v="143020.29304841763"/>
    <n v="175776"/>
    <n v="95091.154990532857"/>
    <n v="59032"/>
    <n v="31935.082499323777"/>
  </r>
  <r>
    <x v="0"/>
    <x v="2"/>
    <x v="22"/>
    <x v="2"/>
    <n v="277740.73670000001"/>
    <n v="150251.9538544766"/>
    <n v="180497"/>
    <n v="97645.117662969977"/>
    <n v="61384"/>
    <n v="33207.465512577764"/>
  </r>
  <r>
    <x v="0"/>
    <x v="2"/>
    <x v="22"/>
    <x v="3"/>
    <n v="266029.3333"/>
    <n v="143916.32853665133"/>
    <n v="175140"/>
    <n v="94747.092236948869"/>
    <n v="60117"/>
    <n v="32522.0449012713"/>
  </r>
  <r>
    <x v="0"/>
    <x v="2"/>
    <x v="23"/>
    <x v="0"/>
    <n v="269956"/>
    <n v="144608.95650310692"/>
    <n v="178875"/>
    <n v="95819.048639382905"/>
    <n v="61499"/>
    <n v="32943.539747160918"/>
  </r>
  <r>
    <x v="0"/>
    <x v="2"/>
    <x v="23"/>
    <x v="1"/>
    <n v="266839.6667"/>
    <n v="142939.61147418042"/>
    <n v="179464"/>
    <n v="96134.561817013077"/>
    <n v="61058"/>
    <n v="32707.306620955645"/>
  </r>
  <r>
    <x v="0"/>
    <x v="2"/>
    <x v="23"/>
    <x v="2"/>
    <n v="288261.6667"/>
    <n v="154414.86324191128"/>
    <n v="188902"/>
    <n v="101190.27212341975"/>
    <n v="63875"/>
    <n v="34216.305978144417"/>
  </r>
  <r>
    <x v="0"/>
    <x v="2"/>
    <x v="23"/>
    <x v="3"/>
    <n v="281163.84330000001"/>
    <n v="150612.72943004072"/>
    <n v="186884"/>
    <n v="100109.2779087208"/>
    <n v="62489"/>
    <n v="33473.859010070708"/>
  </r>
  <r>
    <x v="0"/>
    <x v="2"/>
    <x v="24"/>
    <x v="0"/>
    <n v="293242.00579999998"/>
    <n v="154402.90954085931"/>
    <n v="194953"/>
    <n v="102650.06318449875"/>
    <n v="65042"/>
    <n v="34247.051390058979"/>
  </r>
  <r>
    <x v="0"/>
    <x v="2"/>
    <x v="24"/>
    <x v="1"/>
    <n v="268019.2683"/>
    <n v="141122.19266006741"/>
    <n v="182028"/>
    <n v="95844.566133108689"/>
    <n v="58498"/>
    <n v="30801.390058972203"/>
  </r>
  <r>
    <x v="0"/>
    <x v="2"/>
    <x v="24"/>
    <x v="2"/>
    <n v="286023.12680000003"/>
    <n v="150601.89911541704"/>
    <n v="191344"/>
    <n v="100749.78938500423"/>
    <n v="61692"/>
    <n v="32483.150800336989"/>
  </r>
  <r>
    <x v="0"/>
    <x v="2"/>
    <x v="24"/>
    <x v="3"/>
    <n v="282758.25079999998"/>
    <n v="148882.81950294861"/>
    <n v="188558"/>
    <n v="99282.855939342888"/>
    <n v="60834"/>
    <n v="32031.38163437237"/>
  </r>
  <r>
    <x v="0"/>
    <x v="2"/>
    <x v="25"/>
    <x v="0"/>
    <n v="275127.0724"/>
    <n v="139857.19418462791"/>
    <n v="183980"/>
    <n v="93523.790158601056"/>
    <n v="58975"/>
    <n v="29979.158194387961"/>
  </r>
  <r>
    <x v="0"/>
    <x v="2"/>
    <x v="25"/>
    <x v="1"/>
    <n v="279221.8849"/>
    <n v="141938.737749085"/>
    <n v="188678"/>
    <n v="95911.95607970719"/>
    <n v="59579"/>
    <n v="30286.193574623831"/>
  </r>
  <r>
    <x v="0"/>
    <x v="2"/>
    <x v="25"/>
    <x v="2"/>
    <n v="288216.64980000001"/>
    <n v="146511.10705571371"/>
    <n v="193665"/>
    <n v="98447.031313542087"/>
    <n v="60821"/>
    <n v="30917.547783651891"/>
  </r>
  <r>
    <x v="0"/>
    <x v="2"/>
    <x v="25"/>
    <x v="3"/>
    <n v="278650.81479999999"/>
    <n v="141648.44184627896"/>
    <n v="188091"/>
    <n v="95613.562423749492"/>
    <n v="58331"/>
    <n v="29651.789345262299"/>
  </r>
  <r>
    <x v="0"/>
    <x v="2"/>
    <x v="26"/>
    <x v="0"/>
    <n v="281353.7378"/>
    <n v="139256.45307859831"/>
    <n v="189796"/>
    <n v="93939.813898237975"/>
    <n v="59089"/>
    <n v="29246.188873490399"/>
  </r>
  <r>
    <x v="0"/>
    <x v="2"/>
    <x v="26"/>
    <x v="1"/>
    <n v="279252.90289999999"/>
    <n v="138216.64170461294"/>
    <n v="190400"/>
    <n v="94238.764601069095"/>
    <n v="58875"/>
    <n v="29140.269253613147"/>
  </r>
  <r>
    <x v="0"/>
    <x v="2"/>
    <x v="26"/>
    <x v="2"/>
    <n v="289515.10220000002"/>
    <n v="143295.93258760642"/>
    <n v="196515"/>
    <n v="97265.392991486835"/>
    <n v="60727"/>
    <n v="30056.919421896655"/>
  </r>
  <r>
    <x v="0"/>
    <x v="2"/>
    <x v="26"/>
    <x v="3"/>
    <n v="280728.2732"/>
    <n v="138946.87843991289"/>
    <n v="191752"/>
    <n v="94907.93902197585"/>
    <n v="58659"/>
    <n v="29033.359730746386"/>
  </r>
  <r>
    <x v="0"/>
    <x v="2"/>
    <x v="27"/>
    <x v="0"/>
    <n v="275746.1862"/>
    <n v="133152.82543821528"/>
    <n v="190142"/>
    <n v="91816.118595779611"/>
    <n v="58285"/>
    <n v="28144.767975276449"/>
  </r>
  <r>
    <x v="0"/>
    <x v="2"/>
    <x v="27"/>
    <x v="1"/>
    <n v="275901.3333"/>
    <n v="133227.74315514995"/>
    <n v="192707"/>
    <n v="93054.710512337639"/>
    <n v="59376"/>
    <n v="28671.592061422569"/>
  </r>
  <r>
    <x v="0"/>
    <x v="2"/>
    <x v="27"/>
    <x v="2"/>
    <n v="288316.6667"/>
    <n v="139222.88217683134"/>
    <n v="199539"/>
    <n v="96353.759235115169"/>
    <n v="61365"/>
    <n v="29632.0440388237"/>
  </r>
  <r>
    <x v="0"/>
    <x v="2"/>
    <x v="27"/>
    <x v="3"/>
    <n v="288731"/>
    <n v="139422.95620261724"/>
    <n v="199668"/>
    <n v="96416.050992322183"/>
    <n v="60981"/>
    <n v="29446.617412719108"/>
  </r>
  <r>
    <x v="0"/>
    <x v="2"/>
    <x v="28"/>
    <x v="0"/>
    <n v="290790.3333"/>
    <n v="137939.53479436459"/>
    <n v="202261"/>
    <n v="95944.689530857169"/>
    <n v="62227"/>
    <n v="29518.049428395239"/>
  </r>
  <r>
    <x v="0"/>
    <x v="2"/>
    <x v="28"/>
    <x v="1"/>
    <n v="281149.3333"/>
    <n v="133366.22233290641"/>
    <n v="199387"/>
    <n v="94581.376595038193"/>
    <n v="60732"/>
    <n v="28808.880034153979"/>
  </r>
  <r>
    <x v="0"/>
    <x v="2"/>
    <x v="28"/>
    <x v="2"/>
    <n v="315639.3333"/>
    <n v="149726.92628433186"/>
    <n v="216635"/>
    <n v="102763.15165314739"/>
    <n v="66230"/>
    <n v="31416.915706086053"/>
  </r>
  <r>
    <x v="0"/>
    <x v="2"/>
    <x v="28"/>
    <x v="3"/>
    <n v="325534.6667"/>
    <n v="154420.88454058158"/>
    <n v="219099"/>
    <n v="103931.9766614487"/>
    <n v="67051"/>
    <n v="31806.365921920216"/>
  </r>
  <r>
    <x v="0"/>
    <x v="2"/>
    <x v="29"/>
    <x v="0"/>
    <n v="345338"/>
    <n v="159826.90794649883"/>
    <n v="227561"/>
    <n v="105318.18392187718"/>
    <n v="69246"/>
    <n v="32047.947424445785"/>
  </r>
  <r>
    <x v="0"/>
    <x v="2"/>
    <x v="29"/>
    <x v="1"/>
    <n v="342759.3333"/>
    <n v="158633.46753366967"/>
    <n v="227481"/>
    <n v="105281.15888369511"/>
    <n v="69072"/>
    <n v="31967.417966399778"/>
  </r>
  <r>
    <x v="0"/>
    <x v="2"/>
    <x v="29"/>
    <x v="2"/>
    <n v="295338.3333"/>
    <n v="136686.41333827001"/>
    <n v="202204"/>
    <n v="93582.63525709261"/>
    <n v="61408"/>
    <n v="28420.419308557415"/>
  </r>
  <r>
    <x v="0"/>
    <x v="2"/>
    <x v="29"/>
    <x v="3"/>
    <n v="310944"/>
    <n v="143908.91840607213"/>
    <n v="211863"/>
    <n v="98052.945804600371"/>
    <n v="63176"/>
    <n v="29238.672652381174"/>
  </r>
  <r>
    <x v="0"/>
    <x v="2"/>
    <x v="30"/>
    <x v="0"/>
    <n v="329968.3333"/>
    <n v="143452.01865055211"/>
    <n v="224655"/>
    <n v="97667.59412225023"/>
    <n v="66414"/>
    <n v="28873.141465959478"/>
  </r>
  <r>
    <x v="0"/>
    <x v="2"/>
    <x v="30"/>
    <x v="1"/>
    <n v="335472.3333"/>
    <n v="145844.85405616902"/>
    <n v="231743"/>
    <n v="100749.06529866967"/>
    <n v="68192"/>
    <n v="29646.117728893136"/>
  </r>
  <r>
    <x v="0"/>
    <x v="3"/>
    <x v="0"/>
    <x v="0"/>
    <m/>
    <m/>
    <m/>
    <m/>
    <m/>
    <m/>
  </r>
  <r>
    <x v="0"/>
    <x v="3"/>
    <x v="0"/>
    <x v="1"/>
    <n v="46919"/>
    <n v="46919"/>
    <n v="39159"/>
    <n v="39159"/>
    <n v="18001"/>
    <n v="18001"/>
  </r>
  <r>
    <x v="0"/>
    <x v="3"/>
    <x v="0"/>
    <x v="2"/>
    <n v="48578"/>
    <n v="48578"/>
    <n v="40244"/>
    <n v="40244"/>
    <n v="18630"/>
    <n v="18630"/>
  </r>
  <r>
    <x v="0"/>
    <x v="3"/>
    <x v="0"/>
    <x v="3"/>
    <n v="44831"/>
    <n v="44831"/>
    <n v="36958"/>
    <n v="36958"/>
    <n v="17656"/>
    <n v="17656"/>
  </r>
  <r>
    <x v="0"/>
    <x v="3"/>
    <x v="1"/>
    <x v="0"/>
    <n v="46300"/>
    <n v="45575.351904715033"/>
    <n v="38007"/>
    <n v="37412.146864848903"/>
    <n v="18032"/>
    <n v="17749.778521508022"/>
  </r>
  <r>
    <x v="0"/>
    <x v="3"/>
    <x v="1"/>
    <x v="1"/>
    <n v="48566"/>
    <n v="47805.886406142337"/>
    <n v="39836"/>
    <n v="39212.520917413131"/>
    <n v="18299"/>
    <n v="18012.599665321388"/>
  </r>
  <r>
    <x v="0"/>
    <x v="3"/>
    <x v="1"/>
    <x v="2"/>
    <n v="47954"/>
    <n v="47203.464907963382"/>
    <n v="39629"/>
    <n v="39008.760704793778"/>
    <n v="18177"/>
    <n v="17892.509105226891"/>
  </r>
  <r>
    <x v="0"/>
    <x v="3"/>
    <x v="1"/>
    <x v="3"/>
    <n v="47475"/>
    <n v="46731.961807264495"/>
    <n v="39109"/>
    <n v="38496.899301112317"/>
    <n v="18121"/>
    <n v="17837.385569445811"/>
  </r>
  <r>
    <x v="0"/>
    <x v="3"/>
    <x v="2"/>
    <x v="0"/>
    <n v="46283"/>
    <n v="44485.774702037677"/>
    <n v="38337"/>
    <n v="36848.327566320644"/>
    <n v="17872"/>
    <n v="17178.008458285276"/>
  </r>
  <r>
    <x v="0"/>
    <x v="3"/>
    <x v="2"/>
    <x v="1"/>
    <n v="48754"/>
    <n v="46860.822760476738"/>
    <n v="40504"/>
    <n v="38931.180315263358"/>
    <n v="18518"/>
    <n v="17798.923490965015"/>
  </r>
  <r>
    <x v="0"/>
    <x v="3"/>
    <x v="2"/>
    <x v="2"/>
    <n v="48619"/>
    <n v="46731.064975009613"/>
    <n v="40463"/>
    <n v="38891.772395232605"/>
    <n v="18657"/>
    <n v="17932.525951557094"/>
  </r>
  <r>
    <x v="0"/>
    <x v="3"/>
    <x v="2"/>
    <x v="3"/>
    <n v="49021"/>
    <n v="47117.454825067281"/>
    <n v="40899"/>
    <n v="39310.841983852362"/>
    <n v="18637"/>
    <n v="17913.302575932335"/>
  </r>
  <r>
    <x v="0"/>
    <x v="3"/>
    <x v="3"/>
    <x v="0"/>
    <n v="46961"/>
    <n v="43623.780771017184"/>
    <n v="40577"/>
    <n v="37693.450998606597"/>
    <n v="18534"/>
    <n v="17216.906641895031"/>
  </r>
  <r>
    <x v="0"/>
    <x v="3"/>
    <x v="3"/>
    <x v="1"/>
    <n v="46882"/>
    <n v="43550.394797956338"/>
    <n v="42067"/>
    <n v="39077.566186716213"/>
    <n v="18834"/>
    <n v="17495.587552252669"/>
  </r>
  <r>
    <x v="0"/>
    <x v="3"/>
    <x v="3"/>
    <x v="2"/>
    <n v="45789"/>
    <n v="42535.067347886667"/>
    <n v="41350"/>
    <n v="38411.518810961446"/>
    <n v="18565"/>
    <n v="17245.703669298651"/>
  </r>
  <r>
    <x v="0"/>
    <x v="3"/>
    <x v="3"/>
    <x v="3"/>
    <n v="46300"/>
    <n v="43009.753831862516"/>
    <n v="41583"/>
    <n v="38627.960984672551"/>
    <n v="18854"/>
    <n v="17514.166279609846"/>
  </r>
  <r>
    <x v="0"/>
    <x v="3"/>
    <x v="4"/>
    <x v="0"/>
    <n v="45511"/>
    <n v="41279.818594104305"/>
    <n v="41087"/>
    <n v="37267.120181405895"/>
    <n v="18710"/>
    <n v="16970.521541950115"/>
  </r>
  <r>
    <x v="0"/>
    <x v="3"/>
    <x v="4"/>
    <x v="1"/>
    <n v="48579"/>
    <n v="44062.585034013602"/>
    <n v="43911"/>
    <n v="39828.571428571428"/>
    <n v="19636"/>
    <n v="17810.430839002267"/>
  </r>
  <r>
    <x v="0"/>
    <x v="3"/>
    <x v="4"/>
    <x v="2"/>
    <n v="50209"/>
    <n v="45541.043083900222"/>
    <n v="44817"/>
    <n v="40650.340136054423"/>
    <n v="20142"/>
    <n v="18269.387755102041"/>
  </r>
  <r>
    <x v="0"/>
    <x v="3"/>
    <x v="4"/>
    <x v="3"/>
    <n v="48493"/>
    <n v="43984.580498866213"/>
    <n v="43859"/>
    <n v="39781.405895691605"/>
    <n v="19906"/>
    <n v="18055.328798185939"/>
  </r>
  <r>
    <x v="0"/>
    <x v="3"/>
    <x v="5"/>
    <x v="0"/>
    <n v="48534"/>
    <n v="42682.261894292496"/>
    <n v="43855"/>
    <n v="38567.40831940902"/>
    <n v="19926"/>
    <n v="17523.52475595814"/>
  </r>
  <r>
    <x v="0"/>
    <x v="3"/>
    <x v="5"/>
    <x v="1"/>
    <n v="50465"/>
    <n v="44380.441473924897"/>
    <n v="46017"/>
    <n v="40468.736258904231"/>
    <n v="20407"/>
    <n v="17946.530648140004"/>
  </r>
  <r>
    <x v="0"/>
    <x v="3"/>
    <x v="5"/>
    <x v="2"/>
    <n v="54610"/>
    <n v="48025.679359774869"/>
    <n v="47906"/>
    <n v="42129.979773107028"/>
    <n v="21532"/>
    <n v="18935.889543575762"/>
  </r>
  <r>
    <x v="0"/>
    <x v="3"/>
    <x v="5"/>
    <x v="3"/>
    <n v="55112"/>
    <n v="48467.153284671534"/>
    <n v="47297"/>
    <n v="41594.406824377802"/>
    <n v="21369"/>
    <n v="18792.542432503738"/>
  </r>
  <r>
    <x v="0"/>
    <x v="3"/>
    <x v="6"/>
    <x v="0"/>
    <n v="54406"/>
    <n v="46259.671796615934"/>
    <n v="47758"/>
    <n v="40607.091233738633"/>
    <n v="21360"/>
    <n v="18161.720942096763"/>
  </r>
  <r>
    <x v="0"/>
    <x v="3"/>
    <x v="6"/>
    <x v="1"/>
    <n v="60435"/>
    <n v="51385.936570019563"/>
    <n v="51140"/>
    <n v="43482.697049570619"/>
    <n v="22685"/>
    <n v="19288.325822634131"/>
  </r>
  <r>
    <x v="0"/>
    <x v="3"/>
    <x v="6"/>
    <x v="2"/>
    <n v="66116"/>
    <n v="56216.308137063177"/>
    <n v="53020"/>
    <n v="45081.200578182128"/>
    <n v="23703"/>
    <n v="20153.898478020579"/>
  </r>
  <r>
    <x v="0"/>
    <x v="3"/>
    <x v="6"/>
    <x v="3"/>
    <n v="63719"/>
    <n v="54178.216138083502"/>
    <n v="51300"/>
    <n v="43618.739903069472"/>
    <n v="23073"/>
    <n v="19618.229742368847"/>
  </r>
  <r>
    <x v="0"/>
    <x v="3"/>
    <x v="7"/>
    <x v="0"/>
    <n v="65381"/>
    <n v="54748.785798023782"/>
    <n v="52725"/>
    <n v="44150.895997320382"/>
    <n v="23645"/>
    <n v="19799.866019092282"/>
  </r>
  <r>
    <x v="0"/>
    <x v="3"/>
    <x v="7"/>
    <x v="1"/>
    <n v="71776"/>
    <n v="60103.835203483504"/>
    <n v="57726"/>
    <n v="48338.636744263946"/>
    <n v="25511"/>
    <n v="21362.418355384358"/>
  </r>
  <r>
    <x v="0"/>
    <x v="3"/>
    <x v="7"/>
    <x v="2"/>
    <n v="73915"/>
    <n v="61894.992463573944"/>
    <n v="59081"/>
    <n v="49473.287556523195"/>
    <n v="26141"/>
    <n v="21889.968179534419"/>
  </r>
  <r>
    <x v="0"/>
    <x v="3"/>
    <x v="7"/>
    <x v="3"/>
    <n v="74005"/>
    <n v="61970.356724166813"/>
    <n v="58945"/>
    <n v="49359.403784960647"/>
    <n v="25407"/>
    <n v="21275.330765365936"/>
  </r>
  <r>
    <x v="0"/>
    <x v="3"/>
    <x v="8"/>
    <x v="0"/>
    <n v="74661"/>
    <n v="60724.684831232204"/>
    <n v="59111"/>
    <n v="48077.267181781208"/>
    <n v="25687"/>
    <n v="20892.232614884098"/>
  </r>
  <r>
    <x v="0"/>
    <x v="3"/>
    <x v="8"/>
    <x v="1"/>
    <n v="76873"/>
    <n v="62523.790158601056"/>
    <n v="61595"/>
    <n v="50097.600650671004"/>
    <n v="26443"/>
    <n v="21507.116714111427"/>
  </r>
  <r>
    <x v="0"/>
    <x v="3"/>
    <x v="8"/>
    <x v="2"/>
    <n v="75401"/>
    <n v="61326.555510370068"/>
    <n v="60113"/>
    <n v="48892.232614884095"/>
    <n v="26393"/>
    <n v="21466.449776331843"/>
  </r>
  <r>
    <x v="0"/>
    <x v="3"/>
    <x v="8"/>
    <x v="3"/>
    <n v="76240"/>
    <n v="62008.946726311508"/>
    <n v="60759"/>
    <n v="49417.649450996338"/>
    <n v="26437"/>
    <n v="21502.236681577877"/>
  </r>
  <r>
    <x v="0"/>
    <x v="3"/>
    <x v="9"/>
    <x v="0"/>
    <n v="79450"/>
    <n v="63493.96627507393"/>
    <n v="63150"/>
    <n v="50467.513785662915"/>
    <n v="26898"/>
    <n v="21496.044114121316"/>
  </r>
  <r>
    <x v="0"/>
    <x v="3"/>
    <x v="9"/>
    <x v="1"/>
    <n v="83090"/>
    <n v="66402.940941420937"/>
    <n v="66072"/>
    <n v="52802.685207384326"/>
    <n v="28308"/>
    <n v="22622.872212898586"/>
  </r>
  <r>
    <x v="0"/>
    <x v="3"/>
    <x v="9"/>
    <x v="2"/>
    <n v="87688"/>
    <n v="70077.519379844976"/>
    <n v="68162"/>
    <n v="54472.948133940707"/>
    <n v="28811"/>
    <n v="23024.854151682252"/>
  </r>
  <r>
    <x v="0"/>
    <x v="3"/>
    <x v="9"/>
    <x v="3"/>
    <n v="88185"/>
    <n v="70474.706305442349"/>
    <n v="69691"/>
    <n v="55694.877327579321"/>
    <n v="28634"/>
    <n v="22883.40126268681"/>
  </r>
  <r>
    <x v="0"/>
    <x v="3"/>
    <x v="10"/>
    <x v="0"/>
    <n v="90876"/>
    <n v="71437.780048738307"/>
    <n v="73278"/>
    <n v="57603.961952676676"/>
    <n v="29215"/>
    <n v="22965.961795456333"/>
  </r>
  <r>
    <x v="0"/>
    <x v="3"/>
    <x v="10"/>
    <x v="1"/>
    <n v="99640"/>
    <n v="78327.17553651442"/>
    <n v="77733"/>
    <n v="61106.045122238815"/>
    <n v="30982"/>
    <n v="24355.003537457746"/>
  </r>
  <r>
    <x v="0"/>
    <x v="3"/>
    <x v="10"/>
    <x v="2"/>
    <n v="110771"/>
    <n v="87077.273799229617"/>
    <n v="83955"/>
    <n v="65997.17003380238"/>
    <n v="33375"/>
    <n v="26236.144957157456"/>
  </r>
  <r>
    <x v="0"/>
    <x v="3"/>
    <x v="10"/>
    <x v="3"/>
    <n v="110666"/>
    <n v="86994.733118465534"/>
    <n v="84606"/>
    <n v="66508.922254539735"/>
    <n v="33732"/>
    <n v="26516.783271755365"/>
  </r>
  <r>
    <x v="0"/>
    <x v="3"/>
    <x v="11"/>
    <x v="0"/>
    <n v="104591"/>
    <n v="79907.555963022387"/>
    <n v="81332"/>
    <n v="62137.672855069148"/>
    <n v="31892"/>
    <n v="24365.4977461991"/>
  </r>
  <r>
    <x v="0"/>
    <x v="3"/>
    <x v="11"/>
    <x v="1"/>
    <n v="108591"/>
    <n v="82963.557185422877"/>
    <n v="83604"/>
    <n v="63873.481549392622"/>
    <n v="31851"/>
    <n v="24334.173733669493"/>
  </r>
  <r>
    <x v="0"/>
    <x v="3"/>
    <x v="11"/>
    <x v="2"/>
    <n v="114109"/>
    <n v="87179.310871724345"/>
    <n v="86785"/>
    <n v="66303.766521506608"/>
    <n v="29063"/>
    <n v="22204.140881656353"/>
  </r>
  <r>
    <x v="0"/>
    <x v="3"/>
    <x v="11"/>
    <x v="3"/>
    <n v="118680"/>
    <n v="90671.556268622517"/>
    <n v="90919"/>
    <n v="69462.143784857515"/>
    <n v="31047"/>
    <n v="23719.917487966995"/>
  </r>
  <r>
    <x v="0"/>
    <x v="3"/>
    <x v="12"/>
    <x v="0"/>
    <n v="121840"/>
    <n v="90392.462348838948"/>
    <n v="92050"/>
    <n v="68291.416277171898"/>
    <n v="31270"/>
    <n v="23199.050374656876"/>
  </r>
  <r>
    <x v="0"/>
    <x v="3"/>
    <x v="12"/>
    <x v="1"/>
    <n v="129866"/>
    <n v="96346.910008160849"/>
    <n v="99618"/>
    <n v="73906.076118406418"/>
    <n v="32602"/>
    <n v="24187.25424734773"/>
  </r>
  <r>
    <x v="0"/>
    <x v="3"/>
    <x v="12"/>
    <x v="2"/>
    <n v="137341"/>
    <n v="101892.57363305884"/>
    <n v="104789"/>
    <n v="77742.41412567698"/>
    <n v="33112"/>
    <n v="24565.620594999633"/>
  </r>
  <r>
    <x v="0"/>
    <x v="3"/>
    <x v="12"/>
    <x v="3"/>
    <n v="137724"/>
    <n v="102176.71934119743"/>
    <n v="103804"/>
    <n v="77011.647748349293"/>
    <n v="32763"/>
    <n v="24306.699310037839"/>
  </r>
  <r>
    <x v="0"/>
    <x v="3"/>
    <x v="13"/>
    <x v="0"/>
    <n v="138679"/>
    <n v="100056.99855699856"/>
    <n v="104676"/>
    <n v="75523.809523809527"/>
    <n v="33588"/>
    <n v="24233.766233766237"/>
  </r>
  <r>
    <x v="0"/>
    <x v="3"/>
    <x v="13"/>
    <x v="1"/>
    <n v="144509"/>
    <n v="104263.34776334777"/>
    <n v="110015"/>
    <n v="79375.90187590188"/>
    <n v="34572"/>
    <n v="24943.722943722947"/>
  </r>
  <r>
    <x v="0"/>
    <x v="3"/>
    <x v="13"/>
    <x v="2"/>
    <n v="146267"/>
    <n v="105531.74603174604"/>
    <n v="114296"/>
    <n v="82464.646464646474"/>
    <n v="36622"/>
    <n v="26422.799422799424"/>
  </r>
  <r>
    <x v="0"/>
    <x v="3"/>
    <x v="13"/>
    <x v="3"/>
    <n v="135742"/>
    <n v="97937.95093795094"/>
    <n v="113565"/>
    <n v="81937.229437229442"/>
    <n v="38964"/>
    <n v="28112.554112554113"/>
  </r>
  <r>
    <x v="0"/>
    <x v="3"/>
    <x v="14"/>
    <x v="0"/>
    <n v="137567"/>
    <n v="96180.521568901633"/>
    <n v="113607"/>
    <n v="79428.791162693145"/>
    <n v="39275"/>
    <n v="27459.274278123474"/>
  </r>
  <r>
    <x v="0"/>
    <x v="3"/>
    <x v="14"/>
    <x v="1"/>
    <n v="143748"/>
    <n v="100501.99258896736"/>
    <n v="119098"/>
    <n v="83267.845906453193"/>
    <n v="40219"/>
    <n v="28119.27567643152"/>
  </r>
  <r>
    <x v="0"/>
    <x v="3"/>
    <x v="14"/>
    <x v="2"/>
    <n v="151535"/>
    <n v="105946.30497098512"/>
    <n v="124406"/>
    <n v="86978.955463888706"/>
    <n v="41409"/>
    <n v="28951.268964552892"/>
  </r>
  <r>
    <x v="0"/>
    <x v="3"/>
    <x v="14"/>
    <x v="3"/>
    <n v="151030"/>
    <n v="105593.23218905125"/>
    <n v="125336"/>
    <n v="87629.168705865901"/>
    <n v="41188"/>
    <n v="28796.755925330352"/>
  </r>
  <r>
    <x v="0"/>
    <x v="3"/>
    <x v="15"/>
    <x v="0"/>
    <n v="154207"/>
    <n v="103383.61491016358"/>
    <n v="127384"/>
    <n v="85400.911772593186"/>
    <n v="41650"/>
    <n v="27923.035666398497"/>
  </r>
  <r>
    <x v="0"/>
    <x v="3"/>
    <x v="15"/>
    <x v="1"/>
    <n v="158752"/>
    <n v="106430.6784660767"/>
    <n v="130797"/>
    <n v="87689.058728881733"/>
    <n v="41894"/>
    <n v="28086.618396352907"/>
  </r>
  <r>
    <x v="0"/>
    <x v="3"/>
    <x v="15"/>
    <x v="2"/>
    <n v="164434.49969999999"/>
    <n v="110240.34573612227"/>
    <n v="133882"/>
    <n v="89757.307589165997"/>
    <n v="42576"/>
    <n v="28543.845534995977"/>
  </r>
  <r>
    <x v="0"/>
    <x v="3"/>
    <x v="15"/>
    <x v="3"/>
    <n v="160581.20189999999"/>
    <n v="107657.01387771519"/>
    <n v="130196"/>
    <n v="87286.135693215343"/>
    <n v="41484"/>
    <n v="27811.745776347547"/>
  </r>
  <r>
    <x v="0"/>
    <x v="3"/>
    <x v="16"/>
    <x v="0"/>
    <n v="160757.9215"/>
    <n v="103641.23621945715"/>
    <n v="128754"/>
    <n v="83008.187737734508"/>
    <n v="41056"/>
    <n v="26468.957514022306"/>
  </r>
  <r>
    <x v="0"/>
    <x v="3"/>
    <x v="16"/>
    <x v="1"/>
    <n v="166416.79610000001"/>
    <n v="107289.53394365289"/>
    <n v="130454"/>
    <n v="84104.184127393455"/>
    <n v="42537"/>
    <n v="27423.763780542839"/>
  </r>
  <r>
    <x v="0"/>
    <x v="3"/>
    <x v="16"/>
    <x v="2"/>
    <n v="167964.76509999999"/>
    <n v="108287.51537618463"/>
    <n v="123212"/>
    <n v="79435.239507446327"/>
    <n v="42145"/>
    <n v="27171.039907162656"/>
  </r>
  <r>
    <x v="0"/>
    <x v="3"/>
    <x v="16"/>
    <x v="3"/>
    <n v="157692.12760000001"/>
    <n v="101664.70736896395"/>
    <n v="114343"/>
    <n v="73717.361872219713"/>
    <n v="40179"/>
    <n v="25903.552317710011"/>
  </r>
  <r>
    <x v="0"/>
    <x v="3"/>
    <x v="17"/>
    <x v="0"/>
    <n v="155040.7395"/>
    <n v="100493.09016074669"/>
    <n v="109634"/>
    <n v="71061.705989110706"/>
    <n v="39385"/>
    <n v="25528.26030593726"/>
  </r>
  <r>
    <x v="0"/>
    <x v="3"/>
    <x v="17"/>
    <x v="1"/>
    <n v="157500.18640000001"/>
    <n v="102087.23515685767"/>
    <n v="109742"/>
    <n v="71131.708581799321"/>
    <n v="39533"/>
    <n v="25624.189784806844"/>
  </r>
  <r>
    <x v="0"/>
    <x v="3"/>
    <x v="17"/>
    <x v="2"/>
    <n v="172481.86689999999"/>
    <n v="111797.94328493648"/>
    <n v="118253"/>
    <n v="76648.301788955156"/>
    <n v="42046"/>
    <n v="27253.046409126266"/>
  </r>
  <r>
    <x v="0"/>
    <x v="3"/>
    <x v="17"/>
    <x v="3"/>
    <n v="177023.99650000001"/>
    <n v="114742.02521389682"/>
    <n v="120799"/>
    <n v="78298.548094373866"/>
    <n v="42920"/>
    <n v="27819.54887218045"/>
  </r>
  <r>
    <x v="0"/>
    <x v="3"/>
    <x v="18"/>
    <x v="0"/>
    <n v="185043.71170000001"/>
    <n v="114649.13983890954"/>
    <n v="124053"/>
    <n v="76860.594795539029"/>
    <n v="44432"/>
    <n v="27529.120198265176"/>
  </r>
  <r>
    <x v="0"/>
    <x v="3"/>
    <x v="18"/>
    <x v="1"/>
    <n v="186228.05369999999"/>
    <n v="115382.93289962824"/>
    <n v="127526"/>
    <n v="79012.391573729852"/>
    <n v="44737"/>
    <n v="27718.091697645599"/>
  </r>
  <r>
    <x v="0"/>
    <x v="3"/>
    <x v="18"/>
    <x v="2"/>
    <n v="187200.6642"/>
    <n v="115985.54163568772"/>
    <n v="129932"/>
    <n v="80503.097893432467"/>
    <n v="45305"/>
    <n v="28070.012391573728"/>
  </r>
  <r>
    <x v="0"/>
    <x v="3"/>
    <x v="18"/>
    <x v="3"/>
    <n v="176526.25880000001"/>
    <n v="109371.90755885998"/>
    <n v="125203"/>
    <n v="77573.110285006187"/>
    <n v="43428"/>
    <n v="26907.063197026022"/>
  </r>
  <r>
    <x v="0"/>
    <x v="3"/>
    <x v="19"/>
    <x v="0"/>
    <n v="176564.0773"/>
    <n v="103983.55553592461"/>
    <n v="125378"/>
    <n v="73838.633686690213"/>
    <n v="43624"/>
    <n v="25691.401648998821"/>
  </r>
  <r>
    <x v="0"/>
    <x v="3"/>
    <x v="19"/>
    <x v="1"/>
    <n v="178923.69579999999"/>
    <n v="105373.20129564191"/>
    <n v="127867"/>
    <n v="75304.475853945813"/>
    <n v="44016"/>
    <n v="25922.261484098937"/>
  </r>
  <r>
    <x v="0"/>
    <x v="3"/>
    <x v="19"/>
    <x v="2"/>
    <n v="185953.4086"/>
    <n v="109513.19705535923"/>
    <n v="131514"/>
    <n v="77452.296819787982"/>
    <n v="44556"/>
    <n v="26240.282685512364"/>
  </r>
  <r>
    <x v="0"/>
    <x v="3"/>
    <x v="19"/>
    <x v="3"/>
    <n v="176994.88819999999"/>
    <n v="104237.27220259127"/>
    <n v="127676"/>
    <n v="75191.990577149583"/>
    <n v="42401"/>
    <n v="24971.142520612484"/>
  </r>
  <r>
    <x v="0"/>
    <x v="3"/>
    <x v="20"/>
    <x v="0"/>
    <n v="178999.79519999999"/>
    <n v="102133.85552892846"/>
    <n v="131748"/>
    <n v="75172.885997945908"/>
    <n v="43756"/>
    <n v="24966.335729772909"/>
  </r>
  <r>
    <x v="0"/>
    <x v="3"/>
    <x v="20"/>
    <x v="1"/>
    <n v="180176.10639999999"/>
    <n v="102805.03617482597"/>
    <n v="132073"/>
    <n v="75358.32477462056"/>
    <n v="44639"/>
    <n v="25470.158621476665"/>
  </r>
  <r>
    <x v="0"/>
    <x v="3"/>
    <x v="20"/>
    <x v="2"/>
    <n v="185697.3941"/>
    <n v="105955.3772110008"/>
    <n v="136950"/>
    <n v="78141.047586443005"/>
    <n v="45972"/>
    <n v="26230.742896268403"/>
  </r>
  <r>
    <x v="0"/>
    <x v="3"/>
    <x v="20"/>
    <x v="3"/>
    <n v="181796.10519999999"/>
    <n v="103729.37646924569"/>
    <n v="134465"/>
    <n v="76723.154170946029"/>
    <n v="44698"/>
    <n v="25503.822891703756"/>
  </r>
  <r>
    <x v="0"/>
    <x v="3"/>
    <x v="21"/>
    <x v="0"/>
    <n v="180404.23439999999"/>
    <n v="99902.666075977395"/>
    <n v="133775"/>
    <n v="74080.739838298818"/>
    <n v="44445"/>
    <n v="24612.360172776607"/>
  </r>
  <r>
    <x v="0"/>
    <x v="3"/>
    <x v="21"/>
    <x v="1"/>
    <n v="188593.9871"/>
    <n v="104437.91510687783"/>
    <n v="141458"/>
    <n v="78335.363827666399"/>
    <n v="46568"/>
    <n v="25788.016391626978"/>
  </r>
  <r>
    <x v="0"/>
    <x v="3"/>
    <x v="21"/>
    <x v="2"/>
    <n v="196208.26149999999"/>
    <n v="108654.4808395171"/>
    <n v="145786"/>
    <n v="80732.085502270464"/>
    <n v="47397"/>
    <n v="26247.092701295824"/>
  </r>
  <r>
    <x v="0"/>
    <x v="3"/>
    <x v="21"/>
    <x v="3"/>
    <n v="193466.7654"/>
    <n v="107136.3193044634"/>
    <n v="145559"/>
    <n v="80606.379444013728"/>
    <n v="46914"/>
    <n v="25979.621220511683"/>
  </r>
  <r>
    <x v="0"/>
    <x v="3"/>
    <x v="22"/>
    <x v="0"/>
    <n v="196113.3518"/>
    <n v="106093.23873410873"/>
    <n v="147779"/>
    <n v="79945.361103597505"/>
    <n v="46777"/>
    <n v="25305.382742764403"/>
  </r>
  <r>
    <x v="0"/>
    <x v="3"/>
    <x v="22"/>
    <x v="1"/>
    <n v="201178.20980000001"/>
    <n v="108833.22142277523"/>
    <n v="152905"/>
    <n v="82718.420340816883"/>
    <n v="47193"/>
    <n v="25530.430078441979"/>
  </r>
  <r>
    <x v="0"/>
    <x v="3"/>
    <x v="22"/>
    <x v="2"/>
    <n v="209026.83"/>
    <n v="113079.16148228293"/>
    <n v="157661"/>
    <n v="85291.317284284552"/>
    <n v="49270"/>
    <n v="26654.043819312956"/>
  </r>
  <r>
    <x v="0"/>
    <x v="3"/>
    <x v="22"/>
    <x v="3"/>
    <n v="201539"/>
    <n v="109028.40140654585"/>
    <n v="152580"/>
    <n v="82542.602109818778"/>
    <n v="48161"/>
    <n v="26054.097917230185"/>
  </r>
  <r>
    <x v="0"/>
    <x v="3"/>
    <x v="23"/>
    <x v="0"/>
    <n v="202477.3333"/>
    <n v="108462.25267838011"/>
    <n v="152039"/>
    <n v="81443.646882365545"/>
    <n v="47914"/>
    <n v="25666.380972787658"/>
  </r>
  <r>
    <x v="0"/>
    <x v="3"/>
    <x v="23"/>
    <x v="1"/>
    <n v="201001"/>
    <n v="107671.41632740518"/>
    <n v="153816"/>
    <n v="82395.543175487459"/>
    <n v="48434"/>
    <n v="25944.932504821085"/>
  </r>
  <r>
    <x v="0"/>
    <x v="3"/>
    <x v="23"/>
    <x v="2"/>
    <n v="207693.3333"/>
    <n v="111256.33881508463"/>
    <n v="157721"/>
    <n v="84487.358045853864"/>
    <n v="49701"/>
    <n v="26623.63402614099"/>
  </r>
  <r>
    <x v="0"/>
    <x v="3"/>
    <x v="23"/>
    <x v="3"/>
    <n v="205370.78"/>
    <n v="110012.20269980715"/>
    <n v="157173"/>
    <n v="84193.807585172486"/>
    <n v="48969"/>
    <n v="26231.51917720163"/>
  </r>
  <r>
    <x v="0"/>
    <x v="3"/>
    <x v="24"/>
    <x v="0"/>
    <n v="210687.23209999999"/>
    <n v="110934.72625315923"/>
    <n v="161004"/>
    <n v="84774.641954507169"/>
    <n v="50418"/>
    <n v="26546.967144060662"/>
  </r>
  <r>
    <x v="0"/>
    <x v="3"/>
    <x v="24"/>
    <x v="1"/>
    <n v="207431.1667"/>
    <n v="109220.28575189554"/>
    <n v="159924"/>
    <n v="84205.981465880381"/>
    <n v="48679"/>
    <n v="25631.318449873634"/>
  </r>
  <r>
    <x v="0"/>
    <x v="3"/>
    <x v="24"/>
    <x v="2"/>
    <n v="213800.33"/>
    <n v="112573.88900589723"/>
    <n v="164841"/>
    <n v="86794.966301600682"/>
    <n v="49582"/>
    <n v="26106.781802864367"/>
  </r>
  <r>
    <x v="0"/>
    <x v="3"/>
    <x v="24"/>
    <x v="3"/>
    <n v="212881.65419999999"/>
    <n v="112090.17175652907"/>
    <n v="162746"/>
    <n v="85691.870261162607"/>
    <n v="48696"/>
    <n v="25640.269587194613"/>
  </r>
  <r>
    <x v="0"/>
    <x v="3"/>
    <x v="25"/>
    <x v="0"/>
    <n v="207463.3523"/>
    <n v="105461.24049410329"/>
    <n v="155114"/>
    <n v="78850.142334282224"/>
    <n v="46847"/>
    <n v="23814.050427002847"/>
  </r>
  <r>
    <x v="0"/>
    <x v="3"/>
    <x v="25"/>
    <x v="1"/>
    <n v="212411.7984"/>
    <n v="107976.71736478242"/>
    <n v="160591"/>
    <n v="81634.302562017081"/>
    <n v="47979"/>
    <n v="24389.487596583978"/>
  </r>
  <r>
    <x v="0"/>
    <x v="3"/>
    <x v="25"/>
    <x v="2"/>
    <n v="214954.6594"/>
    <n v="109269.34699064661"/>
    <n v="163608"/>
    <n v="83167.954453029684"/>
    <n v="48539"/>
    <n v="24674.156161041072"/>
  </r>
  <r>
    <x v="0"/>
    <x v="3"/>
    <x v="25"/>
    <x v="3"/>
    <n v="210928.06510000001"/>
    <n v="107222.48124237495"/>
    <n v="160442"/>
    <n v="81558.560390402607"/>
    <n v="47552"/>
    <n v="24172.427816185442"/>
  </r>
  <r>
    <x v="0"/>
    <x v="3"/>
    <x v="26"/>
    <x v="0"/>
    <n v="213461.55119999999"/>
    <n v="105653.11383884378"/>
    <n v="161557"/>
    <n v="79962.878637893489"/>
    <n v="47915"/>
    <n v="23715.600871114631"/>
  </r>
  <r>
    <x v="0"/>
    <x v="3"/>
    <x v="26"/>
    <x v="1"/>
    <n v="216791.82440000001"/>
    <n v="107301.43753712137"/>
    <n v="164118"/>
    <n v="81230.449415957235"/>
    <n v="48124"/>
    <n v="23819.045733518116"/>
  </r>
  <r>
    <x v="0"/>
    <x v="3"/>
    <x v="26"/>
    <x v="2"/>
    <n v="220644.54829999999"/>
    <n v="109208.34899029895"/>
    <n v="168559"/>
    <n v="83428.529004157594"/>
    <n v="49105"/>
    <n v="24304.593149871314"/>
  </r>
  <r>
    <x v="0"/>
    <x v="3"/>
    <x v="26"/>
    <x v="3"/>
    <n v="217377.5913"/>
    <n v="107591.36373985349"/>
    <n v="165649"/>
    <n v="81988.220154424867"/>
    <n v="48013"/>
    <n v="23764.106117600477"/>
  </r>
  <r>
    <x v="0"/>
    <x v="3"/>
    <x v="27"/>
    <x v="0"/>
    <n v="214061.5631"/>
    <n v="103366.44120913613"/>
    <n v="163724"/>
    <n v="79059.346177990243"/>
    <n v="47502"/>
    <n v="22937.853107344632"/>
  </r>
  <r>
    <x v="0"/>
    <x v="3"/>
    <x v="27"/>
    <x v="1"/>
    <n v="215550.3333"/>
    <n v="104085.34130088368"/>
    <n v="166209"/>
    <n v="80259.307547443139"/>
    <n v="48400"/>
    <n v="23371.480998599643"/>
  </r>
  <r>
    <x v="0"/>
    <x v="3"/>
    <x v="27"/>
    <x v="2"/>
    <n v="219334.6667"/>
    <n v="105912.72717176107"/>
    <n v="170209"/>
    <n v="82190.834902699309"/>
    <n v="49574"/>
    <n v="23938.384277367328"/>
  </r>
  <r>
    <x v="0"/>
    <x v="3"/>
    <x v="27"/>
    <x v="3"/>
    <n v="220804"/>
    <n v="106622.24153749578"/>
    <n v="170414"/>
    <n v="82289.825679656191"/>
    <n v="49323"/>
    <n v="23817.180935825003"/>
  </r>
  <r>
    <x v="0"/>
    <x v="3"/>
    <x v="28"/>
    <x v="0"/>
    <n v="223680.3333"/>
    <n v="106105.1815853138"/>
    <n v="172365"/>
    <n v="81763.199089227273"/>
    <n v="50324"/>
    <n v="23871.732839998105"/>
  </r>
  <r>
    <x v="0"/>
    <x v="3"/>
    <x v="28"/>
    <x v="1"/>
    <n v="219738.6667"/>
    <n v="104235.40946824155"/>
    <n v="171764"/>
    <n v="81478.108249134297"/>
    <n v="49663"/>
    <n v="23558.180351975716"/>
  </r>
  <r>
    <x v="0"/>
    <x v="3"/>
    <x v="28"/>
    <x v="2"/>
    <n v="240195"/>
    <n v="113939.09207343106"/>
    <n v="182691"/>
    <n v="86661.448697879619"/>
    <n v="52764"/>
    <n v="25029.17318912765"/>
  </r>
  <r>
    <x v="0"/>
    <x v="3"/>
    <x v="28"/>
    <x v="3"/>
    <n v="244720.3333"/>
    <n v="116085.73279256203"/>
    <n v="182238"/>
    <n v="86446.563256012523"/>
    <n v="52819"/>
    <n v="25055.263033062951"/>
  </r>
  <r>
    <x v="0"/>
    <x v="3"/>
    <x v="29"/>
    <x v="0"/>
    <n v="256983"/>
    <n v="118935.0673392882"/>
    <n v="189152"/>
    <n v="87542.000277687795"/>
    <n v="54789"/>
    <n v="25357.060211968346"/>
  </r>
  <r>
    <x v="0"/>
    <x v="3"/>
    <x v="29"/>
    <x v="1"/>
    <n v="255856.6667"/>
    <n v="118413.78567131024"/>
    <n v="189999"/>
    <n v="87934.002869440461"/>
    <n v="54949"/>
    <n v="25431.110288332486"/>
  </r>
  <r>
    <x v="0"/>
    <x v="3"/>
    <x v="29"/>
    <x v="2"/>
    <n v="223715"/>
    <n v="103538.20521127414"/>
    <n v="172106"/>
    <n v="79652.890267043098"/>
    <n v="49808"/>
    <n v="23051.788772157171"/>
  </r>
  <r>
    <x v="0"/>
    <x v="3"/>
    <x v="29"/>
    <x v="3"/>
    <n v="233081"/>
    <n v="107872.91155644006"/>
    <n v="178352"/>
    <n v="82543.620123108252"/>
    <n v="50681"/>
    <n v="23455.824501319017"/>
  </r>
  <r>
    <x v="0"/>
    <x v="3"/>
    <x v="30"/>
    <x v="0"/>
    <n v="247026"/>
    <n v="107393.2701504217"/>
    <n v="188570"/>
    <n v="81979.827841057297"/>
    <n v="52931"/>
    <n v="23011.477262846707"/>
  </r>
  <r>
    <x v="0"/>
    <x v="3"/>
    <x v="30"/>
    <x v="1"/>
    <n v="256197.6667"/>
    <n v="111380.60459960002"/>
    <n v="196278"/>
    <n v="85330.840796452467"/>
    <n v="54907"/>
    <n v="23870.532997130682"/>
  </r>
  <r>
    <x v="0"/>
    <x v="4"/>
    <x v="0"/>
    <x v="0"/>
    <m/>
    <m/>
    <m/>
    <m/>
    <m/>
    <m/>
  </r>
  <r>
    <x v="0"/>
    <x v="4"/>
    <x v="0"/>
    <x v="1"/>
    <n v="76988"/>
    <n v="76988"/>
    <n v="48643"/>
    <n v="48643"/>
    <n v="24059"/>
    <n v="24059"/>
  </r>
  <r>
    <x v="0"/>
    <x v="4"/>
    <x v="0"/>
    <x v="2"/>
    <n v="79493"/>
    <n v="79493"/>
    <n v="50201"/>
    <n v="50201"/>
    <n v="24978"/>
    <n v="24978"/>
  </r>
  <r>
    <x v="0"/>
    <x v="4"/>
    <x v="0"/>
    <x v="3"/>
    <n v="76992"/>
    <n v="76992"/>
    <n v="48979"/>
    <n v="48979"/>
    <n v="24803"/>
    <n v="24803"/>
  </r>
  <r>
    <x v="0"/>
    <x v="4"/>
    <x v="1"/>
    <x v="0"/>
    <n v="77787"/>
    <n v="76569.544246480946"/>
    <n v="49890"/>
    <n v="49109.164287823602"/>
    <n v="25076"/>
    <n v="24683.531843685403"/>
  </r>
  <r>
    <x v="0"/>
    <x v="4"/>
    <x v="1"/>
    <x v="1"/>
    <n v="78151"/>
    <n v="76927.847229057981"/>
    <n v="50540"/>
    <n v="49748.991042425434"/>
    <n v="24987"/>
    <n v="24595.924795747611"/>
  </r>
  <r>
    <x v="0"/>
    <x v="4"/>
    <x v="1"/>
    <x v="2"/>
    <n v="81710"/>
    <n v="80431.144797716304"/>
    <n v="52374"/>
    <n v="51554.28683925583"/>
    <n v="26053"/>
    <n v="25645.240673294615"/>
  </r>
  <r>
    <x v="0"/>
    <x v="4"/>
    <x v="1"/>
    <x v="3"/>
    <n v="79860"/>
    <n v="78610.099419234175"/>
    <n v="51661"/>
    <n v="50852.446106900286"/>
    <n v="25441"/>
    <n v="25042.819175115659"/>
  </r>
  <r>
    <x v="0"/>
    <x v="4"/>
    <x v="2"/>
    <x v="0"/>
    <n v="82473"/>
    <n v="79270.472895040366"/>
    <n v="53226"/>
    <n v="51159.169550173014"/>
    <n v="26377"/>
    <n v="25352.748942714341"/>
  </r>
  <r>
    <x v="0"/>
    <x v="4"/>
    <x v="2"/>
    <x v="1"/>
    <n v="83955"/>
    <n v="80694.925028835059"/>
    <n v="55061"/>
    <n v="52922.914263744715"/>
    <n v="26718"/>
    <n v="25680.507497116494"/>
  </r>
  <r>
    <x v="0"/>
    <x v="4"/>
    <x v="2"/>
    <x v="2"/>
    <n v="86916"/>
    <n v="83540.945790080732"/>
    <n v="56218"/>
    <n v="54034.98654363706"/>
    <n v="27429"/>
    <n v="26363.898500576703"/>
  </r>
  <r>
    <x v="0"/>
    <x v="4"/>
    <x v="2"/>
    <x v="3"/>
    <n v="85403"/>
    <n v="82086.697424067665"/>
    <n v="55355"/>
    <n v="53205.497885428682"/>
    <n v="27131"/>
    <n v="26077.470203767782"/>
  </r>
  <r>
    <x v="0"/>
    <x v="4"/>
    <x v="3"/>
    <x v="0"/>
    <n v="82698"/>
    <n v="76821.179749187184"/>
    <n v="54051"/>
    <n v="50209.939619136087"/>
    <n v="27083"/>
    <n v="25158.383650719927"/>
  </r>
  <r>
    <x v="0"/>
    <x v="4"/>
    <x v="3"/>
    <x v="1"/>
    <n v="86797"/>
    <n v="80628.889921040405"/>
    <n v="56276"/>
    <n v="52276.823037621922"/>
    <n v="28197"/>
    <n v="26193.21876451463"/>
  </r>
  <r>
    <x v="0"/>
    <x v="4"/>
    <x v="3"/>
    <x v="2"/>
    <n v="90665"/>
    <n v="84222.015791918253"/>
    <n v="57723"/>
    <n v="53620.993961913606"/>
    <n v="28719"/>
    <n v="26678.123548536925"/>
  </r>
  <r>
    <x v="0"/>
    <x v="4"/>
    <x v="3"/>
    <x v="3"/>
    <n v="87684"/>
    <n v="81452.856479331167"/>
    <n v="55508"/>
    <n v="51563.399907106359"/>
    <n v="28167"/>
    <n v="26165.350673478868"/>
  </r>
  <r>
    <x v="0"/>
    <x v="4"/>
    <x v="4"/>
    <x v="0"/>
    <n v="89045"/>
    <n v="80766.439909297056"/>
    <n v="57509"/>
    <n v="52162.358276643987"/>
    <n v="28464"/>
    <n v="25817.68707482993"/>
  </r>
  <r>
    <x v="0"/>
    <x v="4"/>
    <x v="4"/>
    <x v="1"/>
    <n v="86933"/>
    <n v="78850.793650793654"/>
    <n v="56424"/>
    <n v="51178.231292517004"/>
    <n v="28744"/>
    <n v="26071.655328798184"/>
  </r>
  <r>
    <x v="0"/>
    <x v="4"/>
    <x v="4"/>
    <x v="2"/>
    <n v="92993"/>
    <n v="84347.392290249423"/>
    <n v="59256"/>
    <n v="53746.9387755102"/>
    <n v="30027"/>
    <n v="27235.374149659863"/>
  </r>
  <r>
    <x v="0"/>
    <x v="4"/>
    <x v="4"/>
    <x v="3"/>
    <n v="91170"/>
    <n v="82693.8775510204"/>
    <n v="58455"/>
    <n v="53020.408163265303"/>
    <n v="29287"/>
    <n v="26564.172335600906"/>
  </r>
  <r>
    <x v="0"/>
    <x v="4"/>
    <x v="5"/>
    <x v="0"/>
    <n v="93367"/>
    <n v="82109.752880133674"/>
    <n v="60394"/>
    <n v="53112.303227508572"/>
    <n v="29860"/>
    <n v="26259.783660188197"/>
  </r>
  <r>
    <x v="0"/>
    <x v="4"/>
    <x v="5"/>
    <x v="1"/>
    <n v="96206"/>
    <n v="84606.455017148881"/>
    <n v="61876"/>
    <n v="54415.618679095947"/>
    <n v="30631"/>
    <n v="26937.824289860171"/>
  </r>
  <r>
    <x v="0"/>
    <x v="4"/>
    <x v="5"/>
    <x v="2"/>
    <n v="98479"/>
    <n v="86605.399700993759"/>
    <n v="63533"/>
    <n v="55872.834403306661"/>
    <n v="31297"/>
    <n v="27523.52475595814"/>
  </r>
  <r>
    <x v="0"/>
    <x v="4"/>
    <x v="5"/>
    <x v="3"/>
    <n v="95728"/>
    <n v="84186.08741535485"/>
    <n v="62043"/>
    <n v="54562.483510685073"/>
    <n v="29937"/>
    <n v="26327.499780142469"/>
  </r>
  <r>
    <x v="0"/>
    <x v="4"/>
    <x v="6"/>
    <x v="0"/>
    <n v="99325"/>
    <n v="84452.852648584303"/>
    <n v="62873"/>
    <n v="53458.889550208318"/>
    <n v="31076"/>
    <n v="26422.923220814559"/>
  </r>
  <r>
    <x v="0"/>
    <x v="4"/>
    <x v="6"/>
    <x v="1"/>
    <n v="101572"/>
    <n v="86363.404472408816"/>
    <n v="65451"/>
    <n v="55650.880027208572"/>
    <n v="31591"/>
    <n v="26860.811155513988"/>
  </r>
  <r>
    <x v="0"/>
    <x v="4"/>
    <x v="6"/>
    <x v="2"/>
    <n v="102989"/>
    <n v="87568.233993708025"/>
    <n v="65340"/>
    <n v="55556.500297593746"/>
    <n v="32302"/>
    <n v="27465.351585749511"/>
  </r>
  <r>
    <x v="0"/>
    <x v="4"/>
    <x v="6"/>
    <x v="3"/>
    <n v="100745"/>
    <n v="85660.232973386621"/>
    <n v="65931"/>
    <n v="56059.008587705132"/>
    <n v="31717"/>
    <n v="26967.944902644336"/>
  </r>
  <r>
    <x v="0"/>
    <x v="4"/>
    <x v="7"/>
    <x v="0"/>
    <n v="102531"/>
    <n v="85857.477809412158"/>
    <n v="66706"/>
    <n v="55858.315190085414"/>
    <n v="32582"/>
    <n v="27283.537095963828"/>
  </r>
  <r>
    <x v="0"/>
    <x v="4"/>
    <x v="7"/>
    <x v="1"/>
    <n v="106340"/>
    <n v="89047.060793836878"/>
    <n v="68940"/>
    <n v="57729.023614134989"/>
    <n v="33110"/>
    <n v="27725.674091441972"/>
  </r>
  <r>
    <x v="0"/>
    <x v="4"/>
    <x v="7"/>
    <x v="2"/>
    <n v="116409"/>
    <n v="97478.646792832034"/>
    <n v="74809"/>
    <n v="62643.610785463075"/>
    <n v="35185"/>
    <n v="29463.238988444147"/>
  </r>
  <r>
    <x v="0"/>
    <x v="4"/>
    <x v="7"/>
    <x v="3"/>
    <n v="115903"/>
    <n v="97054.932172165471"/>
    <n v="74302"/>
    <n v="62219.058784123263"/>
    <n v="34315"/>
    <n v="28734.717802713116"/>
  </r>
  <r>
    <x v="0"/>
    <x v="4"/>
    <x v="8"/>
    <x v="0"/>
    <n v="118260"/>
    <n v="96185.441236274899"/>
    <n v="76080"/>
    <n v="61878.812525416834"/>
    <n v="34459"/>
    <n v="28026.840178934526"/>
  </r>
  <r>
    <x v="0"/>
    <x v="4"/>
    <x v="8"/>
    <x v="1"/>
    <n v="121232"/>
    <n v="98602.684017893451"/>
    <n v="79051"/>
    <n v="64295.241968279784"/>
    <n v="34866"/>
    <n v="28357.869052460348"/>
  </r>
  <r>
    <x v="0"/>
    <x v="4"/>
    <x v="8"/>
    <x v="2"/>
    <n v="123221"/>
    <n v="100220.41480276534"/>
    <n v="78206"/>
    <n v="63607.970719804798"/>
    <n v="35385"/>
    <n v="28779.991866612443"/>
  </r>
  <r>
    <x v="0"/>
    <x v="4"/>
    <x v="8"/>
    <x v="3"/>
    <n v="125006"/>
    <n v="101672.22448149654"/>
    <n v="80437"/>
    <n v="65422.529483529885"/>
    <n v="35950"/>
    <n v="29239.528263521755"/>
  </r>
  <r>
    <x v="0"/>
    <x v="4"/>
    <x v="9"/>
    <x v="0"/>
    <n v="128105"/>
    <n v="102377.52737153362"/>
    <n v="81822"/>
    <n v="65389.594821385763"/>
    <n v="36384"/>
    <n v="29076.959961639899"/>
  </r>
  <r>
    <x v="0"/>
    <x v="4"/>
    <x v="9"/>
    <x v="1"/>
    <n v="133115"/>
    <n v="106381.36338208265"/>
    <n v="85903"/>
    <n v="68651.0029569248"/>
    <n v="37371"/>
    <n v="29865.739630783988"/>
  </r>
  <r>
    <x v="0"/>
    <x v="4"/>
    <x v="9"/>
    <x v="2"/>
    <n v="137959"/>
    <n v="110252.53736114442"/>
    <n v="86665"/>
    <n v="69259.969631583168"/>
    <n v="38105"/>
    <n v="30452.329577239674"/>
  </r>
  <r>
    <x v="0"/>
    <x v="4"/>
    <x v="9"/>
    <x v="3"/>
    <n v="127753"/>
    <n v="102096.21993127149"/>
    <n v="82020"/>
    <n v="65547.830256533212"/>
    <n v="37255"/>
    <n v="29773.036042515789"/>
  </r>
  <r>
    <x v="0"/>
    <x v="4"/>
    <x v="10"/>
    <x v="0"/>
    <n v="124476"/>
    <n v="97850.797893247392"/>
    <n v="82208"/>
    <n v="64623.850326232212"/>
    <n v="36350"/>
    <n v="28574.797578806698"/>
  </r>
  <r>
    <x v="0"/>
    <x v="4"/>
    <x v="10"/>
    <x v="1"/>
    <n v="135856"/>
    <n v="106796.63548463171"/>
    <n v="88203"/>
    <n v="69336.530147001016"/>
    <n v="37698"/>
    <n v="29634.462699473312"/>
  </r>
  <r>
    <x v="0"/>
    <x v="4"/>
    <x v="10"/>
    <x v="2"/>
    <n v="147241"/>
    <n v="115746.40358462385"/>
    <n v="91650"/>
    <n v="72046.222781227887"/>
    <n v="38666"/>
    <n v="30395.409165946072"/>
  </r>
  <r>
    <x v="0"/>
    <x v="4"/>
    <x v="10"/>
    <x v="3"/>
    <n v="144208"/>
    <n v="113362.15706312397"/>
    <n v="90965"/>
    <n v="71507.7431019574"/>
    <n v="39398"/>
    <n v="30970.835626130021"/>
  </r>
  <r>
    <x v="0"/>
    <x v="4"/>
    <x v="11"/>
    <x v="0"/>
    <n v="142362"/>
    <n v="108764.6115058446"/>
    <n v="90185"/>
    <n v="68901.36756054702"/>
    <n v="39027"/>
    <n v="29816.639926655971"/>
  </r>
  <r>
    <x v="0"/>
    <x v="4"/>
    <x v="11"/>
    <x v="1"/>
    <n v="152644"/>
    <n v="116620.06264802506"/>
    <n v="95211"/>
    <n v="72741.233096493248"/>
    <n v="39683"/>
    <n v="30317.82412712965"/>
  </r>
  <r>
    <x v="0"/>
    <x v="4"/>
    <x v="11"/>
    <x v="2"/>
    <n v="171697"/>
    <n v="131176.56047062419"/>
    <n v="103207"/>
    <n v="78850.179540071826"/>
    <n v="39558"/>
    <n v="30222.324088929636"/>
  </r>
  <r>
    <x v="0"/>
    <x v="4"/>
    <x v="11"/>
    <x v="3"/>
    <n v="176149"/>
    <n v="134577.88983115595"/>
    <n v="107904"/>
    <n v="82438.688975475598"/>
    <n v="40029"/>
    <n v="30582.168232867294"/>
  </r>
  <r>
    <x v="0"/>
    <x v="4"/>
    <x v="12"/>
    <x v="0"/>
    <n v="179898"/>
    <n v="133465.39060761186"/>
    <n v="107090"/>
    <n v="79449.514058906454"/>
    <n v="40227"/>
    <n v="29844.202092143336"/>
  </r>
  <r>
    <x v="0"/>
    <x v="4"/>
    <x v="12"/>
    <x v="1"/>
    <n v="186432"/>
    <n v="138312.93122635211"/>
    <n v="111021"/>
    <n v="82365.902515023379"/>
    <n v="40583"/>
    <n v="30108.316640700352"/>
  </r>
  <r>
    <x v="0"/>
    <x v="4"/>
    <x v="12"/>
    <x v="2"/>
    <n v="200099"/>
    <n v="148452.4074486238"/>
    <n v="119235"/>
    <n v="88459.826396616962"/>
    <n v="41055"/>
    <n v="30458.490985978191"/>
  </r>
  <r>
    <x v="0"/>
    <x v="4"/>
    <x v="12"/>
    <x v="3"/>
    <n v="197502"/>
    <n v="146525.70665479638"/>
    <n v="118798"/>
    <n v="88135.618369315242"/>
    <n v="41070"/>
    <n v="30469.619407967952"/>
  </r>
  <r>
    <x v="0"/>
    <x v="4"/>
    <x v="13"/>
    <x v="0"/>
    <n v="197051"/>
    <n v="142172.43867243867"/>
    <n v="116019"/>
    <n v="83707.792207792212"/>
    <n v="42888"/>
    <n v="30943.722943722947"/>
  </r>
  <r>
    <x v="0"/>
    <x v="4"/>
    <x v="13"/>
    <x v="1"/>
    <n v="200189"/>
    <n v="144436.50793650796"/>
    <n v="122813"/>
    <n v="88609.668109668113"/>
    <n v="43716"/>
    <n v="31541.125541125544"/>
  </r>
  <r>
    <x v="0"/>
    <x v="4"/>
    <x v="13"/>
    <x v="2"/>
    <n v="216512"/>
    <n v="156213.56421356421"/>
    <n v="133201"/>
    <n v="96104.617604617612"/>
    <n v="48134"/>
    <n v="34728.715728715732"/>
  </r>
  <r>
    <x v="0"/>
    <x v="4"/>
    <x v="13"/>
    <x v="3"/>
    <n v="223465"/>
    <n v="161230.15873015873"/>
    <n v="142718"/>
    <n v="102971.13997113997"/>
    <n v="54519"/>
    <n v="39335.497835497838"/>
  </r>
  <r>
    <x v="0"/>
    <x v="4"/>
    <x v="14"/>
    <x v="0"/>
    <n v="228853"/>
    <n v="160003.49577011817"/>
    <n v="142860"/>
    <n v="99881.143815982665"/>
    <n v="55398"/>
    <n v="38731.73460113263"/>
  </r>
  <r>
    <x v="0"/>
    <x v="4"/>
    <x v="14"/>
    <x v="1"/>
    <n v="232411"/>
    <n v="162491.0857861987"/>
    <n v="146485"/>
    <n v="102415.57715164652"/>
    <n v="55763"/>
    <n v="38986.925819758093"/>
  </r>
  <r>
    <x v="0"/>
    <x v="4"/>
    <x v="14"/>
    <x v="2"/>
    <n v="249176"/>
    <n v="174212.40299237924"/>
    <n v="153154"/>
    <n v="107078.23533524436"/>
    <n v="58406"/>
    <n v="40834.789904215904"/>
  </r>
  <r>
    <x v="0"/>
    <x v="4"/>
    <x v="14"/>
    <x v="3"/>
    <n v="245728"/>
    <n v="171801.71991889813"/>
    <n v="152637"/>
    <n v="106716.77270502693"/>
    <n v="57531"/>
    <n v="40223.030133538421"/>
  </r>
  <r>
    <x v="0"/>
    <x v="4"/>
    <x v="15"/>
    <x v="0"/>
    <n v="253074"/>
    <n v="169666.13032984713"/>
    <n v="158837"/>
    <n v="106487.66425315097"/>
    <n v="60526"/>
    <n v="40577.902923035668"/>
  </r>
  <r>
    <x v="0"/>
    <x v="4"/>
    <x v="15"/>
    <x v="1"/>
    <n v="252332"/>
    <n v="169168.67792973988"/>
    <n v="159392"/>
    <n v="106859.74792169483"/>
    <n v="59270"/>
    <n v="39735.85411638509"/>
  </r>
  <r>
    <x v="0"/>
    <x v="4"/>
    <x v="15"/>
    <x v="2"/>
    <n v="267852.54060000001"/>
    <n v="179573.97465808527"/>
    <n v="165367"/>
    <n v="110865.51354250469"/>
    <n v="61006"/>
    <n v="40899.705014749263"/>
  </r>
  <r>
    <x v="0"/>
    <x v="4"/>
    <x v="15"/>
    <x v="3"/>
    <n v="260577.19440000001"/>
    <n v="174696.42960579245"/>
    <n v="161581"/>
    <n v="108327.2995441137"/>
    <n v="59414"/>
    <n v="39832.394743899167"/>
  </r>
  <r>
    <x v="0"/>
    <x v="4"/>
    <x v="16"/>
    <x v="0"/>
    <n v="264354.10940000002"/>
    <n v="170430.08793759267"/>
    <n v="162493"/>
    <n v="104759.84784991296"/>
    <n v="60588"/>
    <n v="39061.311327445037"/>
  </r>
  <r>
    <x v="0"/>
    <x v="4"/>
    <x v="16"/>
    <x v="1"/>
    <n v="261595.1483"/>
    <n v="168651.37534652825"/>
    <n v="161526"/>
    <n v="104136.4193153246"/>
    <n v="61025"/>
    <n v="39343.046869963247"/>
  </r>
  <r>
    <x v="0"/>
    <x v="4"/>
    <x v="16"/>
    <x v="2"/>
    <n v="268348.17229999998"/>
    <n v="173005.07530139899"/>
    <n v="157402"/>
    <n v="101477.66101476371"/>
    <n v="63772"/>
    <n v="41114.04809490039"/>
  </r>
  <r>
    <x v="0"/>
    <x v="4"/>
    <x v="16"/>
    <x v="3"/>
    <n v="257223.27040000001"/>
    <n v="165832.8092321578"/>
    <n v="147970"/>
    <n v="95396.815163432388"/>
    <n v="61277"/>
    <n v="39505.512217136224"/>
  </r>
  <r>
    <x v="0"/>
    <x v="4"/>
    <x v="17"/>
    <x v="0"/>
    <n v="255074.13699999999"/>
    <n v="165331.95294270158"/>
    <n v="146372"/>
    <n v="94874.254602022294"/>
    <n v="61265"/>
    <n v="39710.267046927664"/>
  </r>
  <r>
    <x v="0"/>
    <x v="4"/>
    <x v="17"/>
    <x v="1"/>
    <n v="248761.92790000001"/>
    <n v="161240.55477054708"/>
    <n v="144516"/>
    <n v="93671.247083225302"/>
    <n v="59951"/>
    <n v="38858.568835882812"/>
  </r>
  <r>
    <x v="0"/>
    <x v="4"/>
    <x v="17"/>
    <x v="2"/>
    <n v="269811.74329999997"/>
    <n v="174884.4589707026"/>
    <n v="154129"/>
    <n v="99902.126004666847"/>
    <n v="62628"/>
    <n v="40593.725693544206"/>
  </r>
  <r>
    <x v="0"/>
    <x v="4"/>
    <x v="17"/>
    <x v="3"/>
    <n v="264587.40139999997"/>
    <n v="171498.18602540833"/>
    <n v="152740"/>
    <n v="99001.814882032675"/>
    <n v="61131"/>
    <n v="39623.411978221418"/>
  </r>
  <r>
    <x v="0"/>
    <x v="4"/>
    <x v="18"/>
    <x v="0"/>
    <n v="286034.63219999999"/>
    <n v="177220.96171003717"/>
    <n v="163555"/>
    <n v="101335.19206939281"/>
    <n v="64999"/>
    <n v="40271.995043370509"/>
  </r>
  <r>
    <x v="0"/>
    <x v="4"/>
    <x v="18"/>
    <x v="1"/>
    <n v="279606.77020000003"/>
    <n v="173238.39541511773"/>
    <n v="161744"/>
    <n v="100213.13506815364"/>
    <n v="63503"/>
    <n v="39345.105328376703"/>
  </r>
  <r>
    <x v="0"/>
    <x v="4"/>
    <x v="18"/>
    <x v="2"/>
    <n v="293043.45669999998"/>
    <n v="181563.47998760841"/>
    <n v="169473"/>
    <n v="105001.85873605947"/>
    <n v="66080"/>
    <n v="40941.75960346964"/>
  </r>
  <r>
    <x v="0"/>
    <x v="4"/>
    <x v="18"/>
    <x v="3"/>
    <n v="278460.52490000002"/>
    <n v="172528.20625774472"/>
    <n v="164934"/>
    <n v="102189.59107806691"/>
    <n v="63809"/>
    <n v="39534.696406443618"/>
  </r>
  <r>
    <x v="0"/>
    <x v="4"/>
    <x v="19"/>
    <x v="0"/>
    <n v="282099.1666"/>
    <n v="166136.14051825675"/>
    <n v="167512"/>
    <n v="98652.532391048284"/>
    <n v="64910"/>
    <n v="38227.326266195523"/>
  </r>
  <r>
    <x v="0"/>
    <x v="4"/>
    <x v="19"/>
    <x v="1"/>
    <n v="273695.70039999997"/>
    <n v="161187.10270906947"/>
    <n v="163398"/>
    <n v="96229.681978798573"/>
    <n v="63521"/>
    <n v="37409.305064782093"/>
  </r>
  <r>
    <x v="0"/>
    <x v="4"/>
    <x v="19"/>
    <x v="2"/>
    <n v="288839.14449999999"/>
    <n v="170105.50323910482"/>
    <n v="171190"/>
    <n v="100818.61012956419"/>
    <n v="65015"/>
    <n v="38289.163722025907"/>
  </r>
  <r>
    <x v="0"/>
    <x v="4"/>
    <x v="19"/>
    <x v="3"/>
    <n v="276279.5515"/>
    <n v="162708.80535924615"/>
    <n v="166520"/>
    <n v="98068.315665488801"/>
    <n v="62692"/>
    <n v="36921.083627797401"/>
  </r>
  <r>
    <x v="0"/>
    <x v="4"/>
    <x v="20"/>
    <x v="0"/>
    <n v="276194.86009999999"/>
    <n v="157591.4984023736"/>
    <n v="166071"/>
    <n v="94756.932557343374"/>
    <n v="61781"/>
    <n v="35251.055574574915"/>
  </r>
  <r>
    <x v="0"/>
    <x v="4"/>
    <x v="20"/>
    <x v="1"/>
    <n v="277431.27260000003"/>
    <n v="158296.9716991898"/>
    <n v="168366"/>
    <n v="96066.415611092089"/>
    <n v="63743"/>
    <n v="36370.535204838525"/>
  </r>
  <r>
    <x v="0"/>
    <x v="4"/>
    <x v="20"/>
    <x v="2"/>
    <n v="293263.90909999999"/>
    <n v="167330.77091178819"/>
    <n v="174749"/>
    <n v="99708.433184982321"/>
    <n v="66372"/>
    <n v="37870.592262923659"/>
  </r>
  <r>
    <x v="0"/>
    <x v="4"/>
    <x v="20"/>
    <x v="3"/>
    <n v="286095.7452"/>
    <n v="163240.75385142074"/>
    <n v="171717"/>
    <n v="97978.43204382062"/>
    <n v="65212"/>
    <n v="37208.718475407964"/>
  </r>
  <r>
    <x v="0"/>
    <x v="4"/>
    <x v="21"/>
    <x v="0"/>
    <n v="285635.30800000002"/>
    <n v="158176.60206002879"/>
    <n v="172647"/>
    <n v="95606.933215195473"/>
    <n v="66484"/>
    <n v="36816.923247314211"/>
  </r>
  <r>
    <x v="0"/>
    <x v="4"/>
    <x v="21"/>
    <x v="1"/>
    <n v="284675.17790000001"/>
    <n v="157644.90967992027"/>
    <n v="172068"/>
    <n v="95286.299700963558"/>
    <n v="65519"/>
    <n v="36282.534056927674"/>
  </r>
  <r>
    <x v="0"/>
    <x v="4"/>
    <x v="21"/>
    <x v="2"/>
    <n v="301768.69290000002"/>
    <n v="167110.80568169232"/>
    <n v="180634"/>
    <n v="100029.90364381437"/>
    <n v="67625"/>
    <n v="37448.776165688338"/>
  </r>
  <r>
    <x v="0"/>
    <x v="4"/>
    <x v="21"/>
    <x v="3"/>
    <n v="295909.20919999998"/>
    <n v="163865.99246871192"/>
    <n v="181658"/>
    <n v="100596.96533392402"/>
    <n v="65698"/>
    <n v="36381.659098460514"/>
  </r>
  <r>
    <x v="0"/>
    <x v="4"/>
    <x v="22"/>
    <x v="0"/>
    <n v="304729.11580000003"/>
    <n v="164852.10484176359"/>
    <n v="186961"/>
    <n v="101142.00703272923"/>
    <n v="66946"/>
    <n v="36216.391668920747"/>
  </r>
  <r>
    <x v="0"/>
    <x v="4"/>
    <x v="22"/>
    <x v="1"/>
    <n v="307708.8665"/>
    <n v="166464.08790911551"/>
    <n v="191474"/>
    <n v="103583.44603732757"/>
    <n v="67163"/>
    <n v="36333.784149310253"/>
  </r>
  <r>
    <x v="0"/>
    <x v="4"/>
    <x v="22"/>
    <x v="2"/>
    <n v="324034.89909999998"/>
    <n v="175296.13151203678"/>
    <n v="195870"/>
    <n v="105961.59047876656"/>
    <n v="69572"/>
    <n v="37637.002975385447"/>
  </r>
  <r>
    <x v="0"/>
    <x v="4"/>
    <x v="22"/>
    <x v="3"/>
    <n v="312170.6667"/>
    <n v="168877.8288882878"/>
    <n v="191282"/>
    <n v="103479.5780362456"/>
    <n v="68700"/>
    <n v="37165.269137138217"/>
  </r>
  <r>
    <x v="0"/>
    <x v="4"/>
    <x v="23"/>
    <x v="0"/>
    <n v="321215"/>
    <n v="172067.17377330191"/>
    <n v="199277"/>
    <n v="106747.91086350975"/>
    <n v="71647"/>
    <n v="38379.580029997858"/>
  </r>
  <r>
    <x v="0"/>
    <x v="4"/>
    <x v="23"/>
    <x v="1"/>
    <n v="318687"/>
    <n v="170712.98478680095"/>
    <n v="199662"/>
    <n v="106954.14613241912"/>
    <n v="71019"/>
    <n v="38043.175487465182"/>
  </r>
  <r>
    <x v="0"/>
    <x v="4"/>
    <x v="23"/>
    <x v="2"/>
    <n v="345327.6667"/>
    <n v="184983.75117848726"/>
    <n v="210987"/>
    <n v="113020.67709449325"/>
    <n v="73907"/>
    <n v="39590.207842296979"/>
  </r>
  <r>
    <x v="0"/>
    <x v="4"/>
    <x v="23"/>
    <x v="3"/>
    <n v="338879.75329999998"/>
    <n v="181529.75857081637"/>
    <n v="209521"/>
    <n v="112235.37604456824"/>
    <n v="72795"/>
    <n v="38994.536104563958"/>
  </r>
  <r>
    <x v="0"/>
    <x v="4"/>
    <x v="24"/>
    <x v="0"/>
    <n v="354571.24949999998"/>
    <n v="186695.05554970514"/>
    <n v="220055"/>
    <n v="115867.20724515586"/>
    <n v="75862"/>
    <n v="39944.187026116262"/>
  </r>
  <r>
    <x v="0"/>
    <x v="4"/>
    <x v="24"/>
    <x v="1"/>
    <n v="329931.32510000002"/>
    <n v="173721.21161541704"/>
    <n v="204580"/>
    <n v="107719.03959561922"/>
    <n v="68550"/>
    <n v="36094.144903117107"/>
  </r>
  <r>
    <x v="0"/>
    <x v="4"/>
    <x v="24"/>
    <x v="2"/>
    <n v="350826.7023"/>
    <n v="184723.41106781806"/>
    <n v="215137"/>
    <n v="113277.6958719461"/>
    <n v="72583"/>
    <n v="38217.670598146593"/>
  </r>
  <r>
    <x v="0"/>
    <x v="4"/>
    <x v="24"/>
    <x v="3"/>
    <n v="345886.63400000002"/>
    <n v="182122.27990732944"/>
    <n v="211891"/>
    <n v="111568.5551811289"/>
    <n v="71817"/>
    <n v="37814.342881213146"/>
  </r>
  <r>
    <x v="0"/>
    <x v="4"/>
    <x v="25"/>
    <x v="0"/>
    <n v="339317.53779999999"/>
    <n v="172487.56496543309"/>
    <n v="211370"/>
    <n v="107447.13298088654"/>
    <n v="70500"/>
    <n v="35837.738918259456"/>
  </r>
  <r>
    <x v="0"/>
    <x v="4"/>
    <x v="25"/>
    <x v="1"/>
    <n v="342847.86580000003"/>
    <n v="174282.16032940219"/>
    <n v="215427"/>
    <n v="109509.45506303375"/>
    <n v="70624"/>
    <n v="35900.772671817809"/>
  </r>
  <r>
    <x v="0"/>
    <x v="4"/>
    <x v="25"/>
    <x v="2"/>
    <n v="354394.0036"/>
    <n v="180151.48617324114"/>
    <n v="220821"/>
    <n v="112251.42334282228"/>
    <n v="71932"/>
    <n v="36565.677104514027"/>
  </r>
  <r>
    <x v="0"/>
    <x v="4"/>
    <x v="25"/>
    <x v="3"/>
    <n v="341443.86180000001"/>
    <n v="173568.45353802358"/>
    <n v="213732"/>
    <n v="108647.82431882879"/>
    <n v="68342"/>
    <n v="34740.748271655146"/>
  </r>
  <r>
    <x v="0"/>
    <x v="4"/>
    <x v="26"/>
    <x v="0"/>
    <n v="348692.84970000002"/>
    <n v="172586.04716887747"/>
    <n v="217808"/>
    <n v="107804.39516927341"/>
    <n v="70195"/>
    <n v="34743.120174222924"/>
  </r>
  <r>
    <x v="0"/>
    <x v="4"/>
    <x v="26"/>
    <x v="1"/>
    <n v="342455.0613"/>
    <n v="169498.64447634132"/>
    <n v="216997"/>
    <n v="107402.98950702831"/>
    <n v="69763"/>
    <n v="34529.301128489409"/>
  </r>
  <r>
    <x v="0"/>
    <x v="4"/>
    <x v="26"/>
    <x v="2"/>
    <n v="355438.98090000002"/>
    <n v="175925.05489012078"/>
    <n v="223286"/>
    <n v="110515.73945753316"/>
    <n v="71820"/>
    <n v="35547.41635319739"/>
  </r>
  <r>
    <x v="0"/>
    <x v="4"/>
    <x v="26"/>
    <x v="3"/>
    <n v="343322.08799999999"/>
    <n v="169927.78063749752"/>
    <n v="217547"/>
    <n v="107675.21282914275"/>
    <n v="69195"/>
    <n v="34248.168679469411"/>
  </r>
  <r>
    <x v="0"/>
    <x v="4"/>
    <x v="27"/>
    <x v="0"/>
    <n v="340145.74739999999"/>
    <n v="164250.2039692887"/>
    <n v="217774"/>
    <n v="105159.10956588923"/>
    <n v="69493"/>
    <n v="33556.907624704232"/>
  </r>
  <r>
    <x v="0"/>
    <x v="4"/>
    <x v="27"/>
    <x v="1"/>
    <n v="339437.6667"/>
    <n v="163908.28465884397"/>
    <n v="220611"/>
    <n v="106529.04534260467"/>
    <n v="70941"/>
    <n v="34256.120527306972"/>
  </r>
  <r>
    <x v="0"/>
    <x v="4"/>
    <x v="27"/>
    <x v="2"/>
    <n v="356796.3333"/>
    <n v="172290.46950601187"/>
    <n v="228660"/>
    <n v="110415.7612632189"/>
    <n v="73084"/>
    <n v="35290.936307885459"/>
  </r>
  <r>
    <x v="0"/>
    <x v="4"/>
    <x v="27"/>
    <x v="3"/>
    <n v="354296.6667"/>
    <n v="171083.42590178183"/>
    <n v="227912"/>
    <n v="110054.56564778599"/>
    <n v="72253"/>
    <n v="34889.661499830989"/>
  </r>
  <r>
    <x v="0"/>
    <x v="4"/>
    <x v="28"/>
    <x v="0"/>
    <n v="357970.6667"/>
    <n v="169807.25141122338"/>
    <n v="232208"/>
    <n v="110150.37237322709"/>
    <n v="74197"/>
    <n v="35196.148190313557"/>
  </r>
  <r>
    <x v="0"/>
    <x v="4"/>
    <x v="28"/>
    <x v="1"/>
    <n v="350035.6667"/>
    <n v="166043.19847255823"/>
    <n v="230497"/>
    <n v="109338.74104643993"/>
    <n v="73200"/>
    <n v="34723.210473886444"/>
  </r>
  <r>
    <x v="0"/>
    <x v="4"/>
    <x v="28"/>
    <x v="2"/>
    <n v="387855.6667"/>
    <n v="183983.52388406624"/>
    <n v="249132"/>
    <n v="118178.45453251744"/>
    <n v="79181"/>
    <n v="37560.362411650305"/>
  </r>
  <r>
    <x v="0"/>
    <x v="4"/>
    <x v="28"/>
    <x v="3"/>
    <n v="393102"/>
    <n v="186472.17873914901"/>
    <n v="249924"/>
    <n v="118554.14828518571"/>
    <n v="79026"/>
    <n v="37486.836487832647"/>
  </r>
  <r>
    <x v="0"/>
    <x v="4"/>
    <x v="29"/>
    <x v="0"/>
    <n v="408762.3333"/>
    <n v="189180.51247280976"/>
    <n v="255144"/>
    <n v="118083.95427407786"/>
    <n v="79689"/>
    <n v="36881.103346137832"/>
  </r>
  <r>
    <x v="0"/>
    <x v="4"/>
    <x v="29"/>
    <x v="1"/>
    <n v="415792"/>
    <n v="192433.93344749388"/>
    <n v="259116"/>
    <n v="119922.24741981766"/>
    <n v="81044"/>
    <n v="37508.21493034665"/>
  </r>
  <r>
    <x v="0"/>
    <x v="4"/>
    <x v="29"/>
    <x v="2"/>
    <n v="368128.6667"/>
    <n v="170374.72425602816"/>
    <n v="232854"/>
    <n v="107767.85301059842"/>
    <n v="73378"/>
    <n v="33960.290646549729"/>
  </r>
  <r>
    <x v="0"/>
    <x v="4"/>
    <x v="29"/>
    <x v="3"/>
    <n v="404412.3333"/>
    <n v="187167.27602165967"/>
    <n v="252108"/>
    <n v="116678.85407506827"/>
    <n v="78200"/>
    <n v="36191.974822974036"/>
  </r>
  <r>
    <x v="0"/>
    <x v="4"/>
    <x v="30"/>
    <x v="0"/>
    <n v="420355"/>
    <n v="182747.15242152853"/>
    <n v="263984"/>
    <n v="114765.67255021301"/>
    <n v="81206"/>
    <n v="35303.886618554905"/>
  </r>
  <r>
    <x v="0"/>
    <x v="4"/>
    <x v="30"/>
    <x v="1"/>
    <n v="424518"/>
    <n v="184556.99504390921"/>
    <n v="271585"/>
    <n v="118070.16781149464"/>
    <n v="83204"/>
    <n v="36172.506738544471"/>
  </r>
  <r>
    <x v="1"/>
    <x v="0"/>
    <x v="0"/>
    <x v="0"/>
    <m/>
    <m/>
    <m/>
    <m/>
    <m/>
    <m/>
  </r>
  <r>
    <x v="1"/>
    <x v="0"/>
    <x v="0"/>
    <x v="1"/>
    <n v="79487"/>
    <n v="79487"/>
    <n v="52961"/>
    <n v="52961"/>
    <n v="24260"/>
    <n v="24260"/>
  </r>
  <r>
    <x v="1"/>
    <x v="0"/>
    <x v="0"/>
    <x v="2"/>
    <n v="71612"/>
    <n v="71612"/>
    <n v="51187"/>
    <n v="51187"/>
    <n v="23134"/>
    <n v="23134"/>
  </r>
  <r>
    <x v="1"/>
    <x v="0"/>
    <x v="0"/>
    <x v="3"/>
    <n v="70661"/>
    <n v="70661"/>
    <n v="51188"/>
    <n v="51188"/>
    <n v="23389"/>
    <n v="23389"/>
  </r>
  <r>
    <x v="1"/>
    <x v="0"/>
    <x v="1"/>
    <x v="0"/>
    <n v="75349"/>
    <n v="74169.701742297475"/>
    <n v="54338"/>
    <n v="53487.547987006597"/>
    <n v="25060"/>
    <n v="24667.782262033663"/>
  </r>
  <r>
    <x v="1"/>
    <x v="0"/>
    <x v="1"/>
    <x v="1"/>
    <n v="74028"/>
    <n v="72869.376907175902"/>
    <n v="51952"/>
    <n v="51138.891623191259"/>
    <n v="23268"/>
    <n v="22903.829117039077"/>
  </r>
  <r>
    <x v="1"/>
    <x v="0"/>
    <x v="1"/>
    <x v="2"/>
    <n v="74057"/>
    <n v="72897.923023919677"/>
    <n v="50908"/>
    <n v="50111.231420415395"/>
    <n v="23777"/>
    <n v="23404.862683334974"/>
  </r>
  <r>
    <x v="1"/>
    <x v="0"/>
    <x v="1"/>
    <x v="3"/>
    <n v="75883"/>
    <n v="74695.344029924207"/>
    <n v="53773"/>
    <n v="52931.39088492962"/>
    <n v="24480"/>
    <n v="24096.859927158184"/>
  </r>
  <r>
    <x v="1"/>
    <x v="0"/>
    <x v="2"/>
    <x v="0"/>
    <n v="75906"/>
    <n v="72958.477508650525"/>
    <n v="53157"/>
    <n v="51092.848904267586"/>
    <n v="24175"/>
    <n v="23236.255286428295"/>
  </r>
  <r>
    <x v="1"/>
    <x v="0"/>
    <x v="2"/>
    <x v="1"/>
    <n v="76483"/>
    <n v="73513.071895424844"/>
    <n v="54445"/>
    <n v="52330.834294502114"/>
    <n v="24521"/>
    <n v="23568.819684736642"/>
  </r>
  <r>
    <x v="1"/>
    <x v="0"/>
    <x v="2"/>
    <x v="2"/>
    <n v="75664"/>
    <n v="72725.874663590934"/>
    <n v="53518"/>
    <n v="51439.830834294502"/>
    <n v="24877"/>
    <n v="23910.995770857364"/>
  </r>
  <r>
    <x v="1"/>
    <x v="0"/>
    <x v="2"/>
    <x v="3"/>
    <n v="81069"/>
    <n v="77920.991926182236"/>
    <n v="58207"/>
    <n v="55946.751249519417"/>
    <n v="26213"/>
    <n v="25195.11726259131"/>
  </r>
  <r>
    <x v="1"/>
    <x v="0"/>
    <x v="3"/>
    <x v="0"/>
    <n v="77342"/>
    <n v="71845.796562935444"/>
    <n v="56518"/>
    <n v="52501.625638643753"/>
    <n v="26920"/>
    <n v="25006.967022758941"/>
  </r>
  <r>
    <x v="1"/>
    <x v="0"/>
    <x v="3"/>
    <x v="1"/>
    <n v="80308"/>
    <n v="74601.02183000464"/>
    <n v="59535"/>
    <n v="55304.22666047376"/>
    <n v="26727"/>
    <n v="24827.682303762191"/>
  </r>
  <r>
    <x v="1"/>
    <x v="0"/>
    <x v="3"/>
    <x v="2"/>
    <n v="82681"/>
    <n v="76805.387830933585"/>
    <n v="59721"/>
    <n v="55477.008824895493"/>
    <n v="28230"/>
    <n v="26223.873664653969"/>
  </r>
  <r>
    <x v="1"/>
    <x v="0"/>
    <x v="3"/>
    <x v="3"/>
    <n v="84734"/>
    <n v="78712.494194147701"/>
    <n v="60532"/>
    <n v="56230.37621922898"/>
    <n v="28270"/>
    <n v="26261.031119368323"/>
  </r>
  <r>
    <x v="1"/>
    <x v="0"/>
    <x v="4"/>
    <x v="0"/>
    <n v="84427"/>
    <n v="76577.777777777781"/>
    <n v="60264"/>
    <n v="54661.224489795917"/>
    <n v="28716"/>
    <n v="26046.258503401361"/>
  </r>
  <r>
    <x v="1"/>
    <x v="0"/>
    <x v="4"/>
    <x v="1"/>
    <n v="86945"/>
    <n v="78861.678004535148"/>
    <n v="64051"/>
    <n v="58096.145124716553"/>
    <n v="29015"/>
    <n v="26317.460317460318"/>
  </r>
  <r>
    <x v="1"/>
    <x v="0"/>
    <x v="4"/>
    <x v="2"/>
    <n v="89701"/>
    <n v="81361.451247165533"/>
    <n v="63993"/>
    <n v="58043.537414965984"/>
    <n v="29990"/>
    <n v="27201.814058956916"/>
  </r>
  <r>
    <x v="1"/>
    <x v="0"/>
    <x v="4"/>
    <x v="3"/>
    <n v="93508"/>
    <n v="84814.512471655325"/>
    <n v="65621"/>
    <n v="59520.181405895688"/>
    <n v="30188"/>
    <n v="27381.405895691609"/>
  </r>
  <r>
    <x v="1"/>
    <x v="0"/>
    <x v="5"/>
    <x v="0"/>
    <n v="100345"/>
    <n v="88246.416322223202"/>
    <n v="68059"/>
    <n v="59853.135168410867"/>
    <n v="32558"/>
    <n v="28632.486148975462"/>
  </r>
  <r>
    <x v="1"/>
    <x v="0"/>
    <x v="5"/>
    <x v="1"/>
    <n v="96114"/>
    <n v="84525.547445255477"/>
    <n v="68385"/>
    <n v="60139.829390554922"/>
    <n v="31659"/>
    <n v="27841.878462756133"/>
  </r>
  <r>
    <x v="1"/>
    <x v="0"/>
    <x v="5"/>
    <x v="2"/>
    <n v="97477"/>
    <n v="85724.210711458974"/>
    <n v="68647"/>
    <n v="60370.240084425292"/>
    <n v="31995"/>
    <n v="28137.366986192948"/>
  </r>
  <r>
    <x v="1"/>
    <x v="0"/>
    <x v="5"/>
    <x v="3"/>
    <n v="96351"/>
    <n v="84733.97238589394"/>
    <n v="68225"/>
    <n v="59999.120569870727"/>
    <n v="30641"/>
    <n v="26946.618591152932"/>
  </r>
  <r>
    <x v="1"/>
    <x v="0"/>
    <x v="6"/>
    <x v="0"/>
    <n v="98401"/>
    <n v="83667.205169628432"/>
    <n v="71263"/>
    <n v="60592.63668055438"/>
    <n v="31452"/>
    <n v="26742.62392653686"/>
  </r>
  <r>
    <x v="1"/>
    <x v="0"/>
    <x v="6"/>
    <x v="1"/>
    <n v="102121"/>
    <n v="86830.201513476757"/>
    <n v="72910"/>
    <n v="61993.027803758188"/>
    <n v="32596"/>
    <n v="27715.330329053653"/>
  </r>
  <r>
    <x v="1"/>
    <x v="0"/>
    <x v="6"/>
    <x v="2"/>
    <n v="98325"/>
    <n v="83602.58481421649"/>
    <n v="70010"/>
    <n v="59527.251084091491"/>
    <n v="32595"/>
    <n v="27714.480061219285"/>
  </r>
  <r>
    <x v="1"/>
    <x v="0"/>
    <x v="6"/>
    <x v="3"/>
    <n v="105498"/>
    <n v="89701.555990136898"/>
    <n v="77527"/>
    <n v="65918.714395034447"/>
    <n v="34625"/>
    <n v="29440.523764985974"/>
  </r>
  <r>
    <x v="1"/>
    <x v="0"/>
    <x v="7"/>
    <x v="0"/>
    <n v="113454"/>
    <n v="95004.186903366281"/>
    <n v="76060"/>
    <n v="63691.174007703907"/>
    <n v="35467"/>
    <n v="29699.380338301795"/>
  </r>
  <r>
    <x v="1"/>
    <x v="0"/>
    <x v="7"/>
    <x v="1"/>
    <n v="117746"/>
    <n v="98598.224752972703"/>
    <n v="81753"/>
    <n v="68458.38218053928"/>
    <n v="36521"/>
    <n v="30581.979567911574"/>
  </r>
  <r>
    <x v="1"/>
    <x v="0"/>
    <x v="7"/>
    <x v="2"/>
    <n v="120062"/>
    <n v="100537.59839222912"/>
    <n v="83677"/>
    <n v="70069.502595880098"/>
    <n v="37501"/>
    <n v="31402.612627700553"/>
  </r>
  <r>
    <x v="1"/>
    <x v="0"/>
    <x v="7"/>
    <x v="3"/>
    <n v="124250"/>
    <n v="104044.54865181712"/>
    <n v="85057"/>
    <n v="71225.087924970692"/>
    <n v="37673"/>
    <n v="31546.642103500253"/>
  </r>
  <r>
    <x v="1"/>
    <x v="0"/>
    <x v="8"/>
    <x v="0"/>
    <n v="128136"/>
    <n v="104217.97478649857"/>
    <n v="86867"/>
    <n v="70652.29768198455"/>
    <n v="37561"/>
    <n v="30549.816998779992"/>
  </r>
  <r>
    <x v="1"/>
    <x v="0"/>
    <x v="8"/>
    <x v="1"/>
    <n v="128976"/>
    <n v="104901.1793411956"/>
    <n v="86437"/>
    <n v="70302.562017080112"/>
    <n v="38544"/>
    <n v="31349.328995526637"/>
  </r>
  <r>
    <x v="1"/>
    <x v="0"/>
    <x v="8"/>
    <x v="2"/>
    <n v="131652"/>
    <n v="107077.67385115901"/>
    <n v="88494"/>
    <n v="71975.599837332251"/>
    <n v="38482"/>
    <n v="31298.901992679952"/>
  </r>
  <r>
    <x v="1"/>
    <x v="0"/>
    <x v="8"/>
    <x v="3"/>
    <n v="135310"/>
    <n v="110052.86701911346"/>
    <n v="89544"/>
    <n v="72829.605530703542"/>
    <n v="38566"/>
    <n v="31367.222448149652"/>
  </r>
  <r>
    <x v="1"/>
    <x v="0"/>
    <x v="9"/>
    <x v="0"/>
    <n v="138406"/>
    <n v="110609.76584352275"/>
    <n v="94567"/>
    <n v="75575.001997922169"/>
    <n v="39811"/>
    <n v="31815.711659873734"/>
  </r>
  <r>
    <x v="1"/>
    <x v="0"/>
    <x v="9"/>
    <x v="1"/>
    <n v="138703"/>
    <n v="110847.11899624392"/>
    <n v="95928"/>
    <n v="76662.670822344764"/>
    <n v="39832"/>
    <n v="31832.494206025738"/>
  </r>
  <r>
    <x v="1"/>
    <x v="0"/>
    <x v="9"/>
    <x v="2"/>
    <n v="146945"/>
    <n v="117433.86877647249"/>
    <n v="96937"/>
    <n v="77469.032206505246"/>
    <n v="40817"/>
    <n v="32619.675537441064"/>
  </r>
  <r>
    <x v="1"/>
    <x v="0"/>
    <x v="9"/>
    <x v="3"/>
    <n v="147292"/>
    <n v="117711.18037241271"/>
    <n v="99491"/>
    <n v="79510.109486134432"/>
    <n v="43939"/>
    <n v="35114.680732038687"/>
  </r>
  <r>
    <x v="1"/>
    <x v="0"/>
    <x v="10"/>
    <x v="0"/>
    <n v="152645"/>
    <n v="119994.49728794907"/>
    <n v="106174"/>
    <n v="83463.564185205571"/>
    <n v="44469"/>
    <n v="34957.157456174828"/>
  </r>
  <r>
    <x v="1"/>
    <x v="0"/>
    <x v="10"/>
    <x v="1"/>
    <n v="163236"/>
    <n v="128320.10062102036"/>
    <n v="105950"/>
    <n v="83287.477399575509"/>
    <n v="44589"/>
    <n v="35051.48966276236"/>
  </r>
  <r>
    <x v="1"/>
    <x v="0"/>
    <x v="10"/>
    <x v="2"/>
    <n v="176738"/>
    <n v="138934.04606556089"/>
    <n v="112706"/>
    <n v="88598.380630453583"/>
    <n v="46323"/>
    <n v="36414.590047952202"/>
  </r>
  <r>
    <x v="1"/>
    <x v="0"/>
    <x v="10"/>
    <x v="3"/>
    <n v="178407"/>
    <n v="140246.04983884914"/>
    <n v="115285"/>
    <n v="90625.736970363971"/>
    <n v="46632"/>
    <n v="36657.495479915102"/>
  </r>
  <r>
    <x v="1"/>
    <x v="0"/>
    <x v="11"/>
    <x v="0"/>
    <n v="177346"/>
    <n v="135492.39819695929"/>
    <n v="115393"/>
    <n v="88160.287264114915"/>
    <n v="46542"/>
    <n v="35558.102223240894"/>
  </r>
  <r>
    <x v="1"/>
    <x v="0"/>
    <x v="11"/>
    <x v="1"/>
    <n v="194295"/>
    <n v="148441.43937657576"/>
    <n v="127589"/>
    <n v="97478.034991213994"/>
    <n v="50844"/>
    <n v="38844.831537932616"/>
  </r>
  <r>
    <x v="1"/>
    <x v="0"/>
    <x v="11"/>
    <x v="2"/>
    <n v="216228"/>
    <n v="165198.25807930322"/>
    <n v="136311"/>
    <n v="104141.64565665826"/>
    <n v="51151"/>
    <n v="39079.379631751857"/>
  </r>
  <r>
    <x v="1"/>
    <x v="0"/>
    <x v="11"/>
    <x v="3"/>
    <n v="214274"/>
    <n v="163705.40148216061"/>
    <n v="139807"/>
    <n v="106812.59072503629"/>
    <n v="53008"/>
    <n v="40498.128199251281"/>
  </r>
  <r>
    <x v="1"/>
    <x v="0"/>
    <x v="12"/>
    <x v="0"/>
    <n v="218324"/>
    <n v="161973.44016618445"/>
    <n v="140463"/>
    <n v="104208.76919652794"/>
    <n v="52943"/>
    <n v="39278.136360264121"/>
  </r>
  <r>
    <x v="1"/>
    <x v="0"/>
    <x v="12"/>
    <x v="1"/>
    <n v="221682"/>
    <n v="164464.72290229247"/>
    <n v="145484"/>
    <n v="107933.8229839009"/>
    <n v="53202"/>
    <n v="39470.287113287341"/>
  </r>
  <r>
    <x v="1"/>
    <x v="0"/>
    <x v="12"/>
    <x v="2"/>
    <n v="229558"/>
    <n v="170307.88634171677"/>
    <n v="148186"/>
    <n v="109938.42273165667"/>
    <n v="51900"/>
    <n v="38504.340084576012"/>
  </r>
  <r>
    <x v="1"/>
    <x v="0"/>
    <x v="12"/>
    <x v="3"/>
    <n v="218753"/>
    <n v="162291.71303509164"/>
    <n v="142261"/>
    <n v="105542.69604570072"/>
    <n v="52455"/>
    <n v="38916.091698197197"/>
  </r>
  <r>
    <x v="1"/>
    <x v="0"/>
    <x v="13"/>
    <x v="0"/>
    <n v="225320"/>
    <n v="162568.54256854259"/>
    <n v="142520"/>
    <n v="102828.28282828284"/>
    <n v="51472"/>
    <n v="37137.085137085138"/>
  </r>
  <r>
    <x v="1"/>
    <x v="0"/>
    <x v="13"/>
    <x v="1"/>
    <n v="225787"/>
    <n v="162905.48340548342"/>
    <n v="144697"/>
    <n v="104398.98989898991"/>
    <n v="53477"/>
    <n v="38583.694083694085"/>
  </r>
  <r>
    <x v="1"/>
    <x v="0"/>
    <x v="13"/>
    <x v="2"/>
    <n v="226704"/>
    <n v="163567.09956709959"/>
    <n v="147990"/>
    <n v="106774.89177489179"/>
    <n v="54210"/>
    <n v="39112.554112554113"/>
  </r>
  <r>
    <x v="1"/>
    <x v="0"/>
    <x v="13"/>
    <x v="3"/>
    <n v="223863"/>
    <n v="161517.31601731604"/>
    <n v="156018"/>
    <n v="112567.09956709958"/>
    <n v="58520"/>
    <n v="42222.222222222226"/>
  </r>
  <r>
    <x v="1"/>
    <x v="0"/>
    <x v="14"/>
    <x v="0"/>
    <n v="230668"/>
    <n v="161272.46032300917"/>
    <n v="154635"/>
    <n v="108113.68244424247"/>
    <n v="57594"/>
    <n v="40267.076837027198"/>
  </r>
  <r>
    <x v="1"/>
    <x v="0"/>
    <x v="14"/>
    <x v="1"/>
    <n v="229798"/>
    <n v="160664.19632244983"/>
    <n v="152491"/>
    <n v="106614.69621757674"/>
    <n v="56165"/>
    <n v="39267.985737257921"/>
  </r>
  <r>
    <x v="1"/>
    <x v="0"/>
    <x v="14"/>
    <x v="2"/>
    <n v="226508"/>
    <n v="158363.97958470252"/>
    <n v="149328"/>
    <n v="104403.2720408306"/>
    <n v="54691"/>
    <n v="38237.432706425228"/>
  </r>
  <r>
    <x v="1"/>
    <x v="0"/>
    <x v="14"/>
    <x v="3"/>
    <n v="226828"/>
    <n v="158587.70887226457"/>
    <n v="151141"/>
    <n v="105670.83828567434"/>
    <n v="54877"/>
    <n v="38367.475354820672"/>
  </r>
  <r>
    <x v="1"/>
    <x v="0"/>
    <x v="15"/>
    <x v="0"/>
    <n v="223799"/>
    <n v="150039.55484043979"/>
    <n v="149813"/>
    <n v="100437.78492893536"/>
    <n v="54999"/>
    <n v="36872.485921158484"/>
  </r>
  <r>
    <x v="1"/>
    <x v="0"/>
    <x v="15"/>
    <x v="1"/>
    <n v="227375"/>
    <n v="152436.98042370609"/>
    <n v="152452"/>
    <n v="102207.02601233574"/>
    <n v="54650"/>
    <n v="36638.508983641725"/>
  </r>
  <r>
    <x v="1"/>
    <x v="0"/>
    <x v="15"/>
    <x v="2"/>
    <n v="224214.0074"/>
    <n v="150317.78452668275"/>
    <n v="146201"/>
    <n v="98016.224188790555"/>
    <n v="53501"/>
    <n v="35868.195226602307"/>
  </r>
  <r>
    <x v="1"/>
    <x v="0"/>
    <x v="15"/>
    <x v="3"/>
    <n v="226987.7703"/>
    <n v="152177.37349155269"/>
    <n v="149446"/>
    <n v="100191.74041297934"/>
    <n v="53343"/>
    <n v="35762.268704746581"/>
  </r>
  <r>
    <x v="1"/>
    <x v="0"/>
    <x v="16"/>
    <x v="0"/>
    <n v="226042.77069999999"/>
    <n v="145730.62387982721"/>
    <n v="148244"/>
    <n v="95573.463993295067"/>
    <n v="53323"/>
    <n v="34377.538521049573"/>
  </r>
  <r>
    <x v="1"/>
    <x v="0"/>
    <x v="16"/>
    <x v="1"/>
    <n v="232954.2843"/>
    <n v="150186.50267552058"/>
    <n v="152563"/>
    <n v="98357.939526787435"/>
    <n v="54776"/>
    <n v="35314.293082328666"/>
  </r>
  <r>
    <x v="1"/>
    <x v="0"/>
    <x v="16"/>
    <x v="2"/>
    <n v="222192.04130000001"/>
    <n v="143248.04416220746"/>
    <n v="136512"/>
    <n v="88009.799497131055"/>
    <n v="53304"/>
    <n v="34365.289149635741"/>
  </r>
  <r>
    <x v="1"/>
    <x v="0"/>
    <x v="16"/>
    <x v="3"/>
    <n v="200552.9797"/>
    <n v="129297.25981561471"/>
    <n v="127629"/>
    <n v="82282.896009283722"/>
    <n v="48948"/>
    <n v="31556.959577074333"/>
  </r>
  <r>
    <x v="1"/>
    <x v="0"/>
    <x v="17"/>
    <x v="0"/>
    <n v="192552.24059999999"/>
    <n v="124807.00064817215"/>
    <n v="124750"/>
    <n v="80859.47627689915"/>
    <n v="47019"/>
    <n v="30476.406533575318"/>
  </r>
  <r>
    <x v="1"/>
    <x v="0"/>
    <x v="17"/>
    <x v="1"/>
    <n v="193860.13639999999"/>
    <n v="125654.74228675135"/>
    <n v="123545"/>
    <n v="80078.428830697434"/>
    <n v="49315"/>
    <n v="31964.609800362978"/>
  </r>
  <r>
    <x v="1"/>
    <x v="0"/>
    <x v="17"/>
    <x v="2"/>
    <n v="204561.87530000001"/>
    <n v="132591.31144672027"/>
    <n v="121788"/>
    <n v="78939.59035519835"/>
    <n v="49383"/>
    <n v="32008.685506870625"/>
  </r>
  <r>
    <x v="1"/>
    <x v="0"/>
    <x v="17"/>
    <x v="3"/>
    <n v="209237.26990000001"/>
    <n v="135621.77203785325"/>
    <n v="127862"/>
    <n v="82876.588021778589"/>
    <n v="51918"/>
    <n v="33651.801918589576"/>
  </r>
  <r>
    <x v="1"/>
    <x v="0"/>
    <x v="18"/>
    <x v="0"/>
    <n v="211161.34950000001"/>
    <n v="130831.07156133829"/>
    <n v="130772"/>
    <n v="81023.543990086735"/>
    <n v="49045"/>
    <n v="30387.236679058238"/>
  </r>
  <r>
    <x v="1"/>
    <x v="0"/>
    <x v="18"/>
    <x v="1"/>
    <n v="218355.2457"/>
    <n v="135288.2563197026"/>
    <n v="134249"/>
    <n v="83177.81908302354"/>
    <n v="51725"/>
    <n v="32047.707558859973"/>
  </r>
  <r>
    <x v="1"/>
    <x v="0"/>
    <x v="18"/>
    <x v="2"/>
    <n v="218384.1061"/>
    <n v="135306.13760842627"/>
    <n v="131279"/>
    <n v="81337.670384138779"/>
    <n v="53541"/>
    <n v="33172.862453531598"/>
  </r>
  <r>
    <x v="1"/>
    <x v="0"/>
    <x v="18"/>
    <x v="3"/>
    <n v="222195.2856"/>
    <n v="137667.46319702602"/>
    <n v="138591"/>
    <n v="85868.029739776946"/>
    <n v="53376"/>
    <n v="33070.63197026022"/>
  </r>
  <r>
    <x v="1"/>
    <x v="0"/>
    <x v="19"/>
    <x v="0"/>
    <n v="213661.19589999999"/>
    <n v="125831.09299175499"/>
    <n v="134926"/>
    <n v="79461.719670200226"/>
    <n v="49579"/>
    <n v="29198.468786808007"/>
  </r>
  <r>
    <x v="1"/>
    <x v="0"/>
    <x v="19"/>
    <x v="1"/>
    <n v="225455.80249999999"/>
    <n v="132777.2688457008"/>
    <n v="141305"/>
    <n v="83218.492343934035"/>
    <n v="54413"/>
    <n v="32045.34746760895"/>
  </r>
  <r>
    <x v="1"/>
    <x v="0"/>
    <x v="19"/>
    <x v="2"/>
    <n v="235013.57629999999"/>
    <n v="138406.11089517077"/>
    <n v="141262"/>
    <n v="83193.168433451108"/>
    <n v="52566"/>
    <n v="30957.597173144874"/>
  </r>
  <r>
    <x v="1"/>
    <x v="0"/>
    <x v="19"/>
    <x v="3"/>
    <n v="240854.93030000001"/>
    <n v="141846.24870435806"/>
    <n v="147977"/>
    <n v="87147.820965842155"/>
    <n v="53667"/>
    <n v="31606.007067137805"/>
  </r>
  <r>
    <x v="1"/>
    <x v="0"/>
    <x v="20"/>
    <x v="0"/>
    <n v="232214.18799999999"/>
    <n v="132496.96907451787"/>
    <n v="147289"/>
    <n v="84040.283008102255"/>
    <n v="50832"/>
    <n v="29003.765833618625"/>
  </r>
  <r>
    <x v="1"/>
    <x v="0"/>
    <x v="20"/>
    <x v="1"/>
    <n v="235375.95970000001"/>
    <n v="134301.01546274108"/>
    <n v="152302"/>
    <n v="86900.604815702391"/>
    <n v="52762"/>
    <n v="30104.986876640422"/>
  </r>
  <r>
    <x v="1"/>
    <x v="0"/>
    <x v="20"/>
    <x v="2"/>
    <n v="237467.89920000001"/>
    <n v="135494.63608353306"/>
    <n v="150368"/>
    <n v="85797.10144927536"/>
    <n v="55613"/>
    <n v="31731.712883715623"/>
  </r>
  <r>
    <x v="1"/>
    <x v="0"/>
    <x v="20"/>
    <x v="3"/>
    <n v="237104.74299999999"/>
    <n v="135287.42610977974"/>
    <n v="147422"/>
    <n v="84116.170261326028"/>
    <n v="54781"/>
    <n v="31256.989615428509"/>
  </r>
  <r>
    <x v="1"/>
    <x v="0"/>
    <x v="21"/>
    <x v="0"/>
    <n v="233968.83480000001"/>
    <n v="129565.19813932883"/>
    <n v="148057"/>
    <n v="81989.699856019492"/>
    <n v="53950"/>
    <n v="29875.955255288514"/>
  </r>
  <r>
    <x v="1"/>
    <x v="0"/>
    <x v="21"/>
    <x v="1"/>
    <n v="249659.663"/>
    <n v="138254.32661424298"/>
    <n v="157403"/>
    <n v="87165.245320633505"/>
    <n v="57408"/>
    <n v="31790.896001772067"/>
  </r>
  <r>
    <x v="1"/>
    <x v="0"/>
    <x v="21"/>
    <x v="2"/>
    <n v="250186.3339"/>
    <n v="138545.98178092812"/>
    <n v="163745"/>
    <n v="90677.262155277436"/>
    <n v="60452"/>
    <n v="33476.57547901207"/>
  </r>
  <r>
    <x v="1"/>
    <x v="0"/>
    <x v="21"/>
    <x v="3"/>
    <n v="250401.3089"/>
    <n v="138665.02874072432"/>
    <n v="169247"/>
    <n v="93724.111197253296"/>
    <n v="60534"/>
    <n v="33521.98471591538"/>
  </r>
  <r>
    <x v="1"/>
    <x v="0"/>
    <x v="22"/>
    <x v="0"/>
    <n v="273973.68300000002"/>
    <n v="148214.05626183393"/>
    <n v="179539"/>
    <n v="97126.859615904788"/>
    <n v="65036"/>
    <n v="35183.121449824182"/>
  </r>
  <r>
    <x v="1"/>
    <x v="0"/>
    <x v="22"/>
    <x v="1"/>
    <n v="293957.00140000001"/>
    <n v="159024.61530971059"/>
    <n v="187547"/>
    <n v="101459.02082769813"/>
    <n v="70274"/>
    <n v="38016.770354341359"/>
  </r>
  <r>
    <x v="1"/>
    <x v="0"/>
    <x v="22"/>
    <x v="2"/>
    <n v="293774.90649999998"/>
    <n v="158926.10576142816"/>
    <n v="184051"/>
    <n v="99567.757641330812"/>
    <n v="68995"/>
    <n v="37324.857992967271"/>
  </r>
  <r>
    <x v="1"/>
    <x v="0"/>
    <x v="22"/>
    <x v="3"/>
    <n v="279511"/>
    <n v="151209.62942926696"/>
    <n v="181374"/>
    <n v="98119.556397078704"/>
    <n v="67943"/>
    <n v="36755.747903705706"/>
  </r>
  <r>
    <x v="1"/>
    <x v="0"/>
    <x v="23"/>
    <x v="0"/>
    <n v="274268"/>
    <n v="146918.79151489178"/>
    <n v="178291"/>
    <n v="95506.213841868434"/>
    <n v="63523"/>
    <n v="34027.748017998711"/>
  </r>
  <r>
    <x v="1"/>
    <x v="0"/>
    <x v="23"/>
    <x v="1"/>
    <n v="293784.3333"/>
    <n v="157373.22332333404"/>
    <n v="189483"/>
    <n v="101501.4998928648"/>
    <n v="66859"/>
    <n v="35814.763231197772"/>
  </r>
  <r>
    <x v="1"/>
    <x v="0"/>
    <x v="23"/>
    <x v="2"/>
    <n v="295662"/>
    <n v="158379.04435397472"/>
    <n v="187474"/>
    <n v="100425.32676237411"/>
    <n v="65617"/>
    <n v="35149.453610456396"/>
  </r>
  <r>
    <x v="1"/>
    <x v="0"/>
    <x v="23"/>
    <x v="3"/>
    <n v="291706.75670000003"/>
    <n v="156260.31535247483"/>
    <n v="191035"/>
    <n v="102332.86908077994"/>
    <n v="63992"/>
    <n v="34278.98007285194"/>
  </r>
  <r>
    <x v="1"/>
    <x v="0"/>
    <x v="24"/>
    <x v="0"/>
    <n v="299949.97869999998"/>
    <n v="157934.9087510531"/>
    <n v="194285"/>
    <n v="102298.33614153329"/>
    <n v="66353"/>
    <n v="34937.342038753166"/>
  </r>
  <r>
    <x v="1"/>
    <x v="0"/>
    <x v="24"/>
    <x v="1"/>
    <n v="293226.17349999998"/>
    <n v="154394.57324136479"/>
    <n v="191318"/>
    <n v="100736.09941027802"/>
    <n v="62623"/>
    <n v="32973.357203032858"/>
  </r>
  <r>
    <x v="1"/>
    <x v="0"/>
    <x v="24"/>
    <x v="2"/>
    <n v="298641.658"/>
    <n v="157246.02885425443"/>
    <n v="193047"/>
    <n v="101646.48272957036"/>
    <n v="64052"/>
    <n v="33725.779275484419"/>
  </r>
  <r>
    <x v="1"/>
    <x v="0"/>
    <x v="24"/>
    <x v="3"/>
    <n v="314891.78600000002"/>
    <n v="165802.33045492842"/>
    <n v="201455"/>
    <n v="106073.60994102781"/>
    <n v="65646"/>
    <n v="34565.080033698403"/>
  </r>
  <r>
    <x v="1"/>
    <x v="0"/>
    <x v="25"/>
    <x v="0"/>
    <n v="302029.41080000001"/>
    <n v="153532.64070760473"/>
    <n v="192405"/>
    <n v="97806.527043513619"/>
    <n v="62875"/>
    <n v="31961.671411142739"/>
  </r>
  <r>
    <x v="1"/>
    <x v="0"/>
    <x v="25"/>
    <x v="1"/>
    <n v="316204.16869999998"/>
    <n v="160738.19067710449"/>
    <n v="203135"/>
    <n v="103260.98007320048"/>
    <n v="64109"/>
    <n v="32588.958926392843"/>
  </r>
  <r>
    <x v="1"/>
    <x v="0"/>
    <x v="25"/>
    <x v="2"/>
    <n v="315572.43300000002"/>
    <n v="160417.05622204149"/>
    <n v="202624"/>
    <n v="103001.22000813339"/>
    <n v="64337"/>
    <n v="32704.859699064658"/>
  </r>
  <r>
    <x v="1"/>
    <x v="0"/>
    <x v="25"/>
    <x v="3"/>
    <n v="318861.28899999999"/>
    <n v="162088.90250101665"/>
    <n v="206189"/>
    <n v="104813.44042293615"/>
    <n v="63831"/>
    <n v="32447.641317608784"/>
  </r>
  <r>
    <x v="1"/>
    <x v="0"/>
    <x v="26"/>
    <x v="0"/>
    <n v="315555.59269999998"/>
    <n v="156184.71228469608"/>
    <n v="203442"/>
    <n v="100693.92199564443"/>
    <n v="63151"/>
    <n v="31256.681845179173"/>
  </r>
  <r>
    <x v="1"/>
    <x v="0"/>
    <x v="26"/>
    <x v="1"/>
    <n v="320530.25290000002"/>
    <n v="158646.92778657694"/>
    <n v="207549"/>
    <n v="102726.68778459712"/>
    <n v="63794"/>
    <n v="31574.935656305683"/>
  </r>
  <r>
    <x v="1"/>
    <x v="0"/>
    <x v="26"/>
    <x v="2"/>
    <n v="321902.35220000002"/>
    <n v="159326.05038606218"/>
    <n v="206662"/>
    <n v="102287.66580875074"/>
    <n v="64878"/>
    <n v="32111.463076618493"/>
  </r>
  <r>
    <x v="1"/>
    <x v="0"/>
    <x v="26"/>
    <x v="3"/>
    <n v="314278.28399999999"/>
    <n v="155552.50643436942"/>
    <n v="203579"/>
    <n v="100761.73035042566"/>
    <n v="62282"/>
    <n v="30826.568996238369"/>
  </r>
  <r>
    <x v="1"/>
    <x v="0"/>
    <x v="27"/>
    <x v="0"/>
    <n v="313077.09470000002"/>
    <n v="151179.24317929405"/>
    <n v="200562"/>
    <n v="96847.747356221938"/>
    <n v="62176"/>
    <n v="30023.661210101887"/>
  </r>
  <r>
    <x v="1"/>
    <x v="0"/>
    <x v="27"/>
    <x v="1"/>
    <n v="314301.3333"/>
    <n v="151770.40576560915"/>
    <n v="206034"/>
    <n v="99490.076778212373"/>
    <n v="63558"/>
    <n v="30691.003911342894"/>
  </r>
  <r>
    <x v="1"/>
    <x v="0"/>
    <x v="27"/>
    <x v="2"/>
    <n v="319906.6667"/>
    <n v="154477.11946496693"/>
    <n v="206835"/>
    <n v="99876.865131102415"/>
    <n v="64825"/>
    <n v="31302.815201120287"/>
  </r>
  <r>
    <x v="1"/>
    <x v="0"/>
    <x v="27"/>
    <x v="3"/>
    <n v="319094.6667"/>
    <n v="154085.01941184993"/>
    <n v="208849"/>
    <n v="100849.3891544739"/>
    <n v="63641"/>
    <n v="30731.083103964462"/>
  </r>
  <r>
    <x v="1"/>
    <x v="0"/>
    <x v="28"/>
    <x v="0"/>
    <n v="323560.3333"/>
    <n v="153484.33817181349"/>
    <n v="208818"/>
    <n v="99055.073288743428"/>
    <n v="65322"/>
    <n v="30986.196100754234"/>
  </r>
  <r>
    <x v="1"/>
    <x v="0"/>
    <x v="28"/>
    <x v="1"/>
    <n v="315989"/>
    <n v="149892.79445946589"/>
    <n v="208681"/>
    <n v="98990.0858593046"/>
    <n v="64528"/>
    <n v="30609.553626488309"/>
  </r>
  <r>
    <x v="1"/>
    <x v="0"/>
    <x v="28"/>
    <x v="2"/>
    <n v="330127.3333"/>
    <n v="156599.46553768797"/>
    <n v="216555"/>
    <n v="102725.20278924151"/>
    <n v="66896"/>
    <n v="31732.839998102558"/>
  </r>
  <r>
    <x v="1"/>
    <x v="0"/>
    <x v="28"/>
    <x v="3"/>
    <n v="335747.6667"/>
    <n v="159265.53137896684"/>
    <n v="218627"/>
    <n v="103708.07836440398"/>
    <n v="66610"/>
    <n v="31597.172809639014"/>
  </r>
  <r>
    <x v="1"/>
    <x v="0"/>
    <x v="29"/>
    <x v="0"/>
    <n v="344535.3333"/>
    <n v="159455.42338131162"/>
    <n v="219938"/>
    <n v="101790.16059610312"/>
    <n v="67665"/>
    <n v="31316.240107372614"/>
  </r>
  <r>
    <x v="1"/>
    <x v="0"/>
    <x v="29"/>
    <x v="1"/>
    <n v="338468.6667"/>
    <n v="156647.69135002547"/>
    <n v="217198"/>
    <n v="100522.0530383672"/>
    <n v="67072"/>
    <n v="31041.792011848014"/>
  </r>
  <r>
    <x v="1"/>
    <x v="0"/>
    <x v="29"/>
    <x v="2"/>
    <n v="305324.6667"/>
    <n v="141308.2180311936"/>
    <n v="200724"/>
    <n v="92897.672050724315"/>
    <n v="61744"/>
    <n v="28575.924468922112"/>
  </r>
  <r>
    <x v="1"/>
    <x v="0"/>
    <x v="29"/>
    <x v="3"/>
    <n v="319052"/>
    <n v="147661.40602582498"/>
    <n v="210070"/>
    <n v="97223.122136344711"/>
    <n v="63569"/>
    <n v="29420.558152450598"/>
  </r>
  <r>
    <x v="1"/>
    <x v="0"/>
    <x v="30"/>
    <x v="0"/>
    <n v="338111.6667"/>
    <n v="146992.29053995304"/>
    <n v="219076"/>
    <n v="95242.152856273358"/>
    <n v="66334"/>
    <n v="28838.361881575511"/>
  </r>
  <r>
    <x v="1"/>
    <x v="0"/>
    <x v="30"/>
    <x v="1"/>
    <n v="339798.3333"/>
    <n v="147725.56008173199"/>
    <n v="226737"/>
    <n v="98572.732805842956"/>
    <n v="67197"/>
    <n v="29213.546648117554"/>
  </r>
  <r>
    <x v="1"/>
    <x v="1"/>
    <x v="0"/>
    <x v="0"/>
    <m/>
    <m/>
    <m/>
    <m/>
    <m/>
    <m/>
  </r>
  <r>
    <x v="1"/>
    <x v="1"/>
    <x v="0"/>
    <x v="1"/>
    <n v="62476"/>
    <n v="62476"/>
    <n v="44681"/>
    <n v="44681"/>
    <n v="21026"/>
    <n v="21026"/>
  </r>
  <r>
    <x v="1"/>
    <x v="1"/>
    <x v="0"/>
    <x v="2"/>
    <n v="64884"/>
    <n v="64884"/>
    <n v="46153"/>
    <n v="46153"/>
    <n v="21847"/>
    <n v="21847"/>
  </r>
  <r>
    <x v="1"/>
    <x v="1"/>
    <x v="0"/>
    <x v="3"/>
    <n v="59469"/>
    <n v="59469"/>
    <n v="42624"/>
    <n v="42624"/>
    <n v="20687"/>
    <n v="20687"/>
  </r>
  <r>
    <x v="1"/>
    <x v="1"/>
    <x v="1"/>
    <x v="0"/>
    <n v="61137"/>
    <n v="60180.135840141746"/>
    <n v="44087"/>
    <n v="43396.987892509103"/>
    <n v="21223"/>
    <n v="20890.835712176395"/>
  </r>
  <r>
    <x v="1"/>
    <x v="1"/>
    <x v="1"/>
    <x v="1"/>
    <n v="62158"/>
    <n v="61185.156019293237"/>
    <n v="45346"/>
    <n v="44636.283098730186"/>
    <n v="21367"/>
    <n v="21032.581947042032"/>
  </r>
  <r>
    <x v="1"/>
    <x v="1"/>
    <x v="1"/>
    <x v="2"/>
    <n v="64310"/>
    <n v="63303.474751451911"/>
    <n v="46300"/>
    <n v="45575.351904715033"/>
    <n v="21945"/>
    <n v="21601.535584211044"/>
  </r>
  <r>
    <x v="1"/>
    <x v="1"/>
    <x v="1"/>
    <x v="3"/>
    <n v="62880"/>
    <n v="61895.855891327883"/>
    <n v="45357"/>
    <n v="44647.110936115758"/>
    <n v="21632"/>
    <n v="21293.434393148931"/>
  </r>
  <r>
    <x v="1"/>
    <x v="1"/>
    <x v="2"/>
    <x v="0"/>
    <n v="63251"/>
    <n v="60794.886582083811"/>
    <n v="45956"/>
    <n v="44171.472510572858"/>
    <n v="21798"/>
    <n v="20951.557093425607"/>
  </r>
  <r>
    <x v="1"/>
    <x v="1"/>
    <x v="2"/>
    <x v="1"/>
    <n v="65406"/>
    <n v="62866.205305651674"/>
    <n v="48005"/>
    <n v="46140.907343329491"/>
    <n v="22412"/>
    <n v="21541.714725105729"/>
  </r>
  <r>
    <x v="1"/>
    <x v="1"/>
    <x v="2"/>
    <x v="2"/>
    <n v="66639"/>
    <n v="64051.326412918112"/>
    <n v="48678"/>
    <n v="46787.773933102653"/>
    <n v="22865"/>
    <n v="21977.124183006537"/>
  </r>
  <r>
    <x v="1"/>
    <x v="1"/>
    <x v="2"/>
    <x v="3"/>
    <n v="66199"/>
    <n v="63628.412149173397"/>
    <n v="48210"/>
    <n v="46337.946943483279"/>
    <n v="22424"/>
    <n v="21553.248750480583"/>
  </r>
  <r>
    <x v="1"/>
    <x v="1"/>
    <x v="3"/>
    <x v="0"/>
    <n v="62249"/>
    <n v="57825.359962842544"/>
    <n v="46737"/>
    <n v="43415.699024616813"/>
    <n v="22026"/>
    <n v="20460.752438457966"/>
  </r>
  <r>
    <x v="1"/>
    <x v="1"/>
    <x v="3"/>
    <x v="1"/>
    <n v="64906"/>
    <n v="60293.543892243382"/>
    <n v="48848"/>
    <n v="45376.683697166744"/>
    <n v="23006"/>
    <n v="21371.110078959591"/>
  </r>
  <r>
    <x v="1"/>
    <x v="1"/>
    <x v="3"/>
    <x v="2"/>
    <n v="68128"/>
    <n v="63286.576869484437"/>
    <n v="49898"/>
    <n v="46352.066883418483"/>
    <n v="23413"/>
    <n v="21749.187180678124"/>
  </r>
  <r>
    <x v="1"/>
    <x v="1"/>
    <x v="3"/>
    <x v="3"/>
    <n v="65941"/>
    <n v="61254.99303297724"/>
    <n v="48178"/>
    <n v="44754.296330701349"/>
    <n v="23151"/>
    <n v="21505.805852299116"/>
  </r>
  <r>
    <x v="1"/>
    <x v="1"/>
    <x v="4"/>
    <x v="0"/>
    <n v="65860"/>
    <n v="59736.961451247167"/>
    <n v="49402"/>
    <n v="44809.070294784578"/>
    <n v="23200"/>
    <n v="21043.083900226757"/>
  </r>
  <r>
    <x v="1"/>
    <x v="1"/>
    <x v="4"/>
    <x v="1"/>
    <n v="68693"/>
    <n v="62306.575963718817"/>
    <n v="50459"/>
    <n v="45767.800453514741"/>
    <n v="24362"/>
    <n v="22097.052154195011"/>
  </r>
  <r>
    <x v="1"/>
    <x v="1"/>
    <x v="4"/>
    <x v="2"/>
    <n v="73817"/>
    <n v="66954.19501133787"/>
    <n v="53174"/>
    <n v="48230.385487528343"/>
    <n v="25500"/>
    <n v="23129.25170068027"/>
  </r>
  <r>
    <x v="1"/>
    <x v="1"/>
    <x v="4"/>
    <x v="3"/>
    <n v="70051"/>
    <n v="63538.321995464852"/>
    <n v="51623"/>
    <n v="46823.582766439911"/>
    <n v="24609"/>
    <n v="22321.088435374149"/>
  </r>
  <r>
    <x v="1"/>
    <x v="1"/>
    <x v="5"/>
    <x v="0"/>
    <n v="72694"/>
    <n v="63929.293817606194"/>
    <n v="53705"/>
    <n v="47229.795092779881"/>
    <n v="25425"/>
    <n v="22359.511036848122"/>
  </r>
  <r>
    <x v="1"/>
    <x v="1"/>
    <x v="5"/>
    <x v="1"/>
    <n v="75876"/>
    <n v="66727.640488963152"/>
    <n v="55204"/>
    <n v="48548.060856564945"/>
    <n v="26021"/>
    <n v="22883.651393896755"/>
  </r>
  <r>
    <x v="1"/>
    <x v="1"/>
    <x v="5"/>
    <x v="2"/>
    <n v="79211"/>
    <n v="69660.539970099373"/>
    <n v="57297"/>
    <n v="50388.708117140093"/>
    <n v="26996"/>
    <n v="23741.095769941079"/>
  </r>
  <r>
    <x v="1"/>
    <x v="1"/>
    <x v="5"/>
    <x v="3"/>
    <n v="76662"/>
    <n v="67418.872570574269"/>
    <n v="55503"/>
    <n v="48811.01046521854"/>
    <n v="25902"/>
    <n v="22778.999208512883"/>
  </r>
  <r>
    <x v="1"/>
    <x v="1"/>
    <x v="6"/>
    <x v="0"/>
    <n v="78444"/>
    <n v="66698.409999149735"/>
    <n v="56287"/>
    <n v="47859.025593061815"/>
    <n v="26652"/>
    <n v="22661.338321571297"/>
  </r>
  <r>
    <x v="1"/>
    <x v="1"/>
    <x v="6"/>
    <x v="1"/>
    <n v="81408"/>
    <n v="69218.603860215968"/>
    <n v="58762"/>
    <n v="49963.438483122183"/>
    <n v="27126"/>
    <n v="23064.365275061646"/>
  </r>
  <r>
    <x v="1"/>
    <x v="1"/>
    <x v="6"/>
    <x v="2"/>
    <n v="86452"/>
    <n v="73507.354816767285"/>
    <n v="60282"/>
    <n v="51255.845591361285"/>
    <n v="28387"/>
    <n v="24136.553014199475"/>
  </r>
  <r>
    <x v="1"/>
    <x v="1"/>
    <x v="6"/>
    <x v="3"/>
    <n v="82822"/>
    <n v="70420.882578012082"/>
    <n v="58716"/>
    <n v="49924.326162741265"/>
    <n v="27276"/>
    <n v="23191.905450216818"/>
  </r>
  <r>
    <x v="1"/>
    <x v="1"/>
    <x v="7"/>
    <x v="0"/>
    <n v="84143"/>
    <n v="70459.72198961649"/>
    <n v="60096"/>
    <n v="50323.228939876069"/>
    <n v="28056"/>
    <n v="23493.552168815946"/>
  </r>
  <r>
    <x v="1"/>
    <x v="1"/>
    <x v="7"/>
    <x v="1"/>
    <n v="89994"/>
    <n v="75359.236308826003"/>
    <n v="63785"/>
    <n v="53412.326243510302"/>
    <n v="29263"/>
    <n v="24504.270641433599"/>
  </r>
  <r>
    <x v="1"/>
    <x v="1"/>
    <x v="7"/>
    <x v="2"/>
    <n v="98979"/>
    <n v="82883.101658013737"/>
    <n v="68636"/>
    <n v="57474.459889465754"/>
    <n v="31264"/>
    <n v="26179.869368614975"/>
  </r>
  <r>
    <x v="1"/>
    <x v="1"/>
    <x v="7"/>
    <x v="3"/>
    <n v="97534"/>
    <n v="81673.086585161625"/>
    <n v="67723"/>
    <n v="56709.9313347848"/>
    <n v="30134"/>
    <n v="25233.629207837883"/>
  </r>
  <r>
    <x v="1"/>
    <x v="1"/>
    <x v="8"/>
    <x v="0"/>
    <n v="98722"/>
    <n v="80294.428629524191"/>
    <n v="68991"/>
    <n v="56113.054087027245"/>
    <n v="30390"/>
    <n v="24717.364782431883"/>
  </r>
  <r>
    <x v="1"/>
    <x v="1"/>
    <x v="8"/>
    <x v="1"/>
    <n v="104525"/>
    <n v="85014.233428222855"/>
    <n v="72998"/>
    <n v="59372.102480683199"/>
    <n v="31223"/>
    <n v="25394.875965839772"/>
  </r>
  <r>
    <x v="1"/>
    <x v="1"/>
    <x v="8"/>
    <x v="2"/>
    <n v="106041"/>
    <n v="86247.25498169988"/>
    <n v="72240"/>
    <n v="58755.591703944694"/>
    <n v="31835"/>
    <n v="25892.639284261895"/>
  </r>
  <r>
    <x v="1"/>
    <x v="1"/>
    <x v="8"/>
    <x v="3"/>
    <n v="107114"/>
    <n v="87119.967466449772"/>
    <n v="73894"/>
    <n v="60100.854005693371"/>
    <n v="32146"/>
    <n v="26145.587637250916"/>
  </r>
  <r>
    <x v="1"/>
    <x v="1"/>
    <x v="9"/>
    <x v="0"/>
    <n v="110328"/>
    <n v="88170.702469431795"/>
    <n v="75178"/>
    <n v="60079.916886438114"/>
    <n v="32595"/>
    <n v="26048.909134500122"/>
  </r>
  <r>
    <x v="1"/>
    <x v="1"/>
    <x v="9"/>
    <x v="1"/>
    <n v="116642"/>
    <n v="93216.654679133717"/>
    <n v="79359"/>
    <n v="63421.241908415257"/>
    <n v="33929"/>
    <n v="27115.000399584434"/>
  </r>
  <r>
    <x v="1"/>
    <x v="1"/>
    <x v="9"/>
    <x v="2"/>
    <n v="121761"/>
    <n v="97307.60009590027"/>
    <n v="79244"/>
    <n v="63329.337489011436"/>
    <n v="34837"/>
    <n v="27840.645728442421"/>
  </r>
  <r>
    <x v="1"/>
    <x v="1"/>
    <x v="9"/>
    <x v="3"/>
    <n v="116933"/>
    <n v="93449.212818668602"/>
    <n v="76945"/>
    <n v="61492.048269799416"/>
    <n v="34308"/>
    <n v="27417.885399184852"/>
  </r>
  <r>
    <x v="1"/>
    <x v="1"/>
    <x v="10"/>
    <x v="0"/>
    <n v="117708"/>
    <n v="92530.461441710562"/>
    <n v="79308"/>
    <n v="62344.155333700182"/>
    <n v="34536"/>
    <n v="27148.809055891834"/>
  </r>
  <r>
    <x v="1"/>
    <x v="1"/>
    <x v="10"/>
    <x v="1"/>
    <n v="130712"/>
    <n v="102752.92822891282"/>
    <n v="85536"/>
    <n v="67239.996855593112"/>
    <n v="36424"/>
    <n v="28632.969106202341"/>
  </r>
  <r>
    <x v="1"/>
    <x v="1"/>
    <x v="10"/>
    <x v="2"/>
    <n v="141744"/>
    <n v="111425.2024211933"/>
    <n v="89921"/>
    <n v="70687.052904645854"/>
    <n v="37555"/>
    <n v="29522.050153289834"/>
  </r>
  <r>
    <x v="1"/>
    <x v="1"/>
    <x v="10"/>
    <x v="3"/>
    <n v="141750"/>
    <n v="111429.91903152267"/>
    <n v="90877"/>
    <n v="71438.566150459868"/>
    <n v="38771"/>
    <n v="30477.949846710166"/>
  </r>
  <r>
    <x v="1"/>
    <x v="1"/>
    <x v="11"/>
    <x v="0"/>
    <n v="142094"/>
    <n v="108559.85942394378"/>
    <n v="92508"/>
    <n v="70676.140270456104"/>
    <n v="39377"/>
    <n v="30084.040033616013"/>
  </r>
  <r>
    <x v="1"/>
    <x v="1"/>
    <x v="11"/>
    <x v="1"/>
    <n v="150090"/>
    <n v="114668.80586752236"/>
    <n v="96360"/>
    <n v="73619.069447627786"/>
    <n v="39313"/>
    <n v="30035.144014057605"/>
  </r>
  <r>
    <x v="1"/>
    <x v="1"/>
    <x v="11"/>
    <x v="2"/>
    <n v="172422"/>
    <n v="131730.46069218428"/>
    <n v="105938"/>
    <n v="80936.66437466575"/>
    <n v="40382"/>
    <n v="30851.860340744137"/>
  </r>
  <r>
    <x v="1"/>
    <x v="1"/>
    <x v="11"/>
    <x v="3"/>
    <n v="175019"/>
    <n v="133714.56948582779"/>
    <n v="109431"/>
    <n v="83605.31744212698"/>
    <n v="40889"/>
    <n v="31239.208495683401"/>
  </r>
  <r>
    <x v="1"/>
    <x v="1"/>
    <x v="12"/>
    <x v="0"/>
    <n v="177061"/>
    <n v="131360.63506194824"/>
    <n v="109150"/>
    <n v="80977.817345500414"/>
    <n v="40772"/>
    <n v="30248.534757771351"/>
  </r>
  <r>
    <x v="1"/>
    <x v="1"/>
    <x v="12"/>
    <x v="1"/>
    <n v="185983"/>
    <n v="137979.82046145858"/>
    <n v="114580"/>
    <n v="85006.30610579421"/>
    <n v="41191"/>
    <n v="30559.388678685365"/>
  </r>
  <r>
    <x v="1"/>
    <x v="1"/>
    <x v="12"/>
    <x v="2"/>
    <n v="197619"/>
    <n v="146612.50834631649"/>
    <n v="121739"/>
    <n v="90317.530974107882"/>
    <n v="40227"/>
    <n v="29844.202092143336"/>
  </r>
  <r>
    <x v="1"/>
    <x v="1"/>
    <x v="12"/>
    <x v="3"/>
    <n v="195148"/>
    <n v="144779.28629720307"/>
    <n v="121892"/>
    <n v="90431.040878403452"/>
    <n v="39305"/>
    <n v="29160.17508717264"/>
  </r>
  <r>
    <x v="1"/>
    <x v="1"/>
    <x v="13"/>
    <x v="0"/>
    <n v="195885"/>
    <n v="141331.16883116885"/>
    <n v="121022"/>
    <n v="87317.460317460325"/>
    <n v="41345"/>
    <n v="29830.447330447332"/>
  </r>
  <r>
    <x v="1"/>
    <x v="1"/>
    <x v="13"/>
    <x v="1"/>
    <n v="199138"/>
    <n v="143678.21067821069"/>
    <n v="127406"/>
    <n v="91923.520923520933"/>
    <n v="41726"/>
    <n v="30105.339105339106"/>
  </r>
  <r>
    <x v="1"/>
    <x v="1"/>
    <x v="13"/>
    <x v="2"/>
    <n v="208576"/>
    <n v="150487.7344877345"/>
    <n v="134820"/>
    <n v="97272.727272727279"/>
    <n v="45447"/>
    <n v="32790.043290043293"/>
  </r>
  <r>
    <x v="1"/>
    <x v="1"/>
    <x v="13"/>
    <x v="3"/>
    <n v="196861"/>
    <n v="142035.35353535356"/>
    <n v="136107"/>
    <n v="98201.298701298714"/>
    <n v="49700"/>
    <n v="35858.585858585859"/>
  </r>
  <r>
    <x v="1"/>
    <x v="1"/>
    <x v="14"/>
    <x v="0"/>
    <n v="201730"/>
    <n v="141040.34118716355"/>
    <n v="136649"/>
    <n v="95538.698175208003"/>
    <n v="50535"/>
    <n v="35331.748584213106"/>
  </r>
  <r>
    <x v="1"/>
    <x v="1"/>
    <x v="14"/>
    <x v="1"/>
    <n v="207970"/>
    <n v="145403.06229462352"/>
    <n v="141649"/>
    <n v="99034.468293365033"/>
    <n v="51445"/>
    <n v="35967.978745717686"/>
  </r>
  <r>
    <x v="1"/>
    <x v="1"/>
    <x v="14"/>
    <x v="2"/>
    <n v="223253"/>
    <n v="156088.23323778229"/>
    <n v="148422"/>
    <n v="103769.83849542055"/>
    <n v="53983"/>
    <n v="37742.431657694193"/>
  </r>
  <r>
    <x v="1"/>
    <x v="1"/>
    <x v="14"/>
    <x v="3"/>
    <n v="220702"/>
    <n v="154304.69132349858"/>
    <n v="148122"/>
    <n v="103560.09228833113"/>
    <n v="53150"/>
    <n v="37160.03635600923"/>
  </r>
  <r>
    <x v="1"/>
    <x v="1"/>
    <x v="15"/>
    <x v="0"/>
    <n v="226001"/>
    <n v="151515.82193617593"/>
    <n v="153052"/>
    <n v="102609.27862697774"/>
    <n v="55348"/>
    <n v="37106.462858675244"/>
  </r>
  <r>
    <x v="1"/>
    <x v="1"/>
    <x v="15"/>
    <x v="1"/>
    <n v="227168"/>
    <n v="152298.20327165461"/>
    <n v="154706"/>
    <n v="103718.15500134084"/>
    <n v="54659"/>
    <n v="36644.542772861358"/>
  </r>
  <r>
    <x v="1"/>
    <x v="1"/>
    <x v="15"/>
    <x v="2"/>
    <n v="241960.51199999999"/>
    <n v="162215.41432019306"/>
    <n v="160826"/>
    <n v="107821.1316706892"/>
    <n v="56435"/>
    <n v="37835.210512201658"/>
  </r>
  <r>
    <x v="1"/>
    <x v="1"/>
    <x v="15"/>
    <x v="3"/>
    <n v="234742.13620000001"/>
    <n v="157376.06342182891"/>
    <n v="156448"/>
    <n v="104886.02842585143"/>
    <n v="54782"/>
    <n v="36727.004558862965"/>
  </r>
  <r>
    <x v="1"/>
    <x v="1"/>
    <x v="16"/>
    <x v="0"/>
    <n v="237034.85870000001"/>
    <n v="152817.26432854103"/>
    <n v="156699"/>
    <n v="101024.43427245179"/>
    <n v="55357"/>
    <n v="35688.865966088582"/>
  </r>
  <r>
    <x v="1"/>
    <x v="1"/>
    <x v="16"/>
    <x v="1"/>
    <n v="238267.19279999999"/>
    <n v="153611.75475469019"/>
    <n v="156903"/>
    <n v="101155.95383921087"/>
    <n v="56414"/>
    <n v="36370.317838953"/>
  </r>
  <r>
    <x v="1"/>
    <x v="1"/>
    <x v="16"/>
    <x v="2"/>
    <n v="245055.4283"/>
    <n v="157988.15569595768"/>
    <n v="152252"/>
    <n v="98157.436657855709"/>
    <n v="58475"/>
    <n v="37699.05228547482"/>
  </r>
  <r>
    <x v="1"/>
    <x v="1"/>
    <x v="16"/>
    <x v="3"/>
    <n v="233107.0484"/>
    <n v="150284.99026497322"/>
    <n v="141322"/>
    <n v="91110.824576107276"/>
    <n v="55591"/>
    <n v="35839.726645606337"/>
  </r>
  <r>
    <x v="1"/>
    <x v="1"/>
    <x v="17"/>
    <x v="0"/>
    <n v="226738.11009999999"/>
    <n v="146965.32933627171"/>
    <n v="137132"/>
    <n v="88885.143894218301"/>
    <n v="54521"/>
    <n v="35338.994036816177"/>
  </r>
  <r>
    <x v="1"/>
    <x v="1"/>
    <x v="17"/>
    <x v="1"/>
    <n v="225719.99549999999"/>
    <n v="146305.41580243711"/>
    <n v="136919"/>
    <n v="88747.083225304639"/>
    <n v="54101"/>
    <n v="35066.761731915998"/>
  </r>
  <r>
    <x v="1"/>
    <x v="1"/>
    <x v="17"/>
    <x v="2"/>
    <n v="246194.77309999999"/>
    <n v="159576.59651283381"/>
    <n v="147100"/>
    <n v="95346.123930515954"/>
    <n v="57063"/>
    <n v="36986.647653616805"/>
  </r>
  <r>
    <x v="1"/>
    <x v="1"/>
    <x v="17"/>
    <x v="3"/>
    <n v="243832.54180000001"/>
    <n v="158045.46396162821"/>
    <n v="146592"/>
    <n v="95016.852476017637"/>
    <n v="56185"/>
    <n v="36417.552501944519"/>
  </r>
  <r>
    <x v="1"/>
    <x v="1"/>
    <x v="18"/>
    <x v="0"/>
    <n v="265150.5503"/>
    <n v="164281.62967781909"/>
    <n v="156686"/>
    <n v="97079.30607187112"/>
    <n v="60281"/>
    <n v="37348.822800495662"/>
  </r>
  <r>
    <x v="1"/>
    <x v="1"/>
    <x v="18"/>
    <x v="1"/>
    <n v="262259.01199999999"/>
    <n v="162490.09417596032"/>
    <n v="157231"/>
    <n v="97416.976456009914"/>
    <n v="59439"/>
    <n v="36827.137546468402"/>
  </r>
  <r>
    <x v="1"/>
    <x v="1"/>
    <x v="18"/>
    <x v="2"/>
    <n v="271148.56699999998"/>
    <n v="167997.87298636924"/>
    <n v="163237"/>
    <n v="101138.16604708797"/>
    <n v="61133"/>
    <n v="37876.703841387854"/>
  </r>
  <r>
    <x v="1"/>
    <x v="1"/>
    <x v="18"/>
    <x v="3"/>
    <n v="258985.81479999999"/>
    <n v="160462.09095415115"/>
    <n v="158803"/>
    <n v="98390.954151177197"/>
    <n v="58938"/>
    <n v="36516.728624535317"/>
  </r>
  <r>
    <x v="1"/>
    <x v="1"/>
    <x v="19"/>
    <x v="0"/>
    <n v="261186.80729999999"/>
    <n v="153820.26342756182"/>
    <n v="160643"/>
    <n v="94607.18492343933"/>
    <n v="59874"/>
    <n v="35261.484098939924"/>
  </r>
  <r>
    <x v="1"/>
    <x v="1"/>
    <x v="19"/>
    <x v="1"/>
    <n v="253489.6495"/>
    <n v="149287.19051825674"/>
    <n v="157354"/>
    <n v="92670.200235571247"/>
    <n v="58200"/>
    <n v="34275.618374558304"/>
  </r>
  <r>
    <x v="1"/>
    <x v="1"/>
    <x v="19"/>
    <x v="2"/>
    <n v="266317.0184"/>
    <n v="156841.589163722"/>
    <n v="163524"/>
    <n v="96303.886925795043"/>
    <n v="59356"/>
    <n v="34956.419316843341"/>
  </r>
  <r>
    <x v="1"/>
    <x v="1"/>
    <x v="19"/>
    <x v="3"/>
    <n v="252484.35"/>
    <n v="148695.14134275616"/>
    <n v="158667"/>
    <n v="93443.462897526493"/>
    <n v="56743"/>
    <n v="33417.550058892812"/>
  </r>
  <r>
    <x v="1"/>
    <x v="1"/>
    <x v="20"/>
    <x v="0"/>
    <n v="249396.05"/>
    <n v="142300.61052151088"/>
    <n v="158467"/>
    <n v="90418.235764007768"/>
    <n v="55962"/>
    <n v="31930.845600821638"/>
  </r>
  <r>
    <x v="1"/>
    <x v="1"/>
    <x v="20"/>
    <x v="1"/>
    <n v="256098.38570000001"/>
    <n v="146124.83493095974"/>
    <n v="162269"/>
    <n v="92587.584160675571"/>
    <n v="58649"/>
    <n v="33463.996348282555"/>
  </r>
  <r>
    <x v="1"/>
    <x v="1"/>
    <x v="20"/>
    <x v="2"/>
    <n v="265739.52710000001"/>
    <n v="151625.88559853932"/>
    <n v="167144"/>
    <n v="95369.165810795399"/>
    <n v="60298"/>
    <n v="34404.884172087186"/>
  </r>
  <r>
    <x v="1"/>
    <x v="1"/>
    <x v="20"/>
    <x v="3"/>
    <n v="257991.21729999999"/>
    <n v="147204.8483966678"/>
    <n v="163994"/>
    <n v="93571.836129179515"/>
    <n v="58927"/>
    <n v="33622.617824945795"/>
  </r>
  <r>
    <x v="1"/>
    <x v="1"/>
    <x v="21"/>
    <x v="0"/>
    <n v="253536.1917"/>
    <n v="140401.03649352086"/>
    <n v="162742"/>
    <n v="90121.829659984491"/>
    <n v="58708"/>
    <n v="32510.79853804408"/>
  </r>
  <r>
    <x v="1"/>
    <x v="1"/>
    <x v="21"/>
    <x v="1"/>
    <n v="254764.3138"/>
    <n v="141081.13512016833"/>
    <n v="165315"/>
    <n v="91546.682910621326"/>
    <n v="58554"/>
    <n v="32425.517776054934"/>
  </r>
  <r>
    <x v="1"/>
    <x v="1"/>
    <x v="21"/>
    <x v="2"/>
    <n v="271687.15830000001"/>
    <n v="150452.51871746595"/>
    <n v="172416"/>
    <n v="95479.012072211757"/>
    <n v="60508"/>
    <n v="33507.586665189941"/>
  </r>
  <r>
    <x v="1"/>
    <x v="1"/>
    <x v="21"/>
    <x v="3"/>
    <n v="265686.34779999999"/>
    <n v="147129.44279543692"/>
    <n v="172568"/>
    <n v="95563.185291837406"/>
    <n v="58950"/>
    <n v="32644.811164027022"/>
  </r>
  <r>
    <x v="1"/>
    <x v="1"/>
    <x v="22"/>
    <x v="0"/>
    <n v="270323.09669999999"/>
    <n v="146239.16510684337"/>
    <n v="176131"/>
    <n v="95283.202596700023"/>
    <n v="59287"/>
    <n v="32073.032188260753"/>
  </r>
  <r>
    <x v="1"/>
    <x v="1"/>
    <x v="22"/>
    <x v="1"/>
    <n v="274737.16440000001"/>
    <n v="148627.08379767378"/>
    <n v="181653"/>
    <n v="98270.489586150929"/>
    <n v="59403"/>
    <n v="32135.785772247767"/>
  </r>
  <r>
    <x v="1"/>
    <x v="1"/>
    <x v="22"/>
    <x v="2"/>
    <n v="289628.64449999999"/>
    <n v="156683.06437652151"/>
    <n v="186835"/>
    <n v="101073.8436570192"/>
    <n v="61796"/>
    <n v="33430.348931566135"/>
  </r>
  <r>
    <x v="1"/>
    <x v="1"/>
    <x v="22"/>
    <x v="3"/>
    <n v="277812.6667"/>
    <n v="150290.86648634027"/>
    <n v="181294"/>
    <n v="98076.278063294565"/>
    <n v="60758"/>
    <n v="32868.812550716793"/>
  </r>
  <r>
    <x v="1"/>
    <x v="1"/>
    <x v="23"/>
    <x v="0"/>
    <n v="281752"/>
    <n v="150927.79087208057"/>
    <n v="186092"/>
    <n v="99685.022498392966"/>
    <n v="62496"/>
    <n v="33477.608742232696"/>
  </r>
  <r>
    <x v="1"/>
    <x v="1"/>
    <x v="23"/>
    <x v="1"/>
    <n v="279875.6667"/>
    <n v="149922.68411184914"/>
    <n v="187848"/>
    <n v="100625.66959502893"/>
    <n v="62315"/>
    <n v="33380.65138204414"/>
  </r>
  <r>
    <x v="1"/>
    <x v="1"/>
    <x v="23"/>
    <x v="2"/>
    <n v="304505"/>
    <n v="163116.02742661239"/>
    <n v="198750"/>
    <n v="106465.60959931434"/>
    <n v="65852"/>
    <n v="35275.337475894579"/>
  </r>
  <r>
    <x v="1"/>
    <x v="1"/>
    <x v="23"/>
    <x v="3"/>
    <n v="299660"/>
    <n v="160520.67709449324"/>
    <n v="197129"/>
    <n v="105597.27876580245"/>
    <n v="64646"/>
    <n v="34629.31219198629"/>
  </r>
  <r>
    <x v="1"/>
    <x v="1"/>
    <x v="24"/>
    <x v="0"/>
    <n v="311047.87119999999"/>
    <n v="163778.36520640273"/>
    <n v="205531"/>
    <n v="108219.77674810447"/>
    <n v="67280"/>
    <n v="35425.442291491156"/>
  </r>
  <r>
    <x v="1"/>
    <x v="1"/>
    <x v="24"/>
    <x v="1"/>
    <n v="281820.97289999999"/>
    <n v="148389.30755054762"/>
    <n v="190740"/>
    <n v="100431.76074136479"/>
    <n v="59952"/>
    <n v="31566.975568660491"/>
  </r>
  <r>
    <x v="1"/>
    <x v="1"/>
    <x v="24"/>
    <x v="2"/>
    <n v="302425.26199999999"/>
    <n v="159238.23820556025"/>
    <n v="201344"/>
    <n v="106015.16427969672"/>
    <n v="63594"/>
    <n v="33484.625105307503"/>
  </r>
  <r>
    <x v="1"/>
    <x v="1"/>
    <x v="24"/>
    <x v="3"/>
    <n v="296615.93910000002"/>
    <n v="156179.41191027805"/>
    <n v="197195"/>
    <n v="103830.56023588881"/>
    <n v="62315"/>
    <n v="32811.183656276327"/>
  </r>
  <r>
    <x v="1"/>
    <x v="1"/>
    <x v="25"/>
    <x v="0"/>
    <n v="290419.60609999998"/>
    <n v="147630.95064050425"/>
    <n v="193783"/>
    <n v="98507.015046766974"/>
    <n v="60692"/>
    <n v="30851.972346482307"/>
  </r>
  <r>
    <x v="1"/>
    <x v="1"/>
    <x v="25"/>
    <x v="1"/>
    <n v="293959.005"/>
    <n v="149430.15707604718"/>
    <n v="198669"/>
    <n v="100990.74827165515"/>
    <n v="61349"/>
    <n v="31185.949572997153"/>
  </r>
  <r>
    <x v="1"/>
    <x v="1"/>
    <x v="25"/>
    <x v="2"/>
    <n v="304502.14179999998"/>
    <n v="154789.62067913785"/>
    <n v="203987"/>
    <n v="103694.08296055307"/>
    <n v="62666"/>
    <n v="31855.429036193575"/>
  </r>
  <r>
    <x v="1"/>
    <x v="1"/>
    <x v="25"/>
    <x v="3"/>
    <n v="291249.39409999998"/>
    <n v="148052.76235258233"/>
    <n v="196437"/>
    <n v="99856.140707604718"/>
    <n v="59638"/>
    <n v="30316.185441236274"/>
  </r>
  <r>
    <x v="1"/>
    <x v="1"/>
    <x v="26"/>
    <x v="0"/>
    <n v="294827.52240000002"/>
    <n v="145925.3229063552"/>
    <n v="198612"/>
    <n v="98303.306275984956"/>
    <n v="60640"/>
    <n v="30013.858641853098"/>
  </r>
  <r>
    <x v="1"/>
    <x v="1"/>
    <x v="26"/>
    <x v="1"/>
    <n v="292331.83"/>
    <n v="144690.07622253019"/>
    <n v="199610"/>
    <n v="98797.26786774896"/>
    <n v="60311"/>
    <n v="29851.019600079191"/>
  </r>
  <r>
    <x v="1"/>
    <x v="1"/>
    <x v="26"/>
    <x v="2"/>
    <n v="305827.13290000003"/>
    <n v="151369.59656503663"/>
    <n v="207611"/>
    <n v="102757.37477727183"/>
    <n v="62691"/>
    <n v="31029.004157592557"/>
  </r>
  <r>
    <x v="1"/>
    <x v="1"/>
    <x v="26"/>
    <x v="3"/>
    <n v="293722.4423"/>
    <n v="145378.3618590378"/>
    <n v="201042"/>
    <n v="99506.038408235996"/>
    <n v="60186"/>
    <n v="29789.150663235003"/>
  </r>
  <r>
    <x v="1"/>
    <x v="1"/>
    <x v="27"/>
    <x v="0"/>
    <n v="288223.18160000001"/>
    <n v="139177.73991984161"/>
    <n v="199594"/>
    <n v="96380.317736249941"/>
    <n v="59877"/>
    <n v="28913.515862668406"/>
  </r>
  <r>
    <x v="1"/>
    <x v="1"/>
    <x v="27"/>
    <x v="1"/>
    <n v="289322.3333"/>
    <n v="139708.5003138732"/>
    <n v="203172"/>
    <n v="98108.068955526585"/>
    <n v="61129"/>
    <n v="29518.083924863586"/>
  </r>
  <r>
    <x v="1"/>
    <x v="1"/>
    <x v="27"/>
    <x v="2"/>
    <n v="305072"/>
    <n v="147313.72833067749"/>
    <n v="211583"/>
    <n v="102169.58810179149"/>
    <n v="63441"/>
    <n v="30634.506736201653"/>
  </r>
  <r>
    <x v="1"/>
    <x v="1"/>
    <x v="27"/>
    <x v="3"/>
    <n v="303307.6667"/>
    <n v="146461.76382249265"/>
    <n v="210278"/>
    <n v="101539.42730213917"/>
    <n v="62840"/>
    <n v="30344.294751074412"/>
  </r>
  <r>
    <x v="1"/>
    <x v="1"/>
    <x v="28"/>
    <x v="0"/>
    <n v="305259"/>
    <n v="144802.90308808882"/>
    <n v="213530"/>
    <n v="101290.26137280016"/>
    <n v="64107"/>
    <n v="30409.847730183581"/>
  </r>
  <r>
    <x v="1"/>
    <x v="1"/>
    <x v="28"/>
    <x v="1"/>
    <n v="291927.3333"/>
    <n v="138478.88302262701"/>
    <n v="208390"/>
    <n v="98852.046866846926"/>
    <n v="62200"/>
    <n v="29505.241686827001"/>
  </r>
  <r>
    <x v="1"/>
    <x v="1"/>
    <x v="28"/>
    <x v="2"/>
    <n v="333934"/>
    <n v="158405.19899435513"/>
    <n v="229764"/>
    <n v="108991.03458090224"/>
    <n v="68791"/>
    <n v="32631.753711873254"/>
  </r>
  <r>
    <x v="1"/>
    <x v="1"/>
    <x v="28"/>
    <x v="3"/>
    <n v="349882"/>
    <n v="165970.30501399367"/>
    <n v="235648"/>
    <n v="111782.17352118022"/>
    <n v="70452"/>
    <n v="33419.666998719229"/>
  </r>
  <r>
    <x v="1"/>
    <x v="1"/>
    <x v="29"/>
    <x v="0"/>
    <n v="367327.6667"/>
    <n v="170004.01106123018"/>
    <n v="241817"/>
    <n v="111916.04572592216"/>
    <n v="72233"/>
    <n v="33430.369787568845"/>
  </r>
  <r>
    <x v="1"/>
    <x v="1"/>
    <x v="29"/>
    <x v="1"/>
    <n v="365914"/>
    <n v="169349.74776692741"/>
    <n v="242786"/>
    <n v="112364.51150090249"/>
    <n v="72397"/>
    <n v="33506.271115842093"/>
  </r>
  <r>
    <x v="1"/>
    <x v="1"/>
    <x v="29"/>
    <x v="2"/>
    <n v="311432.3333"/>
    <n v="144134.92539454807"/>
    <n v="213631"/>
    <n v="98871.19914842413"/>
    <n v="63261"/>
    <n v="29278.011755449625"/>
  </r>
  <r>
    <x v="1"/>
    <x v="1"/>
    <x v="29"/>
    <x v="3"/>
    <n v="333163.3333"/>
    <n v="154192.31420373029"/>
    <n v="226908"/>
    <n v="105015.96704771603"/>
    <n v="65871"/>
    <n v="30485.953626139679"/>
  </r>
  <r>
    <x v="1"/>
    <x v="1"/>
    <x v="30"/>
    <x v="0"/>
    <n v="351251"/>
    <n v="152704.54743065819"/>
    <n v="239524"/>
    <n v="104131.81462481522"/>
    <n v="69186"/>
    <n v="30078.254064863922"/>
  </r>
  <r>
    <x v="1"/>
    <x v="1"/>
    <x v="30"/>
    <x v="1"/>
    <n v="360353"/>
    <n v="156661.594643944"/>
    <n v="249001"/>
    <n v="108251.89113990086"/>
    <n v="71682"/>
    <n v="31163.377097643679"/>
  </r>
  <r>
    <x v="1"/>
    <x v="2"/>
    <x v="0"/>
    <x v="0"/>
    <m/>
    <m/>
    <m/>
    <m/>
    <m/>
    <m/>
  </r>
  <r>
    <x v="1"/>
    <x v="2"/>
    <x v="0"/>
    <x v="1"/>
    <n v="64472"/>
    <n v="64472"/>
    <n v="45551"/>
    <n v="45551"/>
    <n v="21374"/>
    <n v="21374"/>
  </r>
  <r>
    <x v="1"/>
    <x v="2"/>
    <x v="0"/>
    <x v="2"/>
    <n v="66006"/>
    <n v="66006"/>
    <n v="46766"/>
    <n v="46766"/>
    <n v="22039"/>
    <n v="22039"/>
  </r>
  <r>
    <x v="1"/>
    <x v="2"/>
    <x v="0"/>
    <x v="3"/>
    <n v="61333"/>
    <n v="61333"/>
    <n v="43831"/>
    <n v="43831"/>
    <n v="21127"/>
    <n v="21127"/>
  </r>
  <r>
    <x v="1"/>
    <x v="2"/>
    <x v="1"/>
    <x v="0"/>
    <n v="62951"/>
    <n v="61965.744659907468"/>
    <n v="45254"/>
    <n v="44545.723004232699"/>
    <n v="21678"/>
    <n v="21338.714440397678"/>
  </r>
  <r>
    <x v="1"/>
    <x v="2"/>
    <x v="1"/>
    <x v="1"/>
    <n v="63723"/>
    <n v="62725.661974603798"/>
    <n v="46040"/>
    <n v="45319.421202874299"/>
    <n v="21614"/>
    <n v="21275.716113790728"/>
  </r>
  <r>
    <x v="1"/>
    <x v="2"/>
    <x v="1"/>
    <x v="2"/>
    <n v="65969"/>
    <n v="64936.509498966429"/>
    <n v="46997"/>
    <n v="46261.443055418837"/>
    <n v="22235"/>
    <n v="21886.996751648785"/>
  </r>
  <r>
    <x v="1"/>
    <x v="2"/>
    <x v="1"/>
    <x v="3"/>
    <n v="64878"/>
    <n v="63862.584900088586"/>
    <n v="46567"/>
    <n v="45838.173048528399"/>
    <n v="22078"/>
    <n v="21732.453981691109"/>
  </r>
  <r>
    <x v="1"/>
    <x v="2"/>
    <x v="2"/>
    <x v="0"/>
    <n v="65100"/>
    <n v="62572.087658592849"/>
    <n v="46988"/>
    <n v="45163.398692810457"/>
    <n v="22159"/>
    <n v="21298.539023452518"/>
  </r>
  <r>
    <x v="1"/>
    <x v="2"/>
    <x v="2"/>
    <x v="1"/>
    <n v="67174"/>
    <n v="64565.551710880434"/>
    <n v="48808"/>
    <n v="46912.725874663593"/>
    <n v="22722"/>
    <n v="21839.677047289504"/>
  </r>
  <r>
    <x v="1"/>
    <x v="2"/>
    <x v="2"/>
    <x v="2"/>
    <n v="68541"/>
    <n v="65879.469434832761"/>
    <n v="49369"/>
    <n v="47451.941560938103"/>
    <n v="23197"/>
    <n v="22296.232218377547"/>
  </r>
  <r>
    <x v="1"/>
    <x v="2"/>
    <x v="2"/>
    <x v="3"/>
    <n v="68838"/>
    <n v="66164.936562860443"/>
    <n v="49557"/>
    <n v="47632.64129181084"/>
    <n v="23114"/>
    <n v="22216.455209534794"/>
  </r>
  <r>
    <x v="1"/>
    <x v="2"/>
    <x v="3"/>
    <x v="0"/>
    <n v="64885"/>
    <n v="60274.036228518344"/>
    <n v="48070"/>
    <n v="44653.971202972592"/>
    <n v="22782"/>
    <n v="21163.028332559221"/>
  </r>
  <r>
    <x v="1"/>
    <x v="2"/>
    <x v="3"/>
    <x v="1"/>
    <n v="67609"/>
    <n v="62804.458894565723"/>
    <n v="50316"/>
    <n v="46740.362285183466"/>
    <n v="23690"/>
    <n v="22006.50255457501"/>
  </r>
  <r>
    <x v="1"/>
    <x v="2"/>
    <x v="3"/>
    <x v="2"/>
    <n v="70611"/>
    <n v="65593.125870877848"/>
    <n v="51211"/>
    <n v="47571.760334417093"/>
    <n v="24148"/>
    <n v="22431.955411054343"/>
  </r>
  <r>
    <x v="1"/>
    <x v="2"/>
    <x v="3"/>
    <x v="3"/>
    <n v="68898"/>
    <n v="64001.857872735716"/>
    <n v="49954"/>
    <n v="46404.087320018582"/>
    <n v="23903"/>
    <n v="22204.366000928938"/>
  </r>
  <r>
    <x v="1"/>
    <x v="2"/>
    <x v="4"/>
    <x v="0"/>
    <n v="68320"/>
    <n v="61968.253968253965"/>
    <n v="50492"/>
    <n v="45797.732426303854"/>
    <n v="23848"/>
    <n v="21630.839002267574"/>
  </r>
  <r>
    <x v="1"/>
    <x v="2"/>
    <x v="4"/>
    <x v="1"/>
    <n v="71235"/>
    <n v="64612.244897959179"/>
    <n v="52107"/>
    <n v="47262.585034013602"/>
    <n v="25013"/>
    <n v="22687.528344671202"/>
  </r>
  <r>
    <x v="1"/>
    <x v="2"/>
    <x v="4"/>
    <x v="2"/>
    <n v="75651"/>
    <n v="68617.687074829926"/>
    <n v="54158"/>
    <n v="49122.902494331065"/>
    <n v="25991"/>
    <n v="23574.603174603173"/>
  </r>
  <r>
    <x v="1"/>
    <x v="2"/>
    <x v="4"/>
    <x v="3"/>
    <n v="71760"/>
    <n v="65088.43537414966"/>
    <n v="52643"/>
    <n v="47748.752834467115"/>
    <n v="25013"/>
    <n v="22687.528344671202"/>
  </r>
  <r>
    <x v="1"/>
    <x v="2"/>
    <x v="5"/>
    <x v="0"/>
    <n v="75016"/>
    <n v="65971.3305777856"/>
    <n v="54516"/>
    <n v="47943.012927622898"/>
    <n v="25900"/>
    <n v="22777.24034825433"/>
  </r>
  <r>
    <x v="1"/>
    <x v="2"/>
    <x v="5"/>
    <x v="1"/>
    <n v="78437"/>
    <n v="68979.861050039573"/>
    <n v="56572"/>
    <n v="49751.121273414828"/>
    <n v="26633"/>
    <n v="23421.862633013807"/>
  </r>
  <r>
    <x v="1"/>
    <x v="2"/>
    <x v="5"/>
    <x v="2"/>
    <n v="81186"/>
    <n v="71397.414475419922"/>
    <n v="58253"/>
    <n v="51229.443320728169"/>
    <n v="27464"/>
    <n v="24152.669070442353"/>
  </r>
  <r>
    <x v="1"/>
    <x v="2"/>
    <x v="5"/>
    <x v="3"/>
    <n v="79026"/>
    <n v="69497.845396183271"/>
    <n v="56825"/>
    <n v="49973.617096121714"/>
    <n v="26430"/>
    <n v="23243.338316770732"/>
  </r>
  <r>
    <x v="1"/>
    <x v="2"/>
    <x v="6"/>
    <x v="0"/>
    <n v="80650"/>
    <n v="68574.100841765161"/>
    <n v="57597"/>
    <n v="48972.876456083672"/>
    <n v="27016"/>
    <n v="22970.835813281185"/>
  </r>
  <r>
    <x v="1"/>
    <x v="2"/>
    <x v="6"/>
    <x v="1"/>
    <n v="83933"/>
    <n v="71365.530141994735"/>
    <n v="60196"/>
    <n v="51182.722557605652"/>
    <n v="27758"/>
    <n v="23601.734546382111"/>
  </r>
  <r>
    <x v="1"/>
    <x v="2"/>
    <x v="6"/>
    <x v="2"/>
    <n v="88147"/>
    <n v="74948.558796020749"/>
    <n v="61154"/>
    <n v="51997.279142930027"/>
    <n v="28809"/>
    <n v="24495.366040302695"/>
  </r>
  <r>
    <x v="1"/>
    <x v="2"/>
    <x v="6"/>
    <x v="3"/>
    <n v="85731"/>
    <n v="72894.311708188077"/>
    <n v="60612"/>
    <n v="51536.433976702661"/>
    <n v="28079"/>
    <n v="23874.670521214182"/>
  </r>
  <r>
    <x v="1"/>
    <x v="2"/>
    <x v="7"/>
    <x v="0"/>
    <n v="87294"/>
    <n v="73098.308491040036"/>
    <n v="61812"/>
    <n v="51760.174175180036"/>
    <n v="28852"/>
    <n v="24160.107184726177"/>
  </r>
  <r>
    <x v="1"/>
    <x v="2"/>
    <x v="7"/>
    <x v="1"/>
    <n v="93136"/>
    <n v="77990.286384190258"/>
    <n v="65819"/>
    <n v="55115.558532909061"/>
    <n v="30081"/>
    <n v="25189.248032155418"/>
  </r>
  <r>
    <x v="1"/>
    <x v="2"/>
    <x v="7"/>
    <x v="2"/>
    <n v="100974"/>
    <n v="84553.676101155594"/>
    <n v="70059"/>
    <n v="58666.052587506281"/>
    <n v="31853"/>
    <n v="26673.086585161614"/>
  </r>
  <r>
    <x v="1"/>
    <x v="2"/>
    <x v="7"/>
    <x v="3"/>
    <n v="100250"/>
    <n v="83947.412493719647"/>
    <n v="69485"/>
    <n v="58185.396081058454"/>
    <n v="30897"/>
    <n v="25872.550661530735"/>
  </r>
  <r>
    <x v="1"/>
    <x v="2"/>
    <x v="8"/>
    <x v="0"/>
    <n v="101606"/>
    <n v="82640.097600650668"/>
    <n v="70744"/>
    <n v="57538.836925579504"/>
    <n v="31095"/>
    <n v="25290.768605124034"/>
  </r>
  <r>
    <x v="1"/>
    <x v="2"/>
    <x v="8"/>
    <x v="1"/>
    <n v="107022"/>
    <n v="87045.140300935338"/>
    <n v="74371"/>
    <n v="60488.816592110612"/>
    <n v="31968"/>
    <n v="26000.81333875559"/>
  </r>
  <r>
    <x v="1"/>
    <x v="2"/>
    <x v="8"/>
    <x v="2"/>
    <n v="108395"/>
    <n v="88161.854412362751"/>
    <n v="73745"/>
    <n v="59979.666531110204"/>
    <n v="32411"/>
    <n v="26361.122407482715"/>
  </r>
  <r>
    <x v="1"/>
    <x v="2"/>
    <x v="8"/>
    <x v="3"/>
    <n v="110201"/>
    <n v="89630.74420496136"/>
    <n v="75556"/>
    <n v="61452.623017486781"/>
    <n v="32806"/>
    <n v="26682.391215941439"/>
  </r>
  <r>
    <x v="1"/>
    <x v="2"/>
    <x v="9"/>
    <x v="0"/>
    <n v="112931"/>
    <n v="90250.93902341566"/>
    <n v="77286"/>
    <n v="61764.564852553354"/>
    <n v="33300"/>
    <n v="26612.323183888759"/>
  </r>
  <r>
    <x v="1"/>
    <x v="2"/>
    <x v="9"/>
    <x v="1"/>
    <n v="118927"/>
    <n v="95042.755534244396"/>
    <n v="81555"/>
    <n v="65176.216734596026"/>
    <n v="34682"/>
    <n v="27716.774554463362"/>
  </r>
  <r>
    <x v="1"/>
    <x v="2"/>
    <x v="9"/>
    <x v="2"/>
    <n v="124379"/>
    <n v="99399.824182849843"/>
    <n v="81289"/>
    <n v="64963.637816670671"/>
    <n v="35533"/>
    <n v="28396.867258051629"/>
  </r>
  <r>
    <x v="1"/>
    <x v="2"/>
    <x v="9"/>
    <x v="3"/>
    <n v="119682"/>
    <n v="95646.128026852079"/>
    <n v="78890"/>
    <n v="63046.431711020545"/>
    <n v="35054"/>
    <n v="28014.065372013109"/>
  </r>
  <r>
    <x v="1"/>
    <x v="2"/>
    <x v="10"/>
    <x v="0"/>
    <n v="120711"/>
    <n v="94891.124911563558"/>
    <n v="81639"/>
    <n v="64176.558446662995"/>
    <n v="35457"/>
    <n v="27872.808741451143"/>
  </r>
  <r>
    <x v="1"/>
    <x v="2"/>
    <x v="10"/>
    <x v="1"/>
    <n v="134149"/>
    <n v="105454.75984592407"/>
    <n v="87701"/>
    <n v="68941.90708277651"/>
    <n v="37181"/>
    <n v="29228.048109425359"/>
  </r>
  <r>
    <x v="1"/>
    <x v="2"/>
    <x v="10"/>
    <x v="2"/>
    <n v="145378"/>
    <n v="114281.89607735242"/>
    <n v="92656"/>
    <n v="72837.041113120038"/>
    <n v="38462"/>
    <n v="30235.04441474727"/>
  </r>
  <r>
    <x v="1"/>
    <x v="2"/>
    <x v="10"/>
    <x v="3"/>
    <n v="144636"/>
    <n v="113698.60859995283"/>
    <n v="92928"/>
    <n v="73050.860781385112"/>
    <n v="39366"/>
    <n v="30945.680371040013"/>
  </r>
  <r>
    <x v="1"/>
    <x v="2"/>
    <x v="11"/>
    <x v="0"/>
    <n v="144166"/>
    <n v="110142.86805714722"/>
    <n v="93844"/>
    <n v="71696.844678737878"/>
    <n v="39935"/>
    <n v="30510.352204140883"/>
  </r>
  <r>
    <x v="1"/>
    <x v="2"/>
    <x v="11"/>
    <x v="1"/>
    <n v="153301"/>
    <n v="117122.01084880435"/>
    <n v="98583"/>
    <n v="75317.44212697685"/>
    <n v="40340"/>
    <n v="30819.772327908933"/>
  </r>
  <r>
    <x v="1"/>
    <x v="2"/>
    <x v="11"/>
    <x v="2"/>
    <n v="174437"/>
    <n v="133269.92130796853"/>
    <n v="108027"/>
    <n v="82532.661013064411"/>
    <n v="41258"/>
    <n v="31521.124608449845"/>
  </r>
  <r>
    <x v="1"/>
    <x v="2"/>
    <x v="11"/>
    <x v="3"/>
    <n v="176847"/>
    <n v="135111.16204446481"/>
    <n v="111662"/>
    <n v="85309.802123920846"/>
    <n v="41774"/>
    <n v="31915.348766139508"/>
  </r>
  <r>
    <x v="1"/>
    <x v="2"/>
    <x v="12"/>
    <x v="0"/>
    <n v="179479"/>
    <n v="133154.53668669783"/>
    <n v="109485"/>
    <n v="81226.352103271769"/>
    <n v="41423"/>
    <n v="30731.508272127016"/>
  </r>
  <r>
    <x v="1"/>
    <x v="2"/>
    <x v="12"/>
    <x v="1"/>
    <n v="189063"/>
    <n v="140264.85644335634"/>
    <n v="114745"/>
    <n v="85128.718747681589"/>
    <n v="42010"/>
    <n v="31167.000519326364"/>
  </r>
  <r>
    <x v="1"/>
    <x v="2"/>
    <x v="12"/>
    <x v="2"/>
    <n v="201071"/>
    <n v="149173.52919356036"/>
    <n v="121008"/>
    <n v="89775.205875806816"/>
    <n v="41220"/>
    <n v="30580.903627865573"/>
  </r>
  <r>
    <x v="1"/>
    <x v="2"/>
    <x v="12"/>
    <x v="3"/>
    <n v="198395"/>
    <n v="147188.21871058687"/>
    <n v="120637"/>
    <n v="89499.962905260036"/>
    <n v="40558"/>
    <n v="30089.769270717414"/>
  </r>
  <r>
    <x v="1"/>
    <x v="2"/>
    <x v="13"/>
    <x v="0"/>
    <n v="198752"/>
    <n v="143399.71139971141"/>
    <n v="119549"/>
    <n v="86254.689754689767"/>
    <n v="42176"/>
    <n v="30430.014430014431"/>
  </r>
  <r>
    <x v="1"/>
    <x v="2"/>
    <x v="13"/>
    <x v="1"/>
    <n v="202223"/>
    <n v="145904.04040404042"/>
    <n v="125996"/>
    <n v="90906.204906204919"/>
    <n v="42790"/>
    <n v="30873.015873015876"/>
  </r>
  <r>
    <x v="1"/>
    <x v="2"/>
    <x v="13"/>
    <x v="2"/>
    <n v="210734"/>
    <n v="152044.73304473306"/>
    <n v="133583"/>
    <n v="96380.230880230883"/>
    <n v="46046"/>
    <n v="33222.222222222226"/>
  </r>
  <r>
    <x v="1"/>
    <x v="2"/>
    <x v="13"/>
    <x v="3"/>
    <n v="197926"/>
    <n v="142803.7518037518"/>
    <n v="136915"/>
    <n v="98784.271284271294"/>
    <n v="50058"/>
    <n v="36116.883116883117"/>
  </r>
  <r>
    <x v="1"/>
    <x v="2"/>
    <x v="14"/>
    <x v="0"/>
    <n v="202725"/>
    <n v="141735.99944067679"/>
    <n v="137261"/>
    <n v="95966.580437670418"/>
    <n v="50772"/>
    <n v="35497.448087813747"/>
  </r>
  <r>
    <x v="1"/>
    <x v="2"/>
    <x v="14"/>
    <x v="1"/>
    <n v="208911"/>
    <n v="146060.96623086068"/>
    <n v="142122"/>
    <n v="99365.168146542695"/>
    <n v="51648"/>
    <n v="36109.907012514857"/>
  </r>
  <r>
    <x v="1"/>
    <x v="2"/>
    <x v="14"/>
    <x v="2"/>
    <n v="223419"/>
    <n v="156204.2928057051"/>
    <n v="148468"/>
    <n v="103801.99958050759"/>
    <n v="54018"/>
    <n v="37766.90204852129"/>
  </r>
  <r>
    <x v="1"/>
    <x v="2"/>
    <x v="14"/>
    <x v="3"/>
    <n v="221124"/>
    <n v="154599.73432147104"/>
    <n v="148351"/>
    <n v="103720.19855974271"/>
    <n v="53258"/>
    <n v="37235.544990561422"/>
  </r>
  <r>
    <x v="1"/>
    <x v="2"/>
    <x v="15"/>
    <x v="0"/>
    <n v="225914"/>
    <n v="151457.49530705283"/>
    <n v="152908"/>
    <n v="102512.73799946366"/>
    <n v="55331"/>
    <n v="37095.065701260392"/>
  </r>
  <r>
    <x v="1"/>
    <x v="2"/>
    <x v="15"/>
    <x v="1"/>
    <n v="227127"/>
    <n v="152270.71600965405"/>
    <n v="154556"/>
    <n v="103617.59184768033"/>
    <n v="54655"/>
    <n v="36641.861088763741"/>
  </r>
  <r>
    <x v="1"/>
    <x v="2"/>
    <x v="15"/>
    <x v="2"/>
    <n v="240966.19589999999"/>
    <n v="161548.80390185036"/>
    <n v="160009"/>
    <n v="107273.39769375167"/>
    <n v="56267"/>
    <n v="37722.5797801019"/>
  </r>
  <r>
    <x v="1"/>
    <x v="2"/>
    <x v="15"/>
    <x v="3"/>
    <n v="234209.24280000001"/>
    <n v="157018.80048270314"/>
    <n v="155981"/>
    <n v="104572.94180745508"/>
    <n v="54673"/>
    <n v="36653.928667202999"/>
  </r>
  <r>
    <x v="1"/>
    <x v="2"/>
    <x v="16"/>
    <x v="0"/>
    <n v="236383.48439999999"/>
    <n v="152397.32086906064"/>
    <n v="156200"/>
    <n v="100702.72709689896"/>
    <n v="55229"/>
    <n v="35606.343884984846"/>
  </r>
  <r>
    <x v="1"/>
    <x v="2"/>
    <x v="16"/>
    <x v="1"/>
    <n v="237799.35920000001"/>
    <n v="153310.14067436013"/>
    <n v="156540"/>
    <n v="100921.92637483076"/>
    <n v="56274"/>
    <n v="36280.059312745791"/>
  </r>
  <r>
    <x v="1"/>
    <x v="2"/>
    <x v="16"/>
    <x v="2"/>
    <n v="243573.4491"/>
    <n v="157032.71813551671"/>
    <n v="151239"/>
    <n v="97504.351750370697"/>
    <n v="58137"/>
    <n v="37481.142415060276"/>
  </r>
  <r>
    <x v="1"/>
    <x v="2"/>
    <x v="16"/>
    <x v="3"/>
    <n v="230691.91339999999"/>
    <n v="148727.94365289147"/>
    <n v="140328"/>
    <n v="90469.989040036089"/>
    <n v="55092"/>
    <n v="35518.019470053507"/>
  </r>
  <r>
    <x v="1"/>
    <x v="2"/>
    <x v="17"/>
    <x v="0"/>
    <n v="224848.7213"/>
    <n v="145740.68012704176"/>
    <n v="136444"/>
    <n v="88439.201451905625"/>
    <n v="54106"/>
    <n v="35070.002592688623"/>
  </r>
  <r>
    <x v="1"/>
    <x v="2"/>
    <x v="17"/>
    <x v="1"/>
    <n v="223375.67230000001"/>
    <n v="144785.89078299198"/>
    <n v="135943"/>
    <n v="88114.467202488988"/>
    <n v="53756"/>
    <n v="34843.142338605132"/>
  </r>
  <r>
    <x v="1"/>
    <x v="2"/>
    <x v="17"/>
    <x v="2"/>
    <n v="243928.59099999999"/>
    <n v="158107.72037853254"/>
    <n v="145725"/>
    <n v="94454.887218045114"/>
    <n v="56641"/>
    <n v="36713.11900440757"/>
  </r>
  <r>
    <x v="1"/>
    <x v="2"/>
    <x v="17"/>
    <x v="3"/>
    <n v="241894.8554"/>
    <n v="156789.5095929479"/>
    <n v="145551"/>
    <n v="94342.105263157893"/>
    <n v="55950"/>
    <n v="36265.232045631317"/>
  </r>
  <r>
    <x v="1"/>
    <x v="2"/>
    <x v="18"/>
    <x v="0"/>
    <n v="262740.91249999998"/>
    <n v="162788.66945477074"/>
    <n v="155534"/>
    <n v="96365.551425030979"/>
    <n v="59790"/>
    <n v="37044.60966542751"/>
  </r>
  <r>
    <x v="1"/>
    <x v="2"/>
    <x v="18"/>
    <x v="1"/>
    <n v="259468.5552"/>
    <n v="160761.18661710035"/>
    <n v="155768"/>
    <n v="96510.532837670384"/>
    <n v="58943"/>
    <n v="36519.826517967776"/>
  </r>
  <r>
    <x v="1"/>
    <x v="2"/>
    <x v="18"/>
    <x v="2"/>
    <n v="268649.92749999999"/>
    <n v="166449.76920693927"/>
    <n v="161736"/>
    <n v="100208.17843866171"/>
    <n v="60762"/>
    <n v="37646.840148698881"/>
  </r>
  <r>
    <x v="1"/>
    <x v="2"/>
    <x v="18"/>
    <x v="3"/>
    <n v="253909.28200000001"/>
    <n v="157316.7794299876"/>
    <n v="156777"/>
    <n v="97135.687732342005"/>
    <n v="58332"/>
    <n v="36141.263940520446"/>
  </r>
  <r>
    <x v="1"/>
    <x v="2"/>
    <x v="19"/>
    <x v="0"/>
    <n v="255013.27369999999"/>
    <n v="150184.49570082448"/>
    <n v="158078"/>
    <n v="93096.584216725547"/>
    <n v="58889"/>
    <n v="34681.3898704358"/>
  </r>
  <r>
    <x v="1"/>
    <x v="2"/>
    <x v="19"/>
    <x v="1"/>
    <n v="250036.4062"/>
    <n v="147253.47832744403"/>
    <n v="156204"/>
    <n v="91992.932862190806"/>
    <n v="58050"/>
    <n v="34187.279151943461"/>
  </r>
  <r>
    <x v="1"/>
    <x v="2"/>
    <x v="19"/>
    <x v="2"/>
    <n v="264626.79320000001"/>
    <n v="155846.16796230859"/>
    <n v="163341"/>
    <n v="96196.113074204943"/>
    <n v="59504"/>
    <n v="35043.580683156652"/>
  </r>
  <r>
    <x v="1"/>
    <x v="2"/>
    <x v="19"/>
    <x v="3"/>
    <n v="252476.31"/>
    <n v="148690.40636042401"/>
    <n v="158742"/>
    <n v="93487.632508833907"/>
    <n v="57042"/>
    <n v="33593.639575971727"/>
  </r>
  <r>
    <x v="1"/>
    <x v="2"/>
    <x v="20"/>
    <x v="0"/>
    <n v="248768.39199999999"/>
    <n v="141942.48088554147"/>
    <n v="158232"/>
    <n v="90284.149263950705"/>
    <n v="56058"/>
    <n v="31985.621362547074"/>
  </r>
  <r>
    <x v="1"/>
    <x v="2"/>
    <x v="20"/>
    <x v="1"/>
    <n v="255157.3866"/>
    <n v="145587.91886340294"/>
    <n v="162011"/>
    <n v="92440.374301038464"/>
    <n v="58665"/>
    <n v="33473.125641903462"/>
  </r>
  <r>
    <x v="1"/>
    <x v="2"/>
    <x v="20"/>
    <x v="2"/>
    <n v="264480.6177"/>
    <n v="150907.57600136939"/>
    <n v="166623"/>
    <n v="95071.893187264635"/>
    <n v="60392"/>
    <n v="34458.518772110008"/>
  </r>
  <r>
    <x v="1"/>
    <x v="2"/>
    <x v="20"/>
    <x v="3"/>
    <n v="256197.35149999999"/>
    <n v="146181.30292137395"/>
    <n v="162667"/>
    <n v="92814.675339495603"/>
    <n v="58721"/>
    <n v="33505.078169576627"/>
  </r>
  <r>
    <x v="1"/>
    <x v="2"/>
    <x v="21"/>
    <x v="0"/>
    <n v="253175.14259999999"/>
    <n v="140201.09790674492"/>
    <n v="162413"/>
    <n v="89939.638941189492"/>
    <n v="58929"/>
    <n v="32633.18196921032"/>
  </r>
  <r>
    <x v="1"/>
    <x v="2"/>
    <x v="21"/>
    <x v="1"/>
    <n v="254850.89379999999"/>
    <n v="141129.08062908406"/>
    <n v="164886"/>
    <n v="91309.11507365157"/>
    <n v="58805"/>
    <n v="32564.514342673607"/>
  </r>
  <r>
    <x v="1"/>
    <x v="2"/>
    <x v="21"/>
    <x v="2"/>
    <n v="270889.1336"/>
    <n v="150010.59563628308"/>
    <n v="172539"/>
    <n v="95547.125927566725"/>
    <n v="60962"/>
    <n v="33758.998781703398"/>
  </r>
  <r>
    <x v="1"/>
    <x v="2"/>
    <x v="21"/>
    <x v="3"/>
    <n v="264484.28509999998"/>
    <n v="146463.77511352306"/>
    <n v="172678"/>
    <n v="95624.100121829659"/>
    <n v="59291"/>
    <n v="32833.64713700299"/>
  </r>
  <r>
    <x v="1"/>
    <x v="2"/>
    <x v="22"/>
    <x v="0"/>
    <n v="270883.57490000001"/>
    <n v="146542.37213957263"/>
    <n v="176927"/>
    <n v="95713.822017852304"/>
    <n v="59924"/>
    <n v="32417.635921017041"/>
  </r>
  <r>
    <x v="1"/>
    <x v="2"/>
    <x v="22"/>
    <x v="1"/>
    <n v="275316.4865"/>
    <n v="148940.48498782798"/>
    <n v="182195"/>
    <n v="98563.70029753854"/>
    <n v="60259"/>
    <n v="32598.863943738164"/>
  </r>
  <r>
    <x v="1"/>
    <x v="2"/>
    <x v="22"/>
    <x v="2"/>
    <n v="288785.81359999999"/>
    <n v="156227.11041384906"/>
    <n v="186639"/>
    <n v="100967.81173924803"/>
    <n v="62571"/>
    <n v="33849.607790100083"/>
  </r>
  <r>
    <x v="1"/>
    <x v="2"/>
    <x v="22"/>
    <x v="3"/>
    <n v="276467.6667"/>
    <n v="149563.24949959427"/>
    <n v="181088"/>
    <n v="97964.836353800376"/>
    <n v="61298"/>
    <n v="33160.941303759806"/>
  </r>
  <r>
    <x v="1"/>
    <x v="2"/>
    <x v="23"/>
    <x v="0"/>
    <n v="281212.6667"/>
    <n v="150638.88295478895"/>
    <n v="185335"/>
    <n v="99279.515748875085"/>
    <n v="62629"/>
    <n v="33548.853653310478"/>
  </r>
  <r>
    <x v="1"/>
    <x v="2"/>
    <x v="23"/>
    <x v="1"/>
    <n v="281836.6667"/>
    <n v="150973.14479322906"/>
    <n v="188029"/>
    <n v="100722.62695521748"/>
    <n v="62957"/>
    <n v="33724.555388900793"/>
  </r>
  <r>
    <x v="1"/>
    <x v="2"/>
    <x v="23"/>
    <x v="2"/>
    <n v="304023"/>
    <n v="162857.83158345832"/>
    <n v="197754"/>
    <n v="105932.0762802657"/>
    <n v="65894"/>
    <n v="35297.83586886651"/>
  </r>
  <r>
    <x v="1"/>
    <x v="2"/>
    <x v="23"/>
    <x v="3"/>
    <n v="296424.28330000001"/>
    <n v="158787.38124062566"/>
    <n v="195541"/>
    <n v="104746.62524105421"/>
    <n v="64280"/>
    <n v="34433.254767516606"/>
  </r>
  <r>
    <x v="1"/>
    <x v="2"/>
    <x v="24"/>
    <x v="0"/>
    <n v="310040.8297"/>
    <n v="163248.12010320136"/>
    <n v="204504"/>
    <n v="107679.02274641956"/>
    <n v="67193"/>
    <n v="35379.633529907333"/>
  </r>
  <r>
    <x v="1"/>
    <x v="2"/>
    <x v="24"/>
    <x v="1"/>
    <n v="283167.81199999998"/>
    <n v="149098.46882898064"/>
    <n v="190836"/>
    <n v="100482.30834035385"/>
    <n v="60281"/>
    <n v="31740.206402695876"/>
  </r>
  <r>
    <x v="1"/>
    <x v="2"/>
    <x v="24"/>
    <x v="2"/>
    <n v="302088.84419999999"/>
    <n v="159061.10162173549"/>
    <n v="200610"/>
    <n v="105628.68576242629"/>
    <n v="63622"/>
    <n v="33499.368155012642"/>
  </r>
  <r>
    <x v="1"/>
    <x v="2"/>
    <x v="24"/>
    <x v="3"/>
    <n v="298548.84700000001"/>
    <n v="157197.16038331931"/>
    <n v="197580"/>
    <n v="104033.27716933447"/>
    <n v="62657"/>
    <n v="32991.259477674816"/>
  </r>
  <r>
    <x v="1"/>
    <x v="2"/>
    <x v="25"/>
    <x v="0"/>
    <n v="291964.84700000001"/>
    <n v="148416.45333468891"/>
    <n v="193633"/>
    <n v="98430.76453843026"/>
    <n v="60982"/>
    <n v="30999.389995933307"/>
  </r>
  <r>
    <x v="1"/>
    <x v="2"/>
    <x v="25"/>
    <x v="1"/>
    <n v="297527.70559999999"/>
    <n v="151244.25864172427"/>
    <n v="199371"/>
    <n v="101347.600650671"/>
    <n v="61784"/>
    <n v="31407.076047173647"/>
  </r>
  <r>
    <x v="1"/>
    <x v="2"/>
    <x v="25"/>
    <x v="2"/>
    <n v="305867.96059999999"/>
    <n v="155483.91653111021"/>
    <n v="203839"/>
    <n v="103618.84912566084"/>
    <n v="62870"/>
    <n v="31959.129727531516"/>
  </r>
  <r>
    <x v="1"/>
    <x v="2"/>
    <x v="25"/>
    <x v="3"/>
    <n v="295604.24839999998"/>
    <n v="150266.49471329807"/>
    <n v="198003"/>
    <n v="100652.1960146401"/>
    <n v="60284"/>
    <n v="30644.570963806425"/>
  </r>
  <r>
    <x v="1"/>
    <x v="2"/>
    <x v="26"/>
    <x v="0"/>
    <n v="297704.24859999999"/>
    <n v="147349.16283904176"/>
    <n v="199237"/>
    <n v="98612.650960205894"/>
    <n v="60970"/>
    <n v="30177.192635121759"/>
  </r>
  <r>
    <x v="1"/>
    <x v="2"/>
    <x v="26"/>
    <x v="1"/>
    <n v="297314.87709999998"/>
    <n v="147156.44283310234"/>
    <n v="201022"/>
    <n v="99496.139378340929"/>
    <n v="60915"/>
    <n v="30149.970302910315"/>
  </r>
  <r>
    <x v="1"/>
    <x v="2"/>
    <x v="26"/>
    <x v="2"/>
    <n v="308070.56880000001"/>
    <n v="152479.98851712534"/>
    <n v="207489"/>
    <n v="102696.9906949119"/>
    <n v="62973"/>
    <n v="31168.580479113047"/>
  </r>
  <r>
    <x v="1"/>
    <x v="2"/>
    <x v="26"/>
    <x v="3"/>
    <n v="297579.86700000003"/>
    <n v="147287.59998020195"/>
    <n v="201631"/>
    <n v="99797.56483864582"/>
    <n v="60583"/>
    <n v="29985.646406652148"/>
  </r>
  <r>
    <x v="1"/>
    <x v="2"/>
    <x v="27"/>
    <x v="0"/>
    <n v="292136.09159999999"/>
    <n v="141067.21309575546"/>
    <n v="199740"/>
    <n v="96450.818484716787"/>
    <n v="60202"/>
    <n v="29070.45246028297"/>
  </r>
  <r>
    <x v="1"/>
    <x v="2"/>
    <x v="27"/>
    <x v="1"/>
    <n v="293927.3333"/>
    <n v="141932.17118161186"/>
    <n v="203614"/>
    <n v="98321.502728282387"/>
    <n v="61577"/>
    <n v="29734.414988652279"/>
  </r>
  <r>
    <x v="1"/>
    <x v="2"/>
    <x v="27"/>
    <x v="2"/>
    <n v="307321.3333"/>
    <n v="148399.89053068715"/>
    <n v="210100"/>
    <n v="101453.47433483027"/>
    <n v="63647"/>
    <n v="30733.980394997343"/>
  </r>
  <r>
    <x v="1"/>
    <x v="2"/>
    <x v="27"/>
    <x v="3"/>
    <n v="306272.6667"/>
    <n v="147893.50847457629"/>
    <n v="210867"/>
    <n v="101823.84470520064"/>
    <n v="63000"/>
    <n v="30421.55584528466"/>
  </r>
  <r>
    <x v="1"/>
    <x v="2"/>
    <x v="28"/>
    <x v="0"/>
    <n v="308011"/>
    <n v="146108.34400645131"/>
    <n v="212727"/>
    <n v="100909.34965134482"/>
    <n v="64271"/>
    <n v="30487.642901190648"/>
  </r>
  <r>
    <x v="1"/>
    <x v="2"/>
    <x v="28"/>
    <x v="1"/>
    <n v="295366.6667"/>
    <n v="140110.36796167167"/>
    <n v="208432"/>
    <n v="98871.970020397523"/>
    <n v="62543"/>
    <n v="29667.947440823493"/>
  </r>
  <r>
    <x v="1"/>
    <x v="2"/>
    <x v="28"/>
    <x v="2"/>
    <n v="333202.6667"/>
    <n v="158058.28314596083"/>
    <n v="227456"/>
    <n v="107896.2098572174"/>
    <n v="68449"/>
    <n v="32469.522318675587"/>
  </r>
  <r>
    <x v="1"/>
    <x v="2"/>
    <x v="28"/>
    <x v="3"/>
    <n v="347266.6667"/>
    <n v="164729.69342061575"/>
    <n v="232540"/>
    <n v="110307.86015843651"/>
    <n v="69748"/>
    <n v="33085.716996347423"/>
  </r>
  <r>
    <x v="1"/>
    <x v="2"/>
    <x v="29"/>
    <x v="0"/>
    <n v="364031"/>
    <n v="168478.27093071691"/>
    <n v="238668"/>
    <n v="110458.6476604804"/>
    <n v="71573"/>
    <n v="33124.913222566764"/>
  </r>
  <r>
    <x v="1"/>
    <x v="2"/>
    <x v="29"/>
    <x v="1"/>
    <n v="361983"/>
    <n v="167530.42995325589"/>
    <n v="239053"/>
    <n v="110636.83065673162"/>
    <n v="71621"/>
    <n v="33147.128245476008"/>
  </r>
  <r>
    <x v="1"/>
    <x v="2"/>
    <x v="29"/>
    <x v="2"/>
    <n v="310666.3333"/>
    <n v="143780.41065395475"/>
    <n v="211822"/>
    <n v="98033.970472532063"/>
    <n v="63053"/>
    <n v="29181.746656176241"/>
  </r>
  <r>
    <x v="1"/>
    <x v="2"/>
    <x v="29"/>
    <x v="3"/>
    <n v="330471.3333"/>
    <n v="152946.42166890361"/>
    <n v="223717"/>
    <n v="103539.13083722869"/>
    <n v="65455"/>
    <n v="30293.423427592912"/>
  </r>
  <r>
    <x v="1"/>
    <x v="2"/>
    <x v="30"/>
    <x v="0"/>
    <n v="349244"/>
    <n v="151832.01460742543"/>
    <n v="236454"/>
    <n v="102797.1480740805"/>
    <n v="68758"/>
    <n v="29892.183288409702"/>
  </r>
  <r>
    <x v="1"/>
    <x v="2"/>
    <x v="30"/>
    <x v="1"/>
    <n v="356226"/>
    <n v="154867.4028345361"/>
    <n v="244710"/>
    <n v="106386.40118250586"/>
    <n v="70804"/>
    <n v="30781.671159029647"/>
  </r>
  <r>
    <x v="1"/>
    <x v="3"/>
    <x v="0"/>
    <x v="0"/>
    <m/>
    <m/>
    <m/>
    <m/>
    <m/>
    <m/>
  </r>
  <r>
    <x v="1"/>
    <x v="3"/>
    <x v="0"/>
    <x v="1"/>
    <n v="49163"/>
    <n v="49163"/>
    <n v="41043"/>
    <n v="41043"/>
    <n v="18449"/>
    <n v="18449"/>
  </r>
  <r>
    <x v="1"/>
    <x v="3"/>
    <x v="0"/>
    <x v="2"/>
    <n v="50705"/>
    <n v="50705"/>
    <n v="42028"/>
    <n v="42028"/>
    <n v="19049"/>
    <n v="19049"/>
  </r>
  <r>
    <x v="1"/>
    <x v="3"/>
    <x v="0"/>
    <x v="3"/>
    <n v="47000"/>
    <n v="47000"/>
    <n v="38700"/>
    <n v="38700"/>
    <n v="18111"/>
    <n v="18111"/>
  </r>
  <r>
    <x v="1"/>
    <x v="3"/>
    <x v="1"/>
    <x v="0"/>
    <n v="48939"/>
    <n v="48173.04852839846"/>
    <n v="40198"/>
    <n v="39568.855202283688"/>
    <n v="18619"/>
    <n v="18327.591298356136"/>
  </r>
  <r>
    <x v="1"/>
    <x v="3"/>
    <x v="1"/>
    <x v="1"/>
    <n v="50311"/>
    <n v="49523.575155034945"/>
    <n v="41367"/>
    <n v="40719.559011713747"/>
    <n v="18666"/>
    <n v="18373.855694458114"/>
  </r>
  <r>
    <x v="1"/>
    <x v="3"/>
    <x v="1"/>
    <x v="2"/>
    <n v="49950"/>
    <n v="49168.225219017615"/>
    <n v="41256"/>
    <n v="40610.296289004822"/>
    <n v="18626"/>
    <n v="18334.481740328771"/>
  </r>
  <r>
    <x v="1"/>
    <x v="3"/>
    <x v="1"/>
    <x v="3"/>
    <n v="49609"/>
    <n v="48832.562260064966"/>
    <n v="40916"/>
    <n v="40275.617678905401"/>
    <n v="18691"/>
    <n v="18398.464415788956"/>
  </r>
  <r>
    <x v="1"/>
    <x v="3"/>
    <x v="2"/>
    <x v="0"/>
    <n v="48996"/>
    <n v="47093.425605536329"/>
    <n v="40539"/>
    <n v="38964.82122260669"/>
    <n v="18516"/>
    <n v="17797.001153402536"/>
  </r>
  <r>
    <x v="1"/>
    <x v="3"/>
    <x v="2"/>
    <x v="1"/>
    <n v="50768"/>
    <n v="48796.61668589004"/>
    <n v="42072"/>
    <n v="40438.292964244523"/>
    <n v="18992"/>
    <n v="18254.517493271818"/>
  </r>
  <r>
    <x v="1"/>
    <x v="3"/>
    <x v="2"/>
    <x v="2"/>
    <n v="50828"/>
    <n v="48854.286812764323"/>
    <n v="42274"/>
    <n v="40632.449058054597"/>
    <n v="19198"/>
    <n v="18452.518262206842"/>
  </r>
  <r>
    <x v="1"/>
    <x v="3"/>
    <x v="2"/>
    <x v="3"/>
    <n v="51653"/>
    <n v="49647.251057285663"/>
    <n v="43003"/>
    <n v="41333.141099577086"/>
    <n v="19129"/>
    <n v="18386.197616301422"/>
  </r>
  <r>
    <x v="1"/>
    <x v="3"/>
    <x v="3"/>
    <x v="0"/>
    <n v="48986"/>
    <n v="45504.876915931258"/>
    <n v="42177"/>
    <n v="39179.749187180678"/>
    <n v="18887"/>
    <n v="17544.821179749186"/>
  </r>
  <r>
    <x v="1"/>
    <x v="3"/>
    <x v="3"/>
    <x v="1"/>
    <n v="48687"/>
    <n v="45227.124941941474"/>
    <n v="43726"/>
    <n v="40618.671620993962"/>
    <n v="19281"/>
    <n v="17910.822108685556"/>
  </r>
  <r>
    <x v="1"/>
    <x v="3"/>
    <x v="3"/>
    <x v="2"/>
    <n v="47509"/>
    <n v="44132.837900603809"/>
    <n v="42910"/>
    <n v="39860.659544821181"/>
    <n v="18942"/>
    <n v="17595.912679981422"/>
  </r>
  <r>
    <x v="1"/>
    <x v="3"/>
    <x v="3"/>
    <x v="3"/>
    <n v="48031"/>
    <n v="44617.742684626101"/>
    <n v="43146"/>
    <n v="40079.888527635856"/>
    <n v="19185"/>
    <n v="17821.644217371111"/>
  </r>
  <r>
    <x v="1"/>
    <x v="3"/>
    <x v="4"/>
    <x v="0"/>
    <n v="47530"/>
    <n v="43111.111111111109"/>
    <n v="42909"/>
    <n v="38919.727891156464"/>
    <n v="19224"/>
    <n v="17436.734693877552"/>
  </r>
  <r>
    <x v="1"/>
    <x v="3"/>
    <x v="4"/>
    <x v="1"/>
    <n v="50155"/>
    <n v="45492.063492063491"/>
    <n v="45375"/>
    <n v="41156.462585034009"/>
    <n v="20008"/>
    <n v="18147.845804988661"/>
  </r>
  <r>
    <x v="1"/>
    <x v="3"/>
    <x v="4"/>
    <x v="2"/>
    <n v="51698"/>
    <n v="46891.60997732426"/>
    <n v="46249"/>
    <n v="41949.206349206346"/>
    <n v="20502"/>
    <n v="18595.918367346938"/>
  </r>
  <r>
    <x v="1"/>
    <x v="3"/>
    <x v="4"/>
    <x v="3"/>
    <n v="50344"/>
    <n v="45663.492063492064"/>
    <n v="45490"/>
    <n v="41260.770975056686"/>
    <n v="20430"/>
    <n v="18530.612244897959"/>
  </r>
  <r>
    <x v="1"/>
    <x v="3"/>
    <x v="5"/>
    <x v="0"/>
    <n v="50485"/>
    <n v="44398.030076510418"/>
    <n v="45594"/>
    <n v="40096.737314220387"/>
    <n v="20458"/>
    <n v="17991.381584733092"/>
  </r>
  <r>
    <x v="1"/>
    <x v="3"/>
    <x v="5"/>
    <x v="1"/>
    <n v="52230"/>
    <n v="45932.635652097444"/>
    <n v="47687"/>
    <n v="41937.384574795535"/>
    <n v="20840"/>
    <n v="18327.323894116613"/>
  </r>
  <r>
    <x v="1"/>
    <x v="3"/>
    <x v="5"/>
    <x v="2"/>
    <n v="57041"/>
    <n v="50163.574004045382"/>
    <n v="49960"/>
    <n v="43936.329258640399"/>
    <n v="22116"/>
    <n v="19449.476739073081"/>
  </r>
  <r>
    <x v="1"/>
    <x v="3"/>
    <x v="5"/>
    <x v="3"/>
    <n v="57315"/>
    <n v="50404.537859467062"/>
    <n v="49061"/>
    <n v="43145.721572421069"/>
    <n v="21869"/>
    <n v="19232.257497141851"/>
  </r>
  <r>
    <x v="1"/>
    <x v="3"/>
    <x v="6"/>
    <x v="0"/>
    <n v="56983"/>
    <n v="48450.812005781823"/>
    <n v="50027"/>
    <n v="42536.348949919229"/>
    <n v="21942"/>
    <n v="18656.576821698836"/>
  </r>
  <r>
    <x v="1"/>
    <x v="3"/>
    <x v="6"/>
    <x v="1"/>
    <n v="62601"/>
    <n v="53227.616699260274"/>
    <n v="52950"/>
    <n v="45021.681829776382"/>
    <n v="23252"/>
    <n v="19770.427684720689"/>
  </r>
  <r>
    <x v="1"/>
    <x v="3"/>
    <x v="6"/>
    <x v="2"/>
    <n v="68166"/>
    <n v="57959.357197517224"/>
    <n v="54677"/>
    <n v="46490.09437972962"/>
    <n v="24245"/>
    <n v="20614.743644247941"/>
  </r>
  <r>
    <x v="1"/>
    <x v="3"/>
    <x v="6"/>
    <x v="3"/>
    <n v="65388"/>
    <n v="55597.313153643401"/>
    <n v="52601"/>
    <n v="44724.93835558201"/>
    <n v="23495"/>
    <n v="19977.042768472071"/>
  </r>
  <r>
    <x v="1"/>
    <x v="3"/>
    <x v="7"/>
    <x v="0"/>
    <n v="67864"/>
    <n v="56828.002009713622"/>
    <n v="54760"/>
    <n v="45854.965667392396"/>
    <n v="24300"/>
    <n v="20348.350360073691"/>
  </r>
  <r>
    <x v="1"/>
    <x v="3"/>
    <x v="7"/>
    <x v="1"/>
    <n v="74480"/>
    <n v="62368.112543962488"/>
    <n v="59840"/>
    <n v="50108.859487523034"/>
    <n v="26196"/>
    <n v="21936.024116563392"/>
  </r>
  <r>
    <x v="1"/>
    <x v="3"/>
    <x v="7"/>
    <x v="2"/>
    <n v="76958"/>
    <n v="64443.141852286055"/>
    <n v="61417"/>
    <n v="51429.408809244684"/>
    <n v="26908"/>
    <n v="22532.239155920284"/>
  </r>
  <r>
    <x v="1"/>
    <x v="3"/>
    <x v="7"/>
    <x v="3"/>
    <n v="76813"/>
    <n v="64321.721654664216"/>
    <n v="61175"/>
    <n v="51226.762686317204"/>
    <n v="26085"/>
    <n v="21843.074861832189"/>
  </r>
  <r>
    <x v="1"/>
    <x v="3"/>
    <x v="8"/>
    <x v="0"/>
    <n v="78355"/>
    <n v="63729.158194387957"/>
    <n v="61789"/>
    <n v="50255.388369255794"/>
    <n v="26504"/>
    <n v="21556.730378202519"/>
  </r>
  <r>
    <x v="1"/>
    <x v="3"/>
    <x v="8"/>
    <x v="1"/>
    <n v="81165"/>
    <n v="66014.640097600655"/>
    <n v="64775"/>
    <n v="52684.017893452619"/>
    <n v="27293"/>
    <n v="22198.454656364374"/>
  </r>
  <r>
    <x v="1"/>
    <x v="3"/>
    <x v="8"/>
    <x v="2"/>
    <n v="79989"/>
    <n v="65058.153721024806"/>
    <n v="63544"/>
    <n v="51682.797885319233"/>
    <n v="27441"/>
    <n v="22318.828792191947"/>
  </r>
  <r>
    <x v="1"/>
    <x v="3"/>
    <x v="8"/>
    <x v="3"/>
    <n v="80620"/>
    <n v="65571.370475803167"/>
    <n v="63941"/>
    <n v="52005.69337128914"/>
    <n v="27277"/>
    <n v="22185.441236274906"/>
  </r>
  <r>
    <x v="1"/>
    <x v="3"/>
    <x v="9"/>
    <x v="0"/>
    <n v="84567"/>
    <n v="67583.313354111728"/>
    <n v="66873"/>
    <n v="53442.819467753543"/>
    <n v="27991"/>
    <n v="22369.535682889797"/>
  </r>
  <r>
    <x v="1"/>
    <x v="3"/>
    <x v="9"/>
    <x v="1"/>
    <n v="87587"/>
    <n v="69996.803324542489"/>
    <n v="69575"/>
    <n v="55602.173739311125"/>
    <n v="29338"/>
    <n v="23446.016143211062"/>
  </r>
  <r>
    <x v="1"/>
    <x v="3"/>
    <x v="9"/>
    <x v="2"/>
    <n v="93085"/>
    <n v="74390.633740909456"/>
    <n v="71957"/>
    <n v="57505.793974266766"/>
    <n v="29921"/>
    <n v="23911.93159114521"/>
  </r>
  <r>
    <x v="1"/>
    <x v="3"/>
    <x v="9"/>
    <x v="3"/>
    <n v="92928"/>
    <n v="74265.164229201633"/>
    <n v="73164"/>
    <n v="58470.39079357469"/>
    <n v="29664"/>
    <n v="23706.545192999285"/>
  </r>
  <r>
    <x v="1"/>
    <x v="3"/>
    <x v="10"/>
    <x v="0"/>
    <n v="96152"/>
    <n v="75585.252731703484"/>
    <n v="77302"/>
    <n v="60767.235280245266"/>
    <n v="30427"/>
    <n v="23918.717081990409"/>
  </r>
  <r>
    <x v="1"/>
    <x v="3"/>
    <x v="10"/>
    <x v="1"/>
    <n v="106288"/>
    <n v="83553.179781463725"/>
    <n v="82552"/>
    <n v="64894.269318449806"/>
    <n v="32408"/>
    <n v="25475.984592406257"/>
  </r>
  <r>
    <x v="1"/>
    <x v="3"/>
    <x v="10"/>
    <x v="2"/>
    <n v="118924"/>
    <n v="93486.361135130879"/>
    <n v="89264"/>
    <n v="70170.584073579113"/>
    <n v="34794"/>
    <n v="27351.623300055027"/>
  </r>
  <r>
    <x v="1"/>
    <x v="3"/>
    <x v="10"/>
    <x v="3"/>
    <n v="119412"/>
    <n v="93869.978775253519"/>
    <n v="90533"/>
    <n v="71168.147158242282"/>
    <n v="34982"/>
    <n v="27499.410423708829"/>
  </r>
  <r>
    <x v="1"/>
    <x v="3"/>
    <x v="11"/>
    <x v="0"/>
    <n v="112940"/>
    <n v="86286.194514477815"/>
    <n v="87637"/>
    <n v="66954.694781877915"/>
    <n v="33892"/>
    <n v="25893.498357399345"/>
  </r>
  <r>
    <x v="1"/>
    <x v="3"/>
    <x v="11"/>
    <x v="1"/>
    <n v="118466"/>
    <n v="90508.060203224086"/>
    <n v="90605"/>
    <n v="69222.247688899079"/>
    <n v="33534"/>
    <n v="25619.9862479945"/>
  </r>
  <r>
    <x v="1"/>
    <x v="3"/>
    <x v="11"/>
    <x v="2"/>
    <n v="122525"/>
    <n v="93609.137443654981"/>
    <n v="92864"/>
    <n v="70948.124379249755"/>
    <n v="30341"/>
    <n v="23180.53327221331"/>
  </r>
  <r>
    <x v="1"/>
    <x v="3"/>
    <x v="11"/>
    <x v="3"/>
    <n v="126527"/>
    <n v="96666.666666666672"/>
    <n v="96690"/>
    <n v="73871.189548475828"/>
    <n v="32380"/>
    <n v="24738.329895331957"/>
  </r>
  <r>
    <x v="1"/>
    <x v="3"/>
    <x v="12"/>
    <x v="0"/>
    <n v="129251"/>
    <n v="95890.644706580613"/>
    <n v="97368"/>
    <n v="72236.812819942134"/>
    <n v="32507"/>
    <n v="24116.774241412571"/>
  </r>
  <r>
    <x v="1"/>
    <x v="3"/>
    <x v="12"/>
    <x v="1"/>
    <n v="137745"/>
    <n v="102192.29913198309"/>
    <n v="105323"/>
    <n v="78138.585948512511"/>
    <n v="33919"/>
    <n v="25164.329698048819"/>
  </r>
  <r>
    <x v="1"/>
    <x v="3"/>
    <x v="12"/>
    <x v="2"/>
    <n v="145187"/>
    <n v="107713.48022850361"/>
    <n v="110504"/>
    <n v="81982.342903776254"/>
    <n v="34330"/>
    <n v="25469.248460568295"/>
  </r>
  <r>
    <x v="1"/>
    <x v="3"/>
    <x v="12"/>
    <x v="3"/>
    <n v="146108"/>
    <n v="108396.76533867499"/>
    <n v="110019"/>
    <n v="81622.523926107286"/>
    <n v="34008"/>
    <n v="25230.358335188073"/>
  </r>
  <r>
    <x v="1"/>
    <x v="3"/>
    <x v="13"/>
    <x v="0"/>
    <n v="147490"/>
    <n v="106414.14141414143"/>
    <n v="111103"/>
    <n v="80160.894660894672"/>
    <n v="34922"/>
    <n v="25196.248196248198"/>
  </r>
  <r>
    <x v="1"/>
    <x v="3"/>
    <x v="13"/>
    <x v="1"/>
    <n v="152772"/>
    <n v="110225.10822510823"/>
    <n v="116136"/>
    <n v="83792.207792207802"/>
    <n v="35873"/>
    <n v="25882.395382395385"/>
  </r>
  <r>
    <x v="1"/>
    <x v="3"/>
    <x v="13"/>
    <x v="2"/>
    <n v="154572"/>
    <n v="111523.80952380953"/>
    <n v="120512"/>
    <n v="86949.494949494954"/>
    <n v="38046"/>
    <n v="27450.216450216452"/>
  </r>
  <r>
    <x v="1"/>
    <x v="3"/>
    <x v="13"/>
    <x v="3"/>
    <n v="143283"/>
    <n v="103378.78787878789"/>
    <n v="119658"/>
    <n v="86333.333333333343"/>
    <n v="40497"/>
    <n v="29218.614718614721"/>
  </r>
  <r>
    <x v="1"/>
    <x v="3"/>
    <x v="14"/>
    <x v="0"/>
    <n v="145482"/>
    <n v="101714.32566594421"/>
    <n v="119995"/>
    <n v="83894.987065650566"/>
    <n v="40856"/>
    <n v="28564.636789484724"/>
  </r>
  <r>
    <x v="1"/>
    <x v="3"/>
    <x v="14"/>
    <x v="1"/>
    <n v="151879"/>
    <n v="106186.81395511432"/>
    <n v="125619"/>
    <n v="87827.029294553591"/>
    <n v="41836"/>
    <n v="29249.807732643505"/>
  </r>
  <r>
    <x v="1"/>
    <x v="3"/>
    <x v="14"/>
    <x v="2"/>
    <n v="159226"/>
    <n v="111323.49856673426"/>
    <n v="130578"/>
    <n v="91294.134097741742"/>
    <n v="42906"/>
    <n v="29997.902537929109"/>
  </r>
  <r>
    <x v="1"/>
    <x v="3"/>
    <x v="14"/>
    <x v="3"/>
    <n v="158419"/>
    <n v="110759.28126966371"/>
    <n v="131249"/>
    <n v="91763.266447598406"/>
    <n v="42599"/>
    <n v="29783.262252674267"/>
  </r>
  <r>
    <x v="1"/>
    <x v="3"/>
    <x v="15"/>
    <x v="0"/>
    <n v="161324"/>
    <n v="108155.00134084205"/>
    <n v="133187"/>
    <n v="89291.364977205681"/>
    <n v="43040"/>
    <n v="28854.920890319121"/>
  </r>
  <r>
    <x v="1"/>
    <x v="3"/>
    <x v="15"/>
    <x v="1"/>
    <n v="165581"/>
    <n v="111008.983641727"/>
    <n v="136376"/>
    <n v="91429.337624027889"/>
    <n v="43217"/>
    <n v="28973.585411638509"/>
  </r>
  <r>
    <x v="1"/>
    <x v="3"/>
    <x v="15"/>
    <x v="2"/>
    <n v="171579.00219999999"/>
    <n v="115030.17042102439"/>
    <n v="139641"/>
    <n v="93618.262268704741"/>
    <n v="43886"/>
    <n v="29422.097076964332"/>
  </r>
  <r>
    <x v="1"/>
    <x v="3"/>
    <x v="15"/>
    <x v="3"/>
    <n v="167624.72270000001"/>
    <n v="112379.13830785734"/>
    <n v="135833"/>
    <n v="91065.299007776877"/>
    <n v="42733"/>
    <n v="28649.101635827297"/>
  </r>
  <r>
    <x v="1"/>
    <x v="3"/>
    <x v="16"/>
    <x v="0"/>
    <n v="167532.17290000001"/>
    <n v="108008.62155889368"/>
    <n v="134205"/>
    <n v="86522.467925988007"/>
    <n v="42189"/>
    <n v="27199.406872542066"/>
  </r>
  <r>
    <x v="1"/>
    <x v="3"/>
    <x v="16"/>
    <x v="1"/>
    <n v="173808.19080000001"/>
    <n v="112054.79388820837"/>
    <n v="136358"/>
    <n v="87910.515118303127"/>
    <n v="43870"/>
    <n v="28283.15389078718"/>
  </r>
  <r>
    <x v="1"/>
    <x v="3"/>
    <x v="16"/>
    <x v="2"/>
    <n v="175617.28839999999"/>
    <n v="113221.12591064404"/>
    <n v="128578"/>
    <n v="82894.71987621687"/>
    <n v="43419"/>
    <n v="27992.392495648248"/>
  </r>
  <r>
    <x v="1"/>
    <x v="3"/>
    <x v="16"/>
    <x v="3"/>
    <n v="163947.85930000001"/>
    <n v="105697.80110889046"/>
    <n v="118511"/>
    <n v="76404.48713816001"/>
    <n v="41158"/>
    <n v="26534.717297401843"/>
  </r>
  <r>
    <x v="1"/>
    <x v="3"/>
    <x v="17"/>
    <x v="0"/>
    <n v="160528.77669999999"/>
    <n v="104050.28305677988"/>
    <n v="113050"/>
    <n v="73275.862068965522"/>
    <n v="40256"/>
    <n v="26092.818252527872"/>
  </r>
  <r>
    <x v="1"/>
    <x v="3"/>
    <x v="17"/>
    <x v="1"/>
    <n v="162935.86670000001"/>
    <n v="105610.49176821364"/>
    <n v="113124"/>
    <n v="73323.826808400307"/>
    <n v="40453"/>
    <n v="26220.508166969146"/>
  </r>
  <r>
    <x v="1"/>
    <x v="3"/>
    <x v="17"/>
    <x v="2"/>
    <n v="177665.95209999999"/>
    <n v="115158.12295825771"/>
    <n v="121550"/>
    <n v="78785.325382421579"/>
    <n v="42898"/>
    <n v="27805.289084780918"/>
  </r>
  <r>
    <x v="1"/>
    <x v="3"/>
    <x v="17"/>
    <x v="3"/>
    <n v="182383.7101"/>
    <n v="118216.0423256417"/>
    <n v="124178"/>
    <n v="80488.721804511282"/>
    <n v="43762"/>
    <n v="28365.309826289864"/>
  </r>
  <r>
    <x v="1"/>
    <x v="3"/>
    <x v="18"/>
    <x v="0"/>
    <n v="192731.4154"/>
    <n v="119412.27719950433"/>
    <n v="128705"/>
    <n v="79742.874845105325"/>
    <n v="45767"/>
    <n v="28356.257744733579"/>
  </r>
  <r>
    <x v="1"/>
    <x v="3"/>
    <x v="18"/>
    <x v="1"/>
    <n v="194402.30540000001"/>
    <n v="120447.52503097894"/>
    <n v="132353"/>
    <n v="82003.097893432467"/>
    <n v="46030"/>
    <n v="28519.206939281288"/>
  </r>
  <r>
    <x v="1"/>
    <x v="3"/>
    <x v="18"/>
    <x v="2"/>
    <n v="195647.46249999999"/>
    <n v="121218.99783147458"/>
    <n v="135115"/>
    <n v="83714.374225526641"/>
    <n v="46752"/>
    <n v="28966.542750929366"/>
  </r>
  <r>
    <x v="1"/>
    <x v="3"/>
    <x v="18"/>
    <x v="3"/>
    <n v="184082.6415"/>
    <n v="114053.6812267658"/>
    <n v="130107"/>
    <n v="80611.524163568771"/>
    <n v="44599"/>
    <n v="27632.589838909538"/>
  </r>
  <r>
    <x v="1"/>
    <x v="3"/>
    <x v="19"/>
    <x v="0"/>
    <n v="185010.973"/>
    <n v="108958.17020023556"/>
    <n v="130685"/>
    <n v="76964.07538280329"/>
    <n v="45059"/>
    <n v="26536.513545347465"/>
  </r>
  <r>
    <x v="1"/>
    <x v="3"/>
    <x v="19"/>
    <x v="1"/>
    <n v="186752.82440000001"/>
    <n v="109983.99552414606"/>
    <n v="133019"/>
    <n v="78338.633686690213"/>
    <n v="45321"/>
    <n v="26690.812720848055"/>
  </r>
  <r>
    <x v="1"/>
    <x v="3"/>
    <x v="19"/>
    <x v="2"/>
    <n v="194056.3566"/>
    <n v="114285.2512367491"/>
    <n v="136633"/>
    <n v="80467.020023557125"/>
    <n v="45777"/>
    <n v="26959.363957597172"/>
  </r>
  <r>
    <x v="1"/>
    <x v="3"/>
    <x v="19"/>
    <x v="3"/>
    <n v="185249.2567"/>
    <n v="109098.50217903414"/>
    <n v="133006"/>
    <n v="78330.977620730264"/>
    <n v="43579"/>
    <n v="25664.899882214366"/>
  </r>
  <r>
    <x v="1"/>
    <x v="3"/>
    <x v="20"/>
    <x v="0"/>
    <n v="186509.21429999999"/>
    <n v="106418.58627182472"/>
    <n v="136723"/>
    <n v="78011.525733196395"/>
    <n v="44920"/>
    <n v="25630.491840693827"/>
  </r>
  <r>
    <x v="1"/>
    <x v="3"/>
    <x v="20"/>
    <x v="1"/>
    <n v="189762.32209999999"/>
    <n v="108274.74728974096"/>
    <n v="138274"/>
    <n v="78896.496633572984"/>
    <n v="46057"/>
    <n v="26279.242268629467"/>
  </r>
  <r>
    <x v="1"/>
    <x v="3"/>
    <x v="20"/>
    <x v="2"/>
    <n v="194533.53339999999"/>
    <n v="110997.10909505877"/>
    <n v="142868"/>
    <n v="81517.745064475646"/>
    <n v="47390"/>
    <n v="27039.826543421204"/>
  </r>
  <r>
    <x v="1"/>
    <x v="3"/>
    <x v="20"/>
    <x v="3"/>
    <n v="189442.46599999999"/>
    <n v="108092.24352390734"/>
    <n v="139592"/>
    <n v="79648.522195595113"/>
    <n v="45929"/>
    <n v="26206.207919662218"/>
  </r>
  <r>
    <x v="1"/>
    <x v="3"/>
    <x v="21"/>
    <x v="0"/>
    <n v="188577.1317"/>
    <n v="104428.58107210101"/>
    <n v="139182"/>
    <n v="77074.980618008631"/>
    <n v="45689"/>
    <n v="25301.251522870749"/>
  </r>
  <r>
    <x v="1"/>
    <x v="3"/>
    <x v="21"/>
    <x v="1"/>
    <n v="197350.0306"/>
    <n v="109286.75966330712"/>
    <n v="147252"/>
    <n v="81543.914054712586"/>
    <n v="47853"/>
    <n v="26499.612360172774"/>
  </r>
  <r>
    <x v="1"/>
    <x v="3"/>
    <x v="21"/>
    <x v="2"/>
    <n v="204875.05249999999"/>
    <n v="113453.89993354745"/>
    <n v="151529"/>
    <n v="83912.393399047505"/>
    <n v="48669"/>
    <n v="26951.489644478901"/>
  </r>
  <r>
    <x v="1"/>
    <x v="3"/>
    <x v="21"/>
    <x v="3"/>
    <n v="201352.1035"/>
    <n v="111502.99230258056"/>
    <n v="151008"/>
    <n v="83623.878613356952"/>
    <n v="48085"/>
    <n v="26628.087274338242"/>
  </r>
  <r>
    <x v="1"/>
    <x v="3"/>
    <x v="22"/>
    <x v="0"/>
    <n v="204748.97320000001"/>
    <n v="110764.93005139302"/>
    <n v="153795"/>
    <n v="83199.891804165542"/>
    <n v="47964"/>
    <n v="25947.525020286717"/>
  </r>
  <r>
    <x v="1"/>
    <x v="3"/>
    <x v="22"/>
    <x v="1"/>
    <n v="210263.12729999999"/>
    <n v="113747.97257235595"/>
    <n v="159252"/>
    <n v="86152.015147416823"/>
    <n v="48382"/>
    <n v="26173.6543143089"/>
  </r>
  <r>
    <x v="1"/>
    <x v="3"/>
    <x v="22"/>
    <x v="2"/>
    <n v="217839.30309999999"/>
    <n v="117846.52588585339"/>
    <n v="163658"/>
    <n v="88535.569380578847"/>
    <n v="50452"/>
    <n v="27293.481200973762"/>
  </r>
  <r>
    <x v="1"/>
    <x v="3"/>
    <x v="22"/>
    <x v="3"/>
    <n v="209485.6667"/>
    <n v="113327.38258047066"/>
    <n v="158073"/>
    <n v="85514.200703272916"/>
    <n v="49215"/>
    <n v="26624.289964836353"/>
  </r>
  <r>
    <x v="1"/>
    <x v="3"/>
    <x v="23"/>
    <x v="0"/>
    <n v="212064"/>
    <n v="113597.60017141633"/>
    <n v="158487"/>
    <n v="84897.685879580036"/>
    <n v="49081"/>
    <n v="26291.514891793442"/>
  </r>
  <r>
    <x v="1"/>
    <x v="3"/>
    <x v="23"/>
    <x v="1"/>
    <n v="212212.6667"/>
    <n v="113677.23735804585"/>
    <n v="161581"/>
    <n v="86555.067495178911"/>
    <n v="50039"/>
    <n v="26804.692521962716"/>
  </r>
  <r>
    <x v="1"/>
    <x v="3"/>
    <x v="23"/>
    <x v="2"/>
    <n v="219212"/>
    <n v="117426.61238482966"/>
    <n v="165681"/>
    <n v="88751.339190057857"/>
    <n v="51420"/>
    <n v="27544.461109920721"/>
  </r>
  <r>
    <x v="1"/>
    <x v="3"/>
    <x v="23"/>
    <x v="3"/>
    <n v="216527.6667"/>
    <n v="115988.67939790015"/>
    <n v="164781"/>
    <n v="88269.230769230766"/>
    <n v="50526"/>
    <n v="27065.566745232481"/>
  </r>
  <r>
    <x v="1"/>
    <x v="3"/>
    <x v="24"/>
    <x v="0"/>
    <n v="223038.54670000001"/>
    <n v="117438.15643428813"/>
    <n v="169344"/>
    <n v="89165.964616680722"/>
    <n v="52196"/>
    <n v="27483.150800336985"/>
  </r>
  <r>
    <x v="1"/>
    <x v="3"/>
    <x v="24"/>
    <x v="1"/>
    <n v="219795.47099999999"/>
    <n v="115730.55549705141"/>
    <n v="168500"/>
    <n v="88721.566975568669"/>
    <n v="50420"/>
    <n v="26548.020219039598"/>
  </r>
  <r>
    <x v="1"/>
    <x v="3"/>
    <x v="24"/>
    <x v="2"/>
    <n v="226192.48310000001"/>
    <n v="119098.82218828982"/>
    <n v="173487"/>
    <n v="91347.409435551817"/>
    <n v="51327"/>
    <n v="27025.58972198821"/>
  </r>
  <r>
    <x v="1"/>
    <x v="3"/>
    <x v="24"/>
    <x v="3"/>
    <n v="225228.52720000001"/>
    <n v="118591.26326874475"/>
    <n v="171289"/>
    <n v="90190.08003369841"/>
    <n v="50404"/>
    <n v="26539.595619208092"/>
  </r>
  <r>
    <x v="1"/>
    <x v="3"/>
    <x v="25"/>
    <x v="0"/>
    <n v="221202.65210000001"/>
    <n v="112445.43112037414"/>
    <n v="164238"/>
    <n v="83488.206588043919"/>
    <n v="48661"/>
    <n v="24736.173241154942"/>
  </r>
  <r>
    <x v="1"/>
    <x v="3"/>
    <x v="25"/>
    <x v="1"/>
    <n v="227542.00039999999"/>
    <n v="115667.95465636437"/>
    <n v="170867"/>
    <n v="86857.970719804798"/>
    <n v="50092"/>
    <n v="25463.603090687269"/>
  </r>
  <r>
    <x v="1"/>
    <x v="3"/>
    <x v="25"/>
    <x v="2"/>
    <n v="229399.7065"/>
    <n v="116612.29488613257"/>
    <n v="173478"/>
    <n v="88185.237901586006"/>
    <n v="50456"/>
    <n v="25648.637657584382"/>
  </r>
  <r>
    <x v="1"/>
    <x v="3"/>
    <x v="25"/>
    <x v="3"/>
    <n v="224637.39439999999"/>
    <n v="114191.43676291175"/>
    <n v="169822"/>
    <n v="86326.758845058968"/>
    <n v="49431"/>
    <n v="25127.592517283447"/>
  </r>
  <r>
    <x v="1"/>
    <x v="3"/>
    <x v="26"/>
    <x v="0"/>
    <n v="226543.73689999999"/>
    <n v="112128.16120570184"/>
    <n v="170370"/>
    <n v="84324.886161156202"/>
    <n v="49660"/>
    <n v="24579.291229459512"/>
  </r>
  <r>
    <x v="1"/>
    <x v="3"/>
    <x v="26"/>
    <x v="1"/>
    <n v="231505.1569"/>
    <n v="114583.82345080182"/>
    <n v="174054"/>
    <n v="86148.287467828151"/>
    <n v="49997"/>
    <n v="24746.089883191449"/>
  </r>
  <r>
    <x v="1"/>
    <x v="3"/>
    <x v="26"/>
    <x v="2"/>
    <n v="235526.84359999999"/>
    <n v="116574.36329439715"/>
    <n v="178825"/>
    <n v="88509.701049297175"/>
    <n v="51140"/>
    <n v="25311.819441694715"/>
  </r>
  <r>
    <x v="1"/>
    <x v="3"/>
    <x v="26"/>
    <x v="3"/>
    <n v="231389.29670000001"/>
    <n v="114526.47827162938"/>
    <n v="175067"/>
    <n v="86649.673332013466"/>
    <n v="49819"/>
    <n v="24657.988517125323"/>
  </r>
  <r>
    <x v="1"/>
    <x v="3"/>
    <x v="27"/>
    <x v="0"/>
    <n v="227383.36079999999"/>
    <n v="109799.2953788208"/>
    <n v="172638"/>
    <n v="83363.754889178614"/>
    <n v="49207"/>
    <n v="23761.166642522574"/>
  </r>
  <r>
    <x v="1"/>
    <x v="3"/>
    <x v="27"/>
    <x v="1"/>
    <n v="230524"/>
    <n v="111315.85301076826"/>
    <n v="176390"/>
    <n v="85175.527548408907"/>
    <n v="50389"/>
    <n v="24331.932976000771"/>
  </r>
  <r>
    <x v="1"/>
    <x v="3"/>
    <x v="27"/>
    <x v="2"/>
    <n v="234281.3333"/>
    <n v="113130.20102370949"/>
    <n v="180461"/>
    <n v="87141.339514220876"/>
    <n v="51555"/>
    <n v="24894.973200057946"/>
  </r>
  <r>
    <x v="1"/>
    <x v="3"/>
    <x v="27"/>
    <x v="3"/>
    <n v="234707.6667"/>
    <n v="113336.06967984934"/>
    <n v="179830"/>
    <n v="86836.641073929204"/>
    <n v="51131"/>
    <n v="24690.231300400792"/>
  </r>
  <r>
    <x v="1"/>
    <x v="3"/>
    <x v="28"/>
    <x v="0"/>
    <n v="237095.6667"/>
    <n v="112468.88985342252"/>
    <n v="181530"/>
    <n v="86110.715810445428"/>
    <n v="52105"/>
    <n v="24716.569422702909"/>
  </r>
  <r>
    <x v="1"/>
    <x v="3"/>
    <x v="28"/>
    <x v="1"/>
    <n v="231253"/>
    <n v="109697.35781035056"/>
    <n v="180098"/>
    <n v="85431.431146530056"/>
    <n v="51249"/>
    <n v="24310.516578909919"/>
  </r>
  <r>
    <x v="1"/>
    <x v="3"/>
    <x v="28"/>
    <x v="2"/>
    <n v="253955.6667"/>
    <n v="120466.61292158817"/>
    <n v="192385"/>
    <n v="91259.902281675444"/>
    <n v="54664"/>
    <n v="25930.458706892463"/>
  </r>
  <r>
    <x v="1"/>
    <x v="3"/>
    <x v="28"/>
    <x v="3"/>
    <n v="262106.6667"/>
    <n v="124333.12779279921"/>
    <n v="194359"/>
    <n v="92196.290498553208"/>
    <n v="55177"/>
    <n v="26173.805796688965"/>
  </r>
  <r>
    <x v="1"/>
    <x v="3"/>
    <x v="29"/>
    <x v="0"/>
    <n v="272871.6667"/>
    <n v="126288.54847965938"/>
    <n v="199950"/>
    <n v="92539.454806312773"/>
    <n v="57028"/>
    <n v="26393.298468089048"/>
  </r>
  <r>
    <x v="1"/>
    <x v="3"/>
    <x v="29"/>
    <x v="1"/>
    <n v="271880.3333"/>
    <n v="125829.74651733236"/>
    <n v="200962"/>
    <n v="93007.821539315963"/>
    <n v="57308"/>
    <n v="26522.886101726293"/>
  </r>
  <r>
    <x v="1"/>
    <x v="3"/>
    <x v="29"/>
    <x v="2"/>
    <n v="235991"/>
    <n v="109219.69732031287"/>
    <n v="180932"/>
    <n v="83737.677604480035"/>
    <n v="51460"/>
    <n v="23816.355810616933"/>
  </r>
  <r>
    <x v="1"/>
    <x v="3"/>
    <x v="29"/>
    <x v="3"/>
    <n v="246672"/>
    <n v="114163.00273059658"/>
    <n v="187680"/>
    <n v="86860.73957513769"/>
    <n v="52454"/>
    <n v="24276.39191002916"/>
  </r>
  <r>
    <x v="1"/>
    <x v="3"/>
    <x v="30"/>
    <x v="0"/>
    <n v="261257.3333"/>
    <n v="113580.26836796799"/>
    <n v="198325"/>
    <n v="86220.763411877226"/>
    <n v="54771"/>
    <n v="23811.407703677938"/>
  </r>
  <r>
    <x v="1"/>
    <x v="3"/>
    <x v="30"/>
    <x v="1"/>
    <n v="271666.6667"/>
    <n v="118105.67198504477"/>
    <n v="206942"/>
    <n v="89966.959394835227"/>
    <n v="56909"/>
    <n v="24740.892096339445"/>
  </r>
  <r>
    <x v="1"/>
    <x v="4"/>
    <x v="0"/>
    <x v="0"/>
    <m/>
    <m/>
    <m/>
    <m/>
    <m/>
    <m/>
  </r>
  <r>
    <x v="1"/>
    <x v="4"/>
    <x v="0"/>
    <x v="1"/>
    <n v="79483"/>
    <n v="79483"/>
    <n v="49804"/>
    <n v="49804"/>
    <n v="24336"/>
    <n v="24336"/>
  </r>
  <r>
    <x v="1"/>
    <x v="4"/>
    <x v="0"/>
    <x v="2"/>
    <n v="81772"/>
    <n v="81772"/>
    <n v="51306"/>
    <n v="51306"/>
    <n v="25040"/>
    <n v="25040"/>
  </r>
  <r>
    <x v="1"/>
    <x v="4"/>
    <x v="0"/>
    <x v="3"/>
    <n v="78920"/>
    <n v="78920"/>
    <n v="49862"/>
    <n v="49862"/>
    <n v="24839"/>
    <n v="24839"/>
  </r>
  <r>
    <x v="1"/>
    <x v="4"/>
    <x v="1"/>
    <x v="0"/>
    <n v="80184"/>
    <n v="78929.028447681863"/>
    <n v="51102"/>
    <n v="50302.195097942713"/>
    <n v="25483"/>
    <n v="25084.161826951469"/>
  </r>
  <r>
    <x v="1"/>
    <x v="4"/>
    <x v="1"/>
    <x v="1"/>
    <n v="80094"/>
    <n v="78840.437050890832"/>
    <n v="51554"/>
    <n v="50747.120779604287"/>
    <n v="25254"/>
    <n v="24858.74593956098"/>
  </r>
  <r>
    <x v="1"/>
    <x v="4"/>
    <x v="1"/>
    <x v="2"/>
    <n v="84086"/>
    <n v="82769.957672999313"/>
    <n v="53166"/>
    <n v="52333.891131016833"/>
    <n v="26407"/>
    <n v="25993.700167339306"/>
  </r>
  <r>
    <x v="1"/>
    <x v="4"/>
    <x v="1"/>
    <x v="3"/>
    <n v="81748"/>
    <n v="80468.550054139181"/>
    <n v="52340"/>
    <n v="51520.818978245887"/>
    <n v="25782"/>
    <n v="25378.482134068312"/>
  </r>
  <r>
    <x v="1"/>
    <x v="4"/>
    <x v="2"/>
    <x v="0"/>
    <n v="85167"/>
    <n v="81859.861591695502"/>
    <n v="54411"/>
    <n v="52298.154555940026"/>
    <n v="26684"/>
    <n v="25647.827758554402"/>
  </r>
  <r>
    <x v="1"/>
    <x v="4"/>
    <x v="2"/>
    <x v="1"/>
    <n v="86694"/>
    <n v="83327.566320645899"/>
    <n v="56506"/>
    <n v="54311.803152633605"/>
    <n v="27165"/>
    <n v="26110.149942329874"/>
  </r>
  <r>
    <x v="1"/>
    <x v="4"/>
    <x v="2"/>
    <x v="2"/>
    <n v="89239"/>
    <n v="85773.740868896581"/>
    <n v="57414"/>
    <n v="55184.544405997694"/>
    <n v="27881"/>
    <n v="26798.346789696272"/>
  </r>
  <r>
    <x v="1"/>
    <x v="4"/>
    <x v="2"/>
    <x v="3"/>
    <n v="88615"/>
    <n v="85173.971549404072"/>
    <n v="56916"/>
    <n v="54705.882352941175"/>
    <n v="27706"/>
    <n v="26630.142252979622"/>
  </r>
  <r>
    <x v="1"/>
    <x v="4"/>
    <x v="3"/>
    <x v="0"/>
    <n v="85203"/>
    <n v="79148.165350673473"/>
    <n v="55404"/>
    <n v="51466.79052484905"/>
    <n v="27784"/>
    <n v="25809.568044588945"/>
  </r>
  <r>
    <x v="1"/>
    <x v="4"/>
    <x v="3"/>
    <x v="1"/>
    <n v="89524"/>
    <n v="83162.099396191363"/>
    <n v="57773"/>
    <n v="53667.440780306548"/>
    <n v="28780"/>
    <n v="26734.78866697631"/>
  </r>
  <r>
    <x v="1"/>
    <x v="4"/>
    <x v="3"/>
    <x v="2"/>
    <n v="93399"/>
    <n v="86761.727821644221"/>
    <n v="59180"/>
    <n v="54974.454249883885"/>
    <n v="29275"/>
    <n v="27194.612169066419"/>
  </r>
  <r>
    <x v="1"/>
    <x v="4"/>
    <x v="3"/>
    <x v="3"/>
    <n v="90236"/>
    <n v="83823.50209010682"/>
    <n v="56772"/>
    <n v="52737.575476079888"/>
    <n v="28747"/>
    <n v="26704.133766836971"/>
  </r>
  <r>
    <x v="1"/>
    <x v="4"/>
    <x v="4"/>
    <x v="0"/>
    <n v="91444"/>
    <n v="82942.403628117914"/>
    <n v="58818"/>
    <n v="53349.659863945577"/>
    <n v="29058"/>
    <n v="26356.462585034013"/>
  </r>
  <r>
    <x v="1"/>
    <x v="4"/>
    <x v="4"/>
    <x v="1"/>
    <n v="89722"/>
    <n v="81380.498866213151"/>
    <n v="57954"/>
    <n v="52565.986394557818"/>
    <n v="29427"/>
    <n v="26691.156462585033"/>
  </r>
  <r>
    <x v="1"/>
    <x v="4"/>
    <x v="4"/>
    <x v="2"/>
    <n v="96309"/>
    <n v="87355.102040816317"/>
    <n v="60916"/>
    <n v="55252.607709750562"/>
    <n v="30761"/>
    <n v="27901.133786848073"/>
  </r>
  <r>
    <x v="1"/>
    <x v="4"/>
    <x v="4"/>
    <x v="3"/>
    <n v="93149"/>
    <n v="84488.888888888891"/>
    <n v="59618"/>
    <n v="54075.283446712019"/>
    <n v="29594"/>
    <n v="26842.630385487526"/>
  </r>
  <r>
    <x v="1"/>
    <x v="4"/>
    <x v="5"/>
    <x v="0"/>
    <n v="95544"/>
    <n v="84024.272271568028"/>
    <n v="61797"/>
    <n v="54346.143698883126"/>
    <n v="30420"/>
    <n v="26752.264532582885"/>
  </r>
  <r>
    <x v="1"/>
    <x v="4"/>
    <x v="5"/>
    <x v="1"/>
    <n v="99039"/>
    <n v="87097.880573388451"/>
    <n v="63543"/>
    <n v="55881.628704599418"/>
    <n v="31200"/>
    <n v="27438.220033418344"/>
  </r>
  <r>
    <x v="1"/>
    <x v="4"/>
    <x v="5"/>
    <x v="2"/>
    <n v="101238"/>
    <n v="89031.747427666865"/>
    <n v="65155"/>
    <n v="57299.270072992702"/>
    <n v="31900"/>
    <n v="28053.821123911704"/>
  </r>
  <r>
    <x v="1"/>
    <x v="4"/>
    <x v="5"/>
    <x v="3"/>
    <n v="98106"/>
    <n v="86277.37226277373"/>
    <n v="63452"/>
    <n v="55801.60056283528"/>
    <n v="30429"/>
    <n v="26760.179403746373"/>
  </r>
  <r>
    <x v="1"/>
    <x v="4"/>
    <x v="6"/>
    <x v="0"/>
    <n v="101961"/>
    <n v="86694.158659977897"/>
    <n v="64372"/>
    <n v="54733.441033925694"/>
    <n v="31627"/>
    <n v="26891.420797551229"/>
  </r>
  <r>
    <x v="1"/>
    <x v="4"/>
    <x v="6"/>
    <x v="1"/>
    <n v="104623"/>
    <n v="88957.571635065047"/>
    <n v="67169"/>
    <n v="57111.640166652498"/>
    <n v="32188"/>
    <n v="27368.42105263158"/>
  </r>
  <r>
    <x v="1"/>
    <x v="4"/>
    <x v="6"/>
    <x v="2"/>
    <n v="106214"/>
    <n v="90310.347759544267"/>
    <n v="67011"/>
    <n v="56977.297848822382"/>
    <n v="32926"/>
    <n v="27995.918714395037"/>
  </r>
  <r>
    <x v="1"/>
    <x v="4"/>
    <x v="6"/>
    <x v="3"/>
    <n v="103880"/>
    <n v="88325.822634129756"/>
    <n v="67649"/>
    <n v="57519.768727149058"/>
    <n v="32159"/>
    <n v="27343.763285434914"/>
  </r>
  <r>
    <x v="1"/>
    <x v="4"/>
    <x v="7"/>
    <x v="0"/>
    <n v="105585"/>
    <n v="88414.838385530064"/>
    <n v="68151"/>
    <n v="57068.330262937532"/>
    <n v="33150"/>
    <n v="27759.169318372133"/>
  </r>
  <r>
    <x v="1"/>
    <x v="4"/>
    <x v="7"/>
    <x v="1"/>
    <n v="109788"/>
    <n v="91934.34935521688"/>
    <n v="70897"/>
    <n v="59367.777591693186"/>
    <n v="33603"/>
    <n v="28138.502763356224"/>
  </r>
  <r>
    <x v="1"/>
    <x v="4"/>
    <x v="7"/>
    <x v="2"/>
    <n v="120826"/>
    <n v="101177.35722659521"/>
    <n v="77055"/>
    <n v="64524.367777591695"/>
    <n v="35883"/>
    <n v="30047.730698375482"/>
  </r>
  <r>
    <x v="1"/>
    <x v="4"/>
    <x v="7"/>
    <x v="3"/>
    <n v="119856"/>
    <n v="100365.09797353878"/>
    <n v="76380"/>
    <n v="63959.135823145203"/>
    <n v="34909"/>
    <n v="29232.121922626029"/>
  </r>
  <r>
    <x v="1"/>
    <x v="4"/>
    <x v="8"/>
    <x v="0"/>
    <n v="122425"/>
    <n v="99572.997153314354"/>
    <n v="78356"/>
    <n v="63729.971533143551"/>
    <n v="35151"/>
    <n v="28589.670597803983"/>
  </r>
  <r>
    <x v="1"/>
    <x v="4"/>
    <x v="8"/>
    <x v="1"/>
    <n v="126348"/>
    <n v="102763.7250915006"/>
    <n v="81459"/>
    <n v="66253.761691744614"/>
    <n v="35454"/>
    <n v="28836.112240748273"/>
  </r>
  <r>
    <x v="1"/>
    <x v="4"/>
    <x v="8"/>
    <x v="2"/>
    <n v="129255"/>
    <n v="105128.10085400569"/>
    <n v="81144"/>
    <n v="65997.559983733227"/>
    <n v="36160"/>
    <n v="29410.329402196014"/>
  </r>
  <r>
    <x v="1"/>
    <x v="4"/>
    <x v="8"/>
    <x v="3"/>
    <n v="131677"/>
    <n v="107098.0073200488"/>
    <n v="83901"/>
    <n v="68239.934932899545"/>
    <n v="36944"/>
    <n v="30047.986986579908"/>
  </r>
  <r>
    <x v="1"/>
    <x v="4"/>
    <x v="9"/>
    <x v="0"/>
    <n v="133691"/>
    <n v="106841.68464796613"/>
    <n v="84797"/>
    <n v="67767.122192919371"/>
    <n v="37149"/>
    <n v="29688.324142891397"/>
  </r>
  <r>
    <x v="1"/>
    <x v="4"/>
    <x v="9"/>
    <x v="1"/>
    <n v="140681"/>
    <n v="112427.87500998963"/>
    <n v="89850"/>
    <n v="71805.322464636789"/>
    <n v="38487"/>
    <n v="30757.612083433232"/>
  </r>
  <r>
    <x v="1"/>
    <x v="4"/>
    <x v="9"/>
    <x v="2"/>
    <n v="146020"/>
    <n v="116694.63757692001"/>
    <n v="90375"/>
    <n v="72224.886118436829"/>
    <n v="39120"/>
    <n v="31263.485974586434"/>
  </r>
  <r>
    <x v="1"/>
    <x v="4"/>
    <x v="9"/>
    <x v="3"/>
    <n v="137307"/>
    <n v="109731.47926156798"/>
    <n v="86527"/>
    <n v="69149.684328298579"/>
    <n v="38609"/>
    <n v="30855.110684887721"/>
  </r>
  <r>
    <x v="1"/>
    <x v="4"/>
    <x v="10"/>
    <x v="0"/>
    <n v="132851"/>
    <n v="104434.39981133559"/>
    <n v="86657"/>
    <n v="68121.216885464979"/>
    <n v="37495"/>
    <n v="29474.884049996068"/>
  </r>
  <r>
    <x v="1"/>
    <x v="4"/>
    <x v="10"/>
    <x v="1"/>
    <n v="145322"/>
    <n v="114237.87438094489"/>
    <n v="93095"/>
    <n v="73182.139768886089"/>
    <n v="39190"/>
    <n v="30807.326468044965"/>
  </r>
  <r>
    <x v="1"/>
    <x v="4"/>
    <x v="10"/>
    <x v="2"/>
    <n v="158022"/>
    <n v="124221.36624479208"/>
    <n v="97014"/>
    <n v="76262.872415690596"/>
    <n v="40356"/>
    <n v="31723.921075387156"/>
  </r>
  <r>
    <x v="1"/>
    <x v="4"/>
    <x v="10"/>
    <x v="3"/>
    <n v="155558"/>
    <n v="122284.41160286141"/>
    <n v="96543"/>
    <n v="75892.618504834521"/>
    <n v="41245"/>
    <n v="32422.765505856456"/>
  </r>
  <r>
    <x v="1"/>
    <x v="4"/>
    <x v="11"/>
    <x v="0"/>
    <n v="152763"/>
    <n v="116710.97868439148"/>
    <n v="95470"/>
    <n v="72939.10917564368"/>
    <n v="40582"/>
    <n v="31004.660401864163"/>
  </r>
  <r>
    <x v="1"/>
    <x v="4"/>
    <x v="11"/>
    <x v="1"/>
    <n v="164226"/>
    <n v="125468.71418748568"/>
    <n v="100717"/>
    <n v="76947.818779127512"/>
    <n v="41396"/>
    <n v="31626.556650622661"/>
  </r>
  <r>
    <x v="1"/>
    <x v="4"/>
    <x v="11"/>
    <x v="2"/>
    <n v="185258"/>
    <n v="141537.16861486746"/>
    <n v="109897"/>
    <n v="83961.34158453664"/>
    <n v="41194"/>
    <n v="31472.228588891438"/>
  </r>
  <r>
    <x v="1"/>
    <x v="4"/>
    <x v="11"/>
    <x v="3"/>
    <n v="187307"/>
    <n v="143102.6052410421"/>
    <n v="113680"/>
    <n v="86851.554740621898"/>
    <n v="41503"/>
    <n v="31708.304683321876"/>
  </r>
  <r>
    <x v="1"/>
    <x v="4"/>
    <x v="12"/>
    <x v="0"/>
    <n v="191345"/>
    <n v="141957.86037539877"/>
    <n v="113048"/>
    <n v="83869.723273239855"/>
    <n v="41536"/>
    <n v="30815.342384449887"/>
  </r>
  <r>
    <x v="1"/>
    <x v="4"/>
    <x v="12"/>
    <x v="1"/>
    <n v="198482"/>
    <n v="147252.76355812748"/>
    <n v="117254"/>
    <n v="86990.132799169092"/>
    <n v="42072"/>
    <n v="31212.997996884045"/>
  </r>
  <r>
    <x v="1"/>
    <x v="4"/>
    <x v="12"/>
    <x v="2"/>
    <n v="212141"/>
    <n v="157386.30462200462"/>
    <n v="125439"/>
    <n v="93062.541731582474"/>
    <n v="42473"/>
    <n v="31510.497811410343"/>
  </r>
  <r>
    <x v="1"/>
    <x v="4"/>
    <x v="12"/>
    <x v="3"/>
    <n v="209814"/>
    <n v="155659.9154239929"/>
    <n v="125355"/>
    <n v="93000.2225684398"/>
    <n v="42433"/>
    <n v="31480.822019437648"/>
  </r>
  <r>
    <x v="1"/>
    <x v="4"/>
    <x v="13"/>
    <x v="0"/>
    <n v="210730"/>
    <n v="152041.84704184704"/>
    <n v="123191"/>
    <n v="88882.395382395393"/>
    <n v="44628"/>
    <n v="32199.134199134201"/>
  </r>
  <r>
    <x v="1"/>
    <x v="4"/>
    <x v="13"/>
    <x v="1"/>
    <n v="212500"/>
    <n v="153318.90331890332"/>
    <n v="129880"/>
    <n v="93708.51370851371"/>
    <n v="45322"/>
    <n v="32699.855699855703"/>
  </r>
  <r>
    <x v="1"/>
    <x v="4"/>
    <x v="13"/>
    <x v="2"/>
    <n v="228008"/>
    <n v="164507.93650793651"/>
    <n v="139488"/>
    <n v="100640.69264069265"/>
    <n v="49661"/>
    <n v="35830.447330447336"/>
  </r>
  <r>
    <x v="1"/>
    <x v="4"/>
    <x v="13"/>
    <x v="3"/>
    <n v="232806"/>
    <n v="167969.69696969699"/>
    <n v="147943"/>
    <n v="106740.98124098124"/>
    <n v="56191"/>
    <n v="40541.847041847046"/>
  </r>
  <r>
    <x v="1"/>
    <x v="4"/>
    <x v="14"/>
    <x v="0"/>
    <n v="238171"/>
    <n v="166518.21296231562"/>
    <n v="147951"/>
    <n v="103440.53695029016"/>
    <n v="56916"/>
    <n v="39793.050409005104"/>
  </r>
  <r>
    <x v="1"/>
    <x v="4"/>
    <x v="14"/>
    <x v="1"/>
    <n v="241902"/>
    <n v="169126.75662448438"/>
    <n v="151672"/>
    <n v="106042.08907222262"/>
    <n v="57333"/>
    <n v="40084.597636859406"/>
  </r>
  <r>
    <x v="1"/>
    <x v="4"/>
    <x v="14"/>
    <x v="2"/>
    <n v="259079"/>
    <n v="181136.12528840106"/>
    <n v="158407"/>
    <n v="110750.89142138013"/>
    <n v="60217"/>
    <n v="42100.95784101238"/>
  </r>
  <r>
    <x v="1"/>
    <x v="4"/>
    <x v="14"/>
    <x v="3"/>
    <n v="254765"/>
    <n v="178119.97483045515"/>
    <n v="157526"/>
    <n v="110134.93672656087"/>
    <n v="58979"/>
    <n v="41235.405159756694"/>
  </r>
  <r>
    <x v="1"/>
    <x v="4"/>
    <x v="15"/>
    <x v="0"/>
    <n v="261910"/>
    <n v="175589.97050147492"/>
    <n v="163908"/>
    <n v="109887.36926790024"/>
    <n v="62194"/>
    <n v="41696.165191740409"/>
  </r>
  <r>
    <x v="1"/>
    <x v="4"/>
    <x v="15"/>
    <x v="1"/>
    <n v="261519"/>
    <n v="175327.83588093321"/>
    <n v="164728"/>
    <n v="110437.11450791097"/>
    <n v="61060"/>
    <n v="40935.907750067039"/>
  </r>
  <r>
    <x v="1"/>
    <x v="4"/>
    <x v="15"/>
    <x v="2"/>
    <n v="277482.42950000003"/>
    <n v="186030.05463931352"/>
    <n v="170727"/>
    <n v="114458.97023330651"/>
    <n v="62785"/>
    <n v="42092.384017162774"/>
  </r>
  <r>
    <x v="1"/>
    <x v="4"/>
    <x v="15"/>
    <x v="3"/>
    <n v="270088.41159999999"/>
    <n v="181072.94958433896"/>
    <n v="166838"/>
    <n v="111851.70286940198"/>
    <n v="61107"/>
    <n v="40967.417538213995"/>
  </r>
  <r>
    <x v="1"/>
    <x v="4"/>
    <x v="16"/>
    <x v="0"/>
    <n v="274907.83899999998"/>
    <n v="177234.11707820254"/>
    <n v="168510"/>
    <n v="108639.03036554702"/>
    <n v="62522"/>
    <n v="40308.168396621746"/>
  </r>
  <r>
    <x v="1"/>
    <x v="4"/>
    <x v="16"/>
    <x v="1"/>
    <n v="272474.51049999997"/>
    <n v="175665.34104828828"/>
    <n v="167473"/>
    <n v="107970.47256785506"/>
    <n v="63007"/>
    <n v="40620.849719553858"/>
  </r>
  <r>
    <x v="1"/>
    <x v="4"/>
    <x v="16"/>
    <x v="2"/>
    <n v="279449.75780000002"/>
    <n v="180162.30919992263"/>
    <n v="163213"/>
    <n v="105224.03455612145"/>
    <n v="66019"/>
    <n v="42562.697440526077"/>
  </r>
  <r>
    <x v="1"/>
    <x v="4"/>
    <x v="16"/>
    <x v="3"/>
    <n v="267106.4681"/>
    <n v="172204.54393656112"/>
    <n v="152237"/>
    <n v="98147.766101476358"/>
    <n v="62778"/>
    <n v="40473.212558829211"/>
  </r>
  <r>
    <x v="1"/>
    <x v="4"/>
    <x v="17"/>
    <x v="0"/>
    <n v="264477.36910000001"/>
    <n v="171426.86615245009"/>
    <n v="150889"/>
    <n v="97802.048224008293"/>
    <n v="62749"/>
    <n v="40672.15452424164"/>
  </r>
  <r>
    <x v="1"/>
    <x v="4"/>
    <x v="17"/>
    <x v="1"/>
    <n v="257710.4596"/>
    <n v="167040.74384236455"/>
    <n v="148895"/>
    <n v="96509.592947886966"/>
    <n v="61385"/>
    <n v="39788.047705470577"/>
  </r>
  <r>
    <x v="1"/>
    <x v="4"/>
    <x v="17"/>
    <x v="2"/>
    <n v="278921.47470000002"/>
    <n v="180789.13319937777"/>
    <n v="158492"/>
    <n v="102730.10111485611"/>
    <n v="63962"/>
    <n v="41458.387347679542"/>
  </r>
  <r>
    <x v="1"/>
    <x v="4"/>
    <x v="17"/>
    <x v="3"/>
    <n v="272496.63099999999"/>
    <n v="176624.72841586726"/>
    <n v="156541"/>
    <n v="101465.51724137932"/>
    <n v="62236"/>
    <n v="40339.642208970705"/>
  </r>
  <r>
    <x v="1"/>
    <x v="4"/>
    <x v="18"/>
    <x v="0"/>
    <n v="296382.75050000002"/>
    <n v="183632.43525402725"/>
    <n v="168418"/>
    <n v="104348.20322180916"/>
    <n v="66527"/>
    <n v="41218.711276332091"/>
  </r>
  <r>
    <x v="1"/>
    <x v="4"/>
    <x v="18"/>
    <x v="1"/>
    <n v="291181.36940000003"/>
    <n v="180409.7703841388"/>
    <n v="167182"/>
    <n v="103582.40396530359"/>
    <n v="65233"/>
    <n v="40416.976456009914"/>
  </r>
  <r>
    <x v="1"/>
    <x v="4"/>
    <x v="18"/>
    <x v="2"/>
    <n v="304647.52"/>
    <n v="188753.1102850062"/>
    <n v="174863"/>
    <n v="108341.38785625774"/>
    <n v="67665"/>
    <n v="41923.791821561339"/>
  </r>
  <r>
    <x v="1"/>
    <x v="4"/>
    <x v="18"/>
    <x v="3"/>
    <n v="289487.71130000002"/>
    <n v="179360.41592317226"/>
    <n v="170376"/>
    <n v="105561.33828996282"/>
    <n v="65326"/>
    <n v="40474.597273853775"/>
  </r>
  <r>
    <x v="1"/>
    <x v="4"/>
    <x v="19"/>
    <x v="0"/>
    <n v="294014.63309999998"/>
    <n v="173153.49416961128"/>
    <n v="173339"/>
    <n v="102084.21672555947"/>
    <n v="66591"/>
    <n v="39217.314487632502"/>
  </r>
  <r>
    <x v="1"/>
    <x v="4"/>
    <x v="19"/>
    <x v="1"/>
    <n v="284643.47340000002"/>
    <n v="167634.55441696112"/>
    <n v="168879"/>
    <n v="99457.597173144866"/>
    <n v="65021"/>
    <n v="38292.697290930504"/>
  </r>
  <r>
    <x v="1"/>
    <x v="4"/>
    <x v="19"/>
    <x v="2"/>
    <n v="300009.90000000002"/>
    <n v="176684.27561837455"/>
    <n v="176728"/>
    <n v="104080.09422850411"/>
    <n v="66391"/>
    <n v="39099.528857479381"/>
  </r>
  <r>
    <x v="1"/>
    <x v="4"/>
    <x v="19"/>
    <x v="3"/>
    <n v="287049.43089999998"/>
    <n v="169051.49051825673"/>
    <n v="171977"/>
    <n v="101282.09658421672"/>
    <n v="63971"/>
    <n v="37674.322732626613"/>
  </r>
  <r>
    <x v="1"/>
    <x v="4"/>
    <x v="20"/>
    <x v="0"/>
    <n v="286758.96399999998"/>
    <n v="163619.17379892731"/>
    <n v="171247"/>
    <n v="97710.259043706494"/>
    <n v="62895"/>
    <n v="35886.682642930507"/>
  </r>
  <r>
    <x v="1"/>
    <x v="4"/>
    <x v="20"/>
    <x v="1"/>
    <n v="288925.39760000003"/>
    <n v="164855.29932671462"/>
    <n v="174250"/>
    <n v="99423.7133401803"/>
    <n v="65199"/>
    <n v="37201.300924340983"/>
  </r>
  <r>
    <x v="1"/>
    <x v="4"/>
    <x v="20"/>
    <x v="2"/>
    <n v="304441.67580000003"/>
    <n v="173708.59055118111"/>
    <n v="180216"/>
    <n v="102827.79869907566"/>
    <n v="67819"/>
    <n v="38696.222754764349"/>
  </r>
  <r>
    <x v="1"/>
    <x v="4"/>
    <x v="20"/>
    <x v="3"/>
    <n v="296570.91039999999"/>
    <n v="169217.68252881433"/>
    <n v="176631"/>
    <n v="100782.2663471414"/>
    <n v="66459"/>
    <n v="37920.232796987337"/>
  </r>
  <r>
    <x v="1"/>
    <x v="4"/>
    <x v="21"/>
    <x v="0"/>
    <n v="296224.23139999999"/>
    <n v="164040.44268468267"/>
    <n v="177925"/>
    <n v="98529.737512459847"/>
    <n v="67759"/>
    <n v="37522.981504042531"/>
  </r>
  <r>
    <x v="1"/>
    <x v="4"/>
    <x v="21"/>
    <x v="1"/>
    <n v="296147.26140000002"/>
    <n v="163997.81891682357"/>
    <n v="177568"/>
    <n v="98332.041200575914"/>
    <n v="66677"/>
    <n v="36923.801085391511"/>
  </r>
  <r>
    <x v="1"/>
    <x v="4"/>
    <x v="21"/>
    <x v="2"/>
    <n v="313746.98839999997"/>
    <n v="173744.04053605048"/>
    <n v="186205"/>
    <n v="103114.96289733081"/>
    <n v="68946"/>
    <n v="38180.307896777049"/>
  </r>
  <r>
    <x v="1"/>
    <x v="4"/>
    <x v="21"/>
    <x v="3"/>
    <n v="306847.10440000001"/>
    <n v="169923.08361944844"/>
    <n v="187233"/>
    <n v="103684.23967216746"/>
    <n v="66818"/>
    <n v="37001.882822017942"/>
  </r>
  <r>
    <x v="1"/>
    <x v="4"/>
    <x v="22"/>
    <x v="0"/>
    <n v="316341.71470000001"/>
    <n v="171134.27898295916"/>
    <n v="192855"/>
    <n v="104330.53827427643"/>
    <n v="68161"/>
    <n v="36873.681363267511"/>
  </r>
  <r>
    <x v="1"/>
    <x v="4"/>
    <x v="22"/>
    <x v="1"/>
    <n v="319975.19569999998"/>
    <n v="173099.9165269137"/>
    <n v="197960"/>
    <n v="107092.23694887747"/>
    <n v="68424"/>
    <n v="37015.958885582906"/>
  </r>
  <r>
    <x v="1"/>
    <x v="4"/>
    <x v="22"/>
    <x v="2"/>
    <n v="336677.25699999998"/>
    <n v="182135.38382472272"/>
    <n v="202140"/>
    <n v="109353.52988909927"/>
    <n v="70776"/>
    <n v="38288.341898836894"/>
  </r>
  <r>
    <x v="1"/>
    <x v="4"/>
    <x v="22"/>
    <x v="3"/>
    <n v="324880.3333"/>
    <n v="175753.49380578849"/>
    <n v="197724"/>
    <n v="106964.56586421422"/>
    <n v="70062"/>
    <n v="37902.082769813358"/>
  </r>
  <r>
    <x v="1"/>
    <x v="4"/>
    <x v="23"/>
    <x v="0"/>
    <n v="333743.3333"/>
    <n v="178778.30153203342"/>
    <n v="205741"/>
    <n v="110210.52067709449"/>
    <n v="72710"/>
    <n v="38949.003642596959"/>
  </r>
  <r>
    <x v="1"/>
    <x v="4"/>
    <x v="23"/>
    <x v="1"/>
    <n v="335808.6667"/>
    <n v="179884.65111420612"/>
    <n v="208535"/>
    <n v="111707.19948575101"/>
    <n v="72993"/>
    <n v="39100.599957145918"/>
  </r>
  <r>
    <x v="1"/>
    <x v="4"/>
    <x v="23"/>
    <x v="2"/>
    <n v="362861"/>
    <n v="194375.9374330405"/>
    <n v="220007"/>
    <n v="117852.4748232269"/>
    <n v="75928"/>
    <n v="40672.809085065353"/>
  </r>
  <r>
    <x v="1"/>
    <x v="4"/>
    <x v="23"/>
    <x v="3"/>
    <n v="356484.1"/>
    <n v="190959.98500107133"/>
    <n v="218678"/>
    <n v="117140.56138847226"/>
    <n v="74631"/>
    <n v="39978.037283051213"/>
  </r>
  <r>
    <x v="1"/>
    <x v="4"/>
    <x v="24"/>
    <x v="0"/>
    <n v="373325.81359999999"/>
    <n v="196570.03664700928"/>
    <n v="229957"/>
    <n v="121080.98146588038"/>
    <n v="78059"/>
    <n v="41100.98989048021"/>
  </r>
  <r>
    <x v="1"/>
    <x v="4"/>
    <x v="24"/>
    <x v="1"/>
    <n v="347200.36499999999"/>
    <n v="182814.00852990735"/>
    <n v="213371"/>
    <n v="112347.8306655434"/>
    <n v="70263"/>
    <n v="36996.103622577932"/>
  </r>
  <r>
    <x v="1"/>
    <x v="4"/>
    <x v="24"/>
    <x v="2"/>
    <n v="368966.11680000002"/>
    <n v="194274.49283909018"/>
    <n v="224529"/>
    <n v="118222.9359730413"/>
    <n v="74482"/>
    <n v="39217.565290648701"/>
  </r>
  <r>
    <x v="1"/>
    <x v="4"/>
    <x v="24"/>
    <x v="3"/>
    <n v="364033.6078"/>
    <n v="191677.34193344568"/>
    <n v="221075"/>
    <n v="116404.27548441451"/>
    <n v="73616"/>
    <n v="38761.583824768328"/>
  </r>
  <r>
    <x v="1"/>
    <x v="4"/>
    <x v="25"/>
    <x v="0"/>
    <n v="357025.19020000001"/>
    <n v="181489.01494509963"/>
    <n v="220668"/>
    <n v="112173.64782431883"/>
    <n v="72327"/>
    <n v="36766.470109800728"/>
  </r>
  <r>
    <x v="1"/>
    <x v="4"/>
    <x v="25"/>
    <x v="1"/>
    <n v="362290.43449999997"/>
    <n v="184165.53197437982"/>
    <n v="225749"/>
    <n v="114756.50671004473"/>
    <n v="72599"/>
    <n v="36904.737698251323"/>
  </r>
  <r>
    <x v="1"/>
    <x v="4"/>
    <x v="25"/>
    <x v="2"/>
    <n v="372700.04680000001"/>
    <n v="189457.12017080115"/>
    <n v="230382"/>
    <n v="117111.63074420496"/>
    <n v="73738"/>
    <n v="37483.733224888165"/>
  </r>
  <r>
    <x v="1"/>
    <x v="4"/>
    <x v="25"/>
    <x v="3"/>
    <n v="359472.17300000001"/>
    <n v="182732.90616104109"/>
    <n v="223368"/>
    <n v="113546.15697437983"/>
    <n v="70065"/>
    <n v="35616.612444082959"/>
  </r>
  <r>
    <x v="1"/>
    <x v="4"/>
    <x v="26"/>
    <x v="0"/>
    <n v="366528.24859999999"/>
    <n v="181413.70451395764"/>
    <n v="227159"/>
    <n v="112432.68659671352"/>
    <n v="71934"/>
    <n v="35603.84082359929"/>
  </r>
  <r>
    <x v="1"/>
    <x v="4"/>
    <x v="26"/>
    <x v="1"/>
    <n v="362404.48930000002"/>
    <n v="179372.64368441893"/>
    <n v="227702"/>
    <n v="112701.44525836468"/>
    <n v="71722"/>
    <n v="35498.911106711545"/>
  </r>
  <r>
    <x v="1"/>
    <x v="4"/>
    <x v="26"/>
    <x v="2"/>
    <n v="376017.86469999998"/>
    <n v="186110.60418728963"/>
    <n v="234348"/>
    <n v="115990.89289249654"/>
    <n v="74022"/>
    <n v="36637.299544644622"/>
  </r>
  <r>
    <x v="1"/>
    <x v="4"/>
    <x v="26"/>
    <x v="3"/>
    <n v="361258.08230000001"/>
    <n v="178805.22782617304"/>
    <n v="227191"/>
    <n v="112448.52504454563"/>
    <n v="70952"/>
    <n v="35117.798455751334"/>
  </r>
  <r>
    <x v="1"/>
    <x v="4"/>
    <x v="27"/>
    <x v="0"/>
    <n v="358376.86749999999"/>
    <n v="173053.68076681637"/>
    <n v="227528"/>
    <n v="109869.1390216814"/>
    <n v="71406"/>
    <n v="34480.6605823555"/>
  </r>
  <r>
    <x v="1"/>
    <x v="4"/>
    <x v="27"/>
    <x v="1"/>
    <n v="359469.6667"/>
    <n v="173581.37365396688"/>
    <n v="231767"/>
    <n v="111916.07513641412"/>
    <n v="73155"/>
    <n v="35325.220918441257"/>
  </r>
  <r>
    <x v="1"/>
    <x v="4"/>
    <x v="27"/>
    <x v="2"/>
    <n v="377900.6667"/>
    <n v="182481.3688251485"/>
    <n v="240252"/>
    <n v="116013.32753875127"/>
    <n v="75346"/>
    <n v="36383.215027282822"/>
  </r>
  <r>
    <x v="1"/>
    <x v="4"/>
    <x v="27"/>
    <x v="3"/>
    <n v="374542.3333"/>
    <n v="180859.69061760587"/>
    <n v="238984"/>
    <n v="115401.03336713507"/>
    <n v="74343"/>
    <n v="35898.884542952343"/>
  </r>
  <r>
    <x v="1"/>
    <x v="4"/>
    <x v="28"/>
    <x v="0"/>
    <n v="377961.6667"/>
    <n v="179290.19814050567"/>
    <n v="243520"/>
    <n v="115516.34172951948"/>
    <n v="76326"/>
    <n v="36206.062331008965"/>
  </r>
  <r>
    <x v="1"/>
    <x v="4"/>
    <x v="28"/>
    <x v="1"/>
    <n v="365903.3333"/>
    <n v="173570.19747640056"/>
    <n v="239745"/>
    <n v="113725.62971396044"/>
    <n v="75016"/>
    <n v="35584.649684550073"/>
  </r>
  <r>
    <x v="1"/>
    <x v="4"/>
    <x v="28"/>
    <x v="2"/>
    <n v="408046.6667"/>
    <n v="193561.34277311325"/>
    <n v="260584"/>
    <n v="123610.83440064514"/>
    <n v="81526"/>
    <n v="38672.738484891612"/>
  </r>
  <r>
    <x v="1"/>
    <x v="4"/>
    <x v="28"/>
    <x v="3"/>
    <n v="416700"/>
    <n v="197666.14486978797"/>
    <n v="263676"/>
    <n v="125077.55799060766"/>
    <n v="81706"/>
    <n v="38758.123428679857"/>
  </r>
  <r>
    <x v="1"/>
    <x v="4"/>
    <x v="29"/>
    <x v="0"/>
    <n v="427464.6667"/>
    <n v="197836.19507566994"/>
    <n v="265621"/>
    <n v="122932.84583699728"/>
    <n v="81760"/>
    <n v="37839.589022076179"/>
  </r>
  <r>
    <x v="1"/>
    <x v="4"/>
    <x v="29"/>
    <x v="1"/>
    <n v="435205"/>
    <n v="201418.52177535059"/>
    <n v="270163"/>
    <n v="125034.94237978433"/>
    <n v="83353"/>
    <n v="38576.85009487666"/>
  </r>
  <r>
    <x v="1"/>
    <x v="4"/>
    <x v="29"/>
    <x v="2"/>
    <n v="386209"/>
    <n v="178742.53714074145"/>
    <n v="243156"/>
    <n v="112535.75230249457"/>
    <n v="74932"/>
    <n v="34679.502013236452"/>
  </r>
  <r>
    <x v="1"/>
    <x v="4"/>
    <x v="29"/>
    <x v="3"/>
    <n v="432760.6667"/>
    <n v="200287.25260332302"/>
    <n v="267750"/>
    <n v="123918.17466561764"/>
    <n v="81337"/>
    <n v="37643.819132688484"/>
  </r>
  <r>
    <x v="1"/>
    <x v="4"/>
    <x v="30"/>
    <x v="0"/>
    <n v="444246"/>
    <n v="193133.64055299538"/>
    <n v="277626"/>
    <n v="120696.46117728892"/>
    <n v="83969"/>
    <n v="36505.086514216149"/>
  </r>
  <r>
    <x v="1"/>
    <x v="4"/>
    <x v="30"/>
    <x v="1"/>
    <n v="450889"/>
    <n v="196021.65029127899"/>
    <n v="286995"/>
    <n v="124769.58525345621"/>
    <n v="86450"/>
    <n v="37583.688374923913"/>
  </r>
  <r>
    <x v="2"/>
    <x v="0"/>
    <x v="0"/>
    <x v="0"/>
    <m/>
    <m/>
    <m/>
    <m/>
    <m/>
    <m/>
  </r>
  <r>
    <x v="2"/>
    <x v="0"/>
    <x v="0"/>
    <x v="1"/>
    <n v="69388"/>
    <n v="69388"/>
    <n v="49942"/>
    <n v="49942"/>
    <n v="25278"/>
    <n v="25278"/>
  </r>
  <r>
    <x v="2"/>
    <x v="0"/>
    <x v="0"/>
    <x v="2"/>
    <n v="71834"/>
    <n v="71834"/>
    <n v="45750"/>
    <n v="45750"/>
    <n v="37120"/>
    <n v="37120"/>
  </r>
  <r>
    <x v="2"/>
    <x v="0"/>
    <x v="0"/>
    <x v="3"/>
    <n v="77134"/>
    <n v="77134"/>
    <n v="53748"/>
    <n v="53748"/>
    <n v="25951"/>
    <n v="25951"/>
  </r>
  <r>
    <x v="2"/>
    <x v="0"/>
    <x v="1"/>
    <x v="0"/>
    <n v="67484"/>
    <n v="66427.798011615319"/>
    <n v="41751"/>
    <n v="41097.548971355449"/>
    <n v="23497"/>
    <n v="23129.245004429569"/>
  </r>
  <r>
    <x v="2"/>
    <x v="0"/>
    <x v="1"/>
    <x v="1"/>
    <n v="82857"/>
    <n v="81560.192932375227"/>
    <n v="54617"/>
    <n v="53762.181317058763"/>
    <n v="26453"/>
    <n v="26038.980214588049"/>
  </r>
  <r>
    <x v="2"/>
    <x v="0"/>
    <x v="1"/>
    <x v="2"/>
    <n v="76023"/>
    <n v="74833.152869376907"/>
    <n v="53546"/>
    <n v="52707.943695245594"/>
    <n v="24984"/>
    <n v="24592.971749187913"/>
  </r>
  <r>
    <x v="2"/>
    <x v="0"/>
    <x v="1"/>
    <x v="3"/>
    <n v="68929"/>
    <n v="67850.182104537846"/>
    <n v="50506"/>
    <n v="49715.52318141549"/>
    <n v="22790"/>
    <n v="22433.310365193425"/>
  </r>
  <r>
    <x v="2"/>
    <x v="0"/>
    <x v="2"/>
    <x v="0"/>
    <n v="68328"/>
    <n v="65674.740484429072"/>
    <n v="52238"/>
    <n v="50209.534794309882"/>
    <n v="24378"/>
    <n v="23431.372549019608"/>
  </r>
  <r>
    <x v="2"/>
    <x v="0"/>
    <x v="2"/>
    <x v="1"/>
    <n v="75057"/>
    <n v="72142.445213379469"/>
    <n v="51402"/>
    <n v="49405.997693194928"/>
    <n v="25840"/>
    <n v="24836.601307189543"/>
  </r>
  <r>
    <x v="2"/>
    <x v="0"/>
    <x v="2"/>
    <x v="2"/>
    <n v="76510"/>
    <n v="73539.02345251826"/>
    <n v="52260"/>
    <n v="50230.68050749712"/>
    <n v="25220"/>
    <n v="24240.676662821992"/>
  </r>
  <r>
    <x v="2"/>
    <x v="0"/>
    <x v="2"/>
    <x v="3"/>
    <n v="64483"/>
    <n v="61979.046520569013"/>
    <n v="49069"/>
    <n v="47163.590926566707"/>
    <n v="22937"/>
    <n v="22046.328335255672"/>
  </r>
  <r>
    <x v="2"/>
    <x v="0"/>
    <x v="3"/>
    <x v="0"/>
    <n v="66453"/>
    <n v="61730.608453320943"/>
    <n v="48189"/>
    <n v="44764.514630747792"/>
    <n v="23780"/>
    <n v="22090.106827682303"/>
  </r>
  <r>
    <x v="2"/>
    <x v="0"/>
    <x v="3"/>
    <x v="1"/>
    <n v="74496"/>
    <n v="69202.043660009294"/>
    <n v="54460"/>
    <n v="50589.874593590335"/>
    <n v="26142"/>
    <n v="24284.254528564794"/>
  </r>
  <r>
    <x v="2"/>
    <x v="0"/>
    <x v="3"/>
    <x v="2"/>
    <n v="81528"/>
    <n v="75734.324198792383"/>
    <n v="56519"/>
    <n v="52502.554575011614"/>
    <n v="26838"/>
    <n v="24930.794240594518"/>
  </r>
  <r>
    <x v="2"/>
    <x v="0"/>
    <x v="3"/>
    <x v="3"/>
    <n v="77791"/>
    <n v="72262.888992104039"/>
    <n v="53317"/>
    <n v="49528.100325127729"/>
    <n v="25672"/>
    <n v="23847.654435671157"/>
  </r>
  <r>
    <x v="2"/>
    <x v="0"/>
    <x v="4"/>
    <x v="0"/>
    <n v="69520"/>
    <n v="63056.689342403624"/>
    <n v="53852"/>
    <n v="48845.351473922899"/>
    <n v="26034"/>
    <n v="23613.605442176871"/>
  </r>
  <r>
    <x v="2"/>
    <x v="0"/>
    <x v="4"/>
    <x v="1"/>
    <n v="67601"/>
    <n v="61316.099773242626"/>
    <n v="51090"/>
    <n v="46340.136054421768"/>
    <n v="22475"/>
    <n v="20385.487528344671"/>
  </r>
  <r>
    <x v="2"/>
    <x v="0"/>
    <x v="4"/>
    <x v="2"/>
    <n v="73452"/>
    <n v="66623.12925170068"/>
    <n v="55159"/>
    <n v="50030.839002267574"/>
    <n v="26309"/>
    <n v="23863.038548752833"/>
  </r>
  <r>
    <x v="2"/>
    <x v="0"/>
    <x v="4"/>
    <x v="3"/>
    <n v="74064"/>
    <n v="67178.231292517012"/>
    <n v="51851"/>
    <n v="47030.385487528343"/>
    <n v="27640"/>
    <n v="25070.294784580499"/>
  </r>
  <r>
    <x v="2"/>
    <x v="0"/>
    <x v="5"/>
    <x v="0"/>
    <n v="90651"/>
    <n v="79721.220649019437"/>
    <n v="58306"/>
    <n v="51276.05311757981"/>
    <n v="30358"/>
    <n v="26697.73986456776"/>
  </r>
  <r>
    <x v="2"/>
    <x v="0"/>
    <x v="5"/>
    <x v="1"/>
    <n v="75335"/>
    <n v="66251.868789024709"/>
    <n v="54385"/>
    <n v="47827.807580687717"/>
    <n v="26414"/>
    <n v="23229.267434702313"/>
  </r>
  <r>
    <x v="2"/>
    <x v="0"/>
    <x v="5"/>
    <x v="2"/>
    <n v="76919"/>
    <n v="67644.88611379826"/>
    <n v="59253"/>
    <n v="52108.873450004394"/>
    <n v="27426"/>
    <n v="24119.250725529855"/>
  </r>
  <r>
    <x v="2"/>
    <x v="0"/>
    <x v="5"/>
    <x v="3"/>
    <n v="78546"/>
    <n v="69075.71893413068"/>
    <n v="57156"/>
    <n v="50264.708468912148"/>
    <n v="27854"/>
    <n v="24495.646820860082"/>
  </r>
  <r>
    <x v="2"/>
    <x v="0"/>
    <x v="6"/>
    <x v="0"/>
    <n v="82917"/>
    <n v="70501.658022277028"/>
    <n v="61234"/>
    <n v="52065.30056967945"/>
    <n v="35902"/>
    <n v="30526.315789473687"/>
  </r>
  <r>
    <x v="2"/>
    <x v="0"/>
    <x v="6"/>
    <x v="1"/>
    <n v="74535"/>
    <n v="63374.713034605906"/>
    <n v="57857"/>
    <n v="49193.946093019302"/>
    <n v="29315"/>
    <n v="24925.601564492816"/>
  </r>
  <r>
    <x v="2"/>
    <x v="0"/>
    <x v="6"/>
    <x v="2"/>
    <n v="75999"/>
    <n v="64619.505144120405"/>
    <n v="52686"/>
    <n v="44797.211121503278"/>
    <n v="26529"/>
    <n v="22556.755377944053"/>
  </r>
  <r>
    <x v="2"/>
    <x v="0"/>
    <x v="6"/>
    <x v="3"/>
    <n v="94905"/>
    <n v="80694.668820678518"/>
    <n v="67126"/>
    <n v="57075.078649774681"/>
    <n v="33019"/>
    <n v="28074.993622991246"/>
  </r>
  <r>
    <x v="2"/>
    <x v="0"/>
    <x v="7"/>
    <x v="0"/>
    <n v="85513"/>
    <n v="71606.933511974552"/>
    <n v="58623"/>
    <n v="49089.767208172838"/>
    <n v="28427"/>
    <n v="23804.220398593203"/>
  </r>
  <r>
    <x v="2"/>
    <x v="0"/>
    <x v="7"/>
    <x v="1"/>
    <n v="92173"/>
    <n v="77183.888795846593"/>
    <n v="62201"/>
    <n v="52085.915257075867"/>
    <n v="32509"/>
    <n v="27222.40830681628"/>
  </r>
  <r>
    <x v="2"/>
    <x v="0"/>
    <x v="7"/>
    <x v="2"/>
    <n v="90947"/>
    <n v="76157.260090437121"/>
    <n v="71420"/>
    <n v="59805.72768380506"/>
    <n v="31507"/>
    <n v="26383.35287221571"/>
  </r>
  <r>
    <x v="2"/>
    <x v="0"/>
    <x v="7"/>
    <x v="3"/>
    <n v="90101"/>
    <n v="75448.836040864175"/>
    <n v="63455"/>
    <n v="53135.990621336459"/>
    <n v="31144"/>
    <n v="26079.383687824487"/>
  </r>
  <r>
    <x v="2"/>
    <x v="0"/>
    <x v="8"/>
    <x v="0"/>
    <n v="89645"/>
    <n v="72911.752745018297"/>
    <n v="65204"/>
    <n v="53032.940219601463"/>
    <n v="34490"/>
    <n v="28052.053680357869"/>
  </r>
  <r>
    <x v="2"/>
    <x v="0"/>
    <x v="8"/>
    <x v="1"/>
    <n v="95123"/>
    <n v="77367.222448149652"/>
    <n v="72432"/>
    <n v="58911.752745018297"/>
    <n v="33566"/>
    <n v="27300.528670191135"/>
  </r>
  <r>
    <x v="2"/>
    <x v="0"/>
    <x v="8"/>
    <x v="2"/>
    <n v="92784"/>
    <n v="75464.823098820663"/>
    <n v="66203"/>
    <n v="53845.465636437577"/>
    <n v="32210"/>
    <n v="26197.641317608784"/>
  </r>
  <r>
    <x v="2"/>
    <x v="0"/>
    <x v="8"/>
    <x v="3"/>
    <n v="91185"/>
    <n v="74164.294428629524"/>
    <n v="65554"/>
    <n v="53317.608784058561"/>
    <n v="35047"/>
    <n v="28505.083367222447"/>
  </r>
  <r>
    <x v="2"/>
    <x v="0"/>
    <x v="9"/>
    <x v="0"/>
    <n v="106040"/>
    <n v="84743.866378965889"/>
    <n v="80011"/>
    <n v="63942.300007991696"/>
    <n v="35384"/>
    <n v="28277.791097258854"/>
  </r>
  <r>
    <x v="2"/>
    <x v="0"/>
    <x v="9"/>
    <x v="1"/>
    <n v="96415"/>
    <n v="77051.866059298336"/>
    <n v="73370"/>
    <n v="58635.019579637185"/>
    <n v="34622"/>
    <n v="27668.824422600497"/>
  </r>
  <r>
    <x v="2"/>
    <x v="0"/>
    <x v="9"/>
    <x v="2"/>
    <n v="100056"/>
    <n v="79961.639894509717"/>
    <n v="76859"/>
    <n v="61423.319747462643"/>
    <n v="34994"/>
    <n v="27966.115240150248"/>
  </r>
  <r>
    <x v="2"/>
    <x v="0"/>
    <x v="9"/>
    <x v="3"/>
    <n v="95327"/>
    <n v="76182.370334851759"/>
    <n v="72639"/>
    <n v="58050.827139774643"/>
    <n v="34521"/>
    <n v="27588.108367298013"/>
  </r>
  <r>
    <x v="2"/>
    <x v="0"/>
    <x v="10"/>
    <x v="0"/>
    <n v="100438"/>
    <n v="78954.484710321514"/>
    <n v="76531"/>
    <n v="60161.150852920371"/>
    <n v="35723"/>
    <n v="28081.911799386842"/>
  </r>
  <r>
    <x v="2"/>
    <x v="0"/>
    <x v="10"/>
    <x v="1"/>
    <n v="108180"/>
    <n v="85040.484238660487"/>
    <n v="76778"/>
    <n v="60355.31797814637"/>
    <n v="35873"/>
    <n v="28199.827057621256"/>
  </r>
  <r>
    <x v="2"/>
    <x v="0"/>
    <x v="10"/>
    <x v="2"/>
    <n v="112605"/>
    <n v="88518.984356575747"/>
    <n v="80821"/>
    <n v="63533.527238424649"/>
    <n v="35989"/>
    <n v="28291.014857322538"/>
  </r>
  <r>
    <x v="2"/>
    <x v="0"/>
    <x v="10"/>
    <x v="3"/>
    <n v="117518"/>
    <n v="92381.102114613634"/>
    <n v="87851"/>
    <n v="69059.82234101092"/>
    <n v="40106"/>
    <n v="31527.395644996461"/>
  </r>
  <r>
    <x v="2"/>
    <x v="0"/>
    <x v="11"/>
    <x v="0"/>
    <n v="119835"/>
    <n v="91553.976621590657"/>
    <n v="78820"/>
    <n v="60218.504087401634"/>
    <n v="36859"/>
    <n v="28160.287264114908"/>
  </r>
  <r>
    <x v="2"/>
    <x v="0"/>
    <x v="11"/>
    <x v="1"/>
    <n v="140734"/>
    <n v="107520.81900832761"/>
    <n v="98600"/>
    <n v="75330.430132172056"/>
    <n v="42052"/>
    <n v="32127.740851096343"/>
  </r>
  <r>
    <x v="2"/>
    <x v="0"/>
    <x v="11"/>
    <x v="2"/>
    <n v="142851"/>
    <n v="109138.20765528307"/>
    <n v="95678"/>
    <n v="73098.021239208494"/>
    <n v="44826"/>
    <n v="34247.077698831083"/>
  </r>
  <r>
    <x v="2"/>
    <x v="0"/>
    <x v="11"/>
    <x v="3"/>
    <n v="144773"/>
    <n v="110606.6162426465"/>
    <n v="99672"/>
    <n v="76149.438459775381"/>
    <n v="43308"/>
    <n v="33087.325234930096"/>
  </r>
  <r>
    <x v="2"/>
    <x v="0"/>
    <x v="12"/>
    <x v="0"/>
    <n v="146931"/>
    <n v="109007.34475851325"/>
    <n v="106157"/>
    <n v="78757.32621114327"/>
    <n v="45183"/>
    <n v="33521.032717560651"/>
  </r>
  <r>
    <x v="2"/>
    <x v="0"/>
    <x v="12"/>
    <x v="1"/>
    <n v="151946"/>
    <n v="112727.9471770903"/>
    <n v="104904"/>
    <n v="77827.732027598497"/>
    <n v="49500"/>
    <n v="36723.792566214113"/>
  </r>
  <r>
    <x v="2"/>
    <x v="0"/>
    <x v="12"/>
    <x v="2"/>
    <n v="168300"/>
    <n v="124860.89472512799"/>
    <n v="111280"/>
    <n v="82558.053268046599"/>
    <n v="50392"/>
    <n v="37385.562727205288"/>
  </r>
  <r>
    <x v="2"/>
    <x v="0"/>
    <x v="12"/>
    <x v="3"/>
    <n v="163487"/>
    <n v="121290.15505601307"/>
    <n v="110303"/>
    <n v="81833.22204911345"/>
    <n v="48422"/>
    <n v="35924.029972549899"/>
  </r>
  <r>
    <x v="2"/>
    <x v="0"/>
    <x v="13"/>
    <x v="0"/>
    <n v="169857"/>
    <n v="122551.94805194806"/>
    <n v="108285"/>
    <n v="78127.70562770564"/>
    <n v="46410"/>
    <n v="33484.848484848488"/>
  </r>
  <r>
    <x v="2"/>
    <x v="0"/>
    <x v="13"/>
    <x v="1"/>
    <n v="176545"/>
    <n v="127377.34487734489"/>
    <n v="111238"/>
    <n v="80258.297258297258"/>
    <n v="47748"/>
    <n v="34450.216450216452"/>
  </r>
  <r>
    <x v="2"/>
    <x v="0"/>
    <x v="13"/>
    <x v="2"/>
    <n v="179364"/>
    <n v="129411.25541125542"/>
    <n v="118386"/>
    <n v="85415.584415584424"/>
    <n v="48283"/>
    <n v="34836.219336219336"/>
  </r>
  <r>
    <x v="2"/>
    <x v="0"/>
    <x v="13"/>
    <x v="3"/>
    <n v="178002"/>
    <n v="128428.57142857143"/>
    <n v="127305"/>
    <n v="91850.649350649357"/>
    <n v="49074"/>
    <n v="35406.92640692641"/>
  </r>
  <r>
    <x v="2"/>
    <x v="0"/>
    <x v="14"/>
    <x v="0"/>
    <n v="188396"/>
    <n v="131717.82143606237"/>
    <n v="129854"/>
    <n v="90787.946584632606"/>
    <n v="50127"/>
    <n v="35046.493742571489"/>
  </r>
  <r>
    <x v="2"/>
    <x v="0"/>
    <x v="14"/>
    <x v="1"/>
    <n v="185579"/>
    <n v="129748.30455149271"/>
    <n v="128537"/>
    <n v="89867.160735510042"/>
    <n v="48646"/>
    <n v="34011.04663357338"/>
  </r>
  <r>
    <x v="2"/>
    <x v="0"/>
    <x v="14"/>
    <x v="2"/>
    <n v="189173"/>
    <n v="132261.06411242398"/>
    <n v="129623"/>
    <n v="90626.44200517374"/>
    <n v="47855"/>
    <n v="33458.015800880938"/>
  </r>
  <r>
    <x v="2"/>
    <x v="0"/>
    <x v="14"/>
    <x v="3"/>
    <n v="197213"/>
    <n v="137882.26246242048"/>
    <n v="140078"/>
    <n v="97936.097322240093"/>
    <n v="53677"/>
    <n v="37528.490526462985"/>
  </r>
  <r>
    <x v="2"/>
    <x v="0"/>
    <x v="15"/>
    <x v="0"/>
    <n v="200274"/>
    <n v="134267.90024135157"/>
    <n v="137658"/>
    <n v="92288.817377312953"/>
    <n v="51475"/>
    <n v="34509.922231161167"/>
  </r>
  <r>
    <x v="2"/>
    <x v="0"/>
    <x v="15"/>
    <x v="1"/>
    <n v="207912"/>
    <n v="139388.57602574417"/>
    <n v="142013"/>
    <n v="95208.500938589437"/>
    <n v="52242"/>
    <n v="35024.135156878518"/>
  </r>
  <r>
    <x v="2"/>
    <x v="0"/>
    <x v="15"/>
    <x v="2"/>
    <n v="206181.7732"/>
    <n v="138228.59560203808"/>
    <n v="141365"/>
    <n v="94774.068114776077"/>
    <n v="50834"/>
    <n v="34080.182354518634"/>
  </r>
  <r>
    <x v="2"/>
    <x v="0"/>
    <x v="15"/>
    <x v="3"/>
    <n v="219415.0662"/>
    <n v="147100.47345132745"/>
    <n v="150659"/>
    <n v="101004.96111558058"/>
    <n v="54237"/>
    <n v="36361.625100563149"/>
  </r>
  <r>
    <x v="2"/>
    <x v="0"/>
    <x v="16"/>
    <x v="0"/>
    <n v="218009.11429999999"/>
    <n v="140551.29540326219"/>
    <n v="142216"/>
    <n v="91687.189736316155"/>
    <n v="50248"/>
    <n v="32395.07446328412"/>
  </r>
  <r>
    <x v="2"/>
    <x v="0"/>
    <x v="16"/>
    <x v="1"/>
    <n v="225460.1293"/>
    <n v="145354.99277931789"/>
    <n v="145529"/>
    <n v="93823.093288633871"/>
    <n v="53285"/>
    <n v="34353.039778221901"/>
  </r>
  <r>
    <x v="2"/>
    <x v="0"/>
    <x v="16"/>
    <x v="2"/>
    <n v="228557.43549999999"/>
    <n v="147351.83772806393"/>
    <n v="136982"/>
    <n v="88312.81026368383"/>
    <n v="54629"/>
    <n v="35219.521629811097"/>
  </r>
  <r>
    <x v="2"/>
    <x v="0"/>
    <x v="16"/>
    <x v="3"/>
    <n v="217892.5521"/>
    <n v="140476.14731480883"/>
    <n v="136509"/>
    <n v="88007.865385855184"/>
    <n v="53823"/>
    <n v="34699.89040036103"/>
  </r>
  <r>
    <x v="2"/>
    <x v="0"/>
    <x v="17"/>
    <x v="0"/>
    <n v="200978.13329999999"/>
    <n v="130268.42967332122"/>
    <n v="127028"/>
    <n v="82336.012444905369"/>
    <n v="49247"/>
    <n v="31920.534093855327"/>
  </r>
  <r>
    <x v="2"/>
    <x v="0"/>
    <x v="17"/>
    <x v="1"/>
    <n v="195555.75829999999"/>
    <n v="126753.79718693285"/>
    <n v="123585"/>
    <n v="80104.355716878403"/>
    <n v="49619"/>
    <n v="32161.654135338347"/>
  </r>
  <r>
    <x v="2"/>
    <x v="0"/>
    <x v="17"/>
    <x v="2"/>
    <n v="200640.45850000001"/>
    <n v="130049.5582706767"/>
    <n v="122933"/>
    <n v="79681.747472128598"/>
    <n v="49664"/>
    <n v="32190.821882291937"/>
  </r>
  <r>
    <x v="2"/>
    <x v="0"/>
    <x v="17"/>
    <x v="3"/>
    <n v="209630.4025"/>
    <n v="135876.58964220897"/>
    <n v="131129"/>
    <n v="84994.166450609278"/>
    <n v="53576"/>
    <n v="34726.471350790773"/>
  </r>
  <r>
    <x v="2"/>
    <x v="0"/>
    <x v="18"/>
    <x v="0"/>
    <n v="208584.88010000001"/>
    <n v="129234.74603469641"/>
    <n v="126564"/>
    <n v="78416.356877323415"/>
    <n v="53353"/>
    <n v="33056.381660470877"/>
  </r>
  <r>
    <x v="2"/>
    <x v="0"/>
    <x v="18"/>
    <x v="1"/>
    <n v="199849.9503"/>
    <n v="123822.76970260222"/>
    <n v="130305"/>
    <n v="80734.200743494424"/>
    <n v="51076"/>
    <n v="31645.600991325897"/>
  </r>
  <r>
    <x v="2"/>
    <x v="0"/>
    <x v="18"/>
    <x v="2"/>
    <n v="200478.1697"/>
    <n v="124212.00105328376"/>
    <n v="128510"/>
    <n v="79622.057001239154"/>
    <n v="49725"/>
    <n v="30808.550185873602"/>
  </r>
  <r>
    <x v="2"/>
    <x v="0"/>
    <x v="18"/>
    <x v="3"/>
    <n v="215760.51579999999"/>
    <n v="133680.61697645599"/>
    <n v="141357"/>
    <n v="87581.784386617088"/>
    <n v="55506"/>
    <n v="34390.334572490705"/>
  </r>
  <r>
    <x v="2"/>
    <x v="0"/>
    <x v="19"/>
    <x v="0"/>
    <n v="195328.94070000001"/>
    <n v="115034.71183745582"/>
    <n v="130222"/>
    <n v="76691.401648998813"/>
    <n v="50705"/>
    <n v="29861.601884570078"/>
  </r>
  <r>
    <x v="2"/>
    <x v="0"/>
    <x v="19"/>
    <x v="1"/>
    <n v="215211.46470000001"/>
    <n v="126744.08992932862"/>
    <n v="142862"/>
    <n v="84135.453474676076"/>
    <n v="54108"/>
    <n v="31865.724381625438"/>
  </r>
  <r>
    <x v="2"/>
    <x v="0"/>
    <x v="19"/>
    <x v="2"/>
    <n v="224056.25270000001"/>
    <n v="131953.03457008244"/>
    <n v="143913"/>
    <n v="84754.41696113073"/>
    <n v="58500"/>
    <n v="34452.296819787982"/>
  </r>
  <r>
    <x v="2"/>
    <x v="0"/>
    <x v="19"/>
    <x v="3"/>
    <n v="217676.0692"/>
    <n v="128195.5648998822"/>
    <n v="145914"/>
    <n v="85932.86219081271"/>
    <n v="56696"/>
    <n v="33389.870435806828"/>
  </r>
  <r>
    <x v="2"/>
    <x v="0"/>
    <x v="20"/>
    <x v="0"/>
    <n v="219538.58989999999"/>
    <n v="125264.51551979916"/>
    <n v="151140"/>
    <n v="86237.589866484079"/>
    <n v="58887"/>
    <n v="33599.794590893529"/>
  </r>
  <r>
    <x v="2"/>
    <x v="0"/>
    <x v="20"/>
    <x v="1"/>
    <n v="220482.272"/>
    <n v="125802.96245577998"/>
    <n v="150992"/>
    <n v="86153.143900490701"/>
    <n v="56542"/>
    <n v="32261.782494579482"/>
  </r>
  <r>
    <x v="2"/>
    <x v="0"/>
    <x v="20"/>
    <x v="2"/>
    <n v="213010.0067"/>
    <n v="121539.43095971699"/>
    <n v="141370"/>
    <n v="80663.014949218312"/>
    <n v="54491"/>
    <n v="31091.521168549585"/>
  </r>
  <r>
    <x v="2"/>
    <x v="0"/>
    <x v="20"/>
    <x v="3"/>
    <n v="228132.67240000001"/>
    <n v="130168.13442884859"/>
    <n v="154228"/>
    <n v="87999.543535318953"/>
    <n v="59152"/>
    <n v="33750.998516489788"/>
  </r>
  <r>
    <x v="2"/>
    <x v="0"/>
    <x v="21"/>
    <x v="0"/>
    <n v="203694.27600000001"/>
    <n v="112800.01993576254"/>
    <n v="142653"/>
    <n v="78997.120389854914"/>
    <n v="55304"/>
    <n v="30625.761435374901"/>
  </r>
  <r>
    <x v="2"/>
    <x v="0"/>
    <x v="21"/>
    <x v="1"/>
    <n v="212652.52280000001"/>
    <n v="117760.83885258611"/>
    <n v="147588"/>
    <n v="81729.981171779815"/>
    <n v="59369"/>
    <n v="32876.841289179312"/>
  </r>
  <r>
    <x v="2"/>
    <x v="0"/>
    <x v="21"/>
    <x v="2"/>
    <n v="221360.6839"/>
    <n v="122583.16751578248"/>
    <n v="151815"/>
    <n v="84070.771957027348"/>
    <n v="56436"/>
    <n v="31252.6304131133"/>
  </r>
  <r>
    <x v="2"/>
    <x v="0"/>
    <x v="21"/>
    <x v="3"/>
    <n v="228133.0428"/>
    <n v="126333.50470705504"/>
    <n v="157057"/>
    <n v="86973.640491748811"/>
    <n v="60559"/>
    <n v="33535.828995459073"/>
  </r>
  <r>
    <x v="2"/>
    <x v="0"/>
    <x v="22"/>
    <x v="0"/>
    <n v="216195.462"/>
    <n v="116957.2420881796"/>
    <n v="158611"/>
    <n v="85805.24749797133"/>
    <n v="59623"/>
    <n v="32254.801190154179"/>
  </r>
  <r>
    <x v="2"/>
    <x v="0"/>
    <x v="22"/>
    <x v="1"/>
    <n v="216023.8143"/>
    <n v="116864.38425750608"/>
    <n v="155036"/>
    <n v="83871.246956992152"/>
    <n v="59898"/>
    <n v="32403.570462537191"/>
  </r>
  <r>
    <x v="2"/>
    <x v="0"/>
    <x v="22"/>
    <x v="2"/>
    <n v="224032.87239999999"/>
    <n v="121197.11787936164"/>
    <n v="161811"/>
    <n v="87536.380849337293"/>
    <n v="62527"/>
    <n v="33825.8047065188"/>
  </r>
  <r>
    <x v="2"/>
    <x v="0"/>
    <x v="22"/>
    <x v="3"/>
    <n v="226816"/>
    <n v="122702.73194482012"/>
    <n v="159464"/>
    <n v="86266.702731944824"/>
    <n v="62679"/>
    <n v="33908.033540708682"/>
  </r>
  <r>
    <x v="2"/>
    <x v="0"/>
    <x v="23"/>
    <x v="0"/>
    <n v="260656.6667"/>
    <n v="139627.52662309835"/>
    <n v="177126"/>
    <n v="94882.151274908931"/>
    <n v="73604"/>
    <n v="39427.898007285192"/>
  </r>
  <r>
    <x v="2"/>
    <x v="0"/>
    <x v="23"/>
    <x v="1"/>
    <n v="211326"/>
    <n v="113202.27126633812"/>
    <n v="152255"/>
    <n v="81559.352903364052"/>
    <n v="54699"/>
    <n v="29300.942789800727"/>
  </r>
  <r>
    <x v="2"/>
    <x v="0"/>
    <x v="23"/>
    <x v="2"/>
    <n v="230898"/>
    <n v="123686.52239125776"/>
    <n v="163750"/>
    <n v="87716.948789372182"/>
    <n v="61845"/>
    <n v="33128.883651167773"/>
  </r>
  <r>
    <x v="2"/>
    <x v="0"/>
    <x v="23"/>
    <x v="3"/>
    <n v="222796.7867"/>
    <n v="119346.89666809513"/>
    <n v="159352"/>
    <n v="85361.045639597171"/>
    <n v="58673"/>
    <n v="31429.719305763872"/>
  </r>
  <r>
    <x v="2"/>
    <x v="0"/>
    <x v="24"/>
    <x v="0"/>
    <n v="252558.16390000001"/>
    <n v="132981.34156486945"/>
    <n v="177740"/>
    <n v="93586.773378264537"/>
    <n v="64388"/>
    <n v="33902.695871946089"/>
  </r>
  <r>
    <x v="2"/>
    <x v="0"/>
    <x v="24"/>
    <x v="1"/>
    <n v="244032.9957"/>
    <n v="128492.52090353835"/>
    <n v="173229"/>
    <n v="91211.562763268754"/>
    <n v="61872"/>
    <n v="32577.927548441454"/>
  </r>
  <r>
    <x v="2"/>
    <x v="0"/>
    <x v="24"/>
    <x v="2"/>
    <n v="235905.236"/>
    <n v="124212.950716091"/>
    <n v="169315"/>
    <n v="89150.695029486116"/>
    <n v="60322"/>
    <n v="31761.794439764115"/>
  </r>
  <r>
    <x v="2"/>
    <x v="0"/>
    <x v="24"/>
    <x v="3"/>
    <n v="250711.7879"/>
    <n v="132009.15538121315"/>
    <n v="176643"/>
    <n v="93009.161752316781"/>
    <n v="61242"/>
    <n v="32246.208930075823"/>
  </r>
  <r>
    <x v="2"/>
    <x v="0"/>
    <x v="25"/>
    <x v="0"/>
    <n v="251229.66620000001"/>
    <n v="127709.26504676697"/>
    <n v="178783"/>
    <n v="90881.964213094747"/>
    <n v="62557"/>
    <n v="31800.020333468889"/>
  </r>
  <r>
    <x v="2"/>
    <x v="0"/>
    <x v="25"/>
    <x v="1"/>
    <n v="255351.9087"/>
    <n v="129804.75228751525"/>
    <n v="179950"/>
    <n v="91475.19316795445"/>
    <n v="62466"/>
    <n v="31753.76169174461"/>
  </r>
  <r>
    <x v="2"/>
    <x v="0"/>
    <x v="25"/>
    <x v="2"/>
    <n v="256489.62700000001"/>
    <n v="130383.09627897519"/>
    <n v="179985"/>
    <n v="91492.984953233012"/>
    <n v="62859"/>
    <n v="31953.538023586822"/>
  </r>
  <r>
    <x v="2"/>
    <x v="0"/>
    <x v="25"/>
    <x v="3"/>
    <n v="256346.75390000001"/>
    <n v="130310.46863562425"/>
    <n v="180629"/>
    <n v="91820.353802358673"/>
    <n v="61149"/>
    <n v="31084.282228548189"/>
  </r>
  <r>
    <x v="2"/>
    <x v="0"/>
    <x v="26"/>
    <x v="0"/>
    <n v="258239.48300000001"/>
    <n v="127816.01811522471"/>
    <n v="182747"/>
    <n v="90450.90081172045"/>
    <n v="62697"/>
    <n v="31031.973866561078"/>
  </r>
  <r>
    <x v="2"/>
    <x v="0"/>
    <x v="26"/>
    <x v="1"/>
    <n v="253309.16039999999"/>
    <n v="125375.74757473767"/>
    <n v="176011"/>
    <n v="87116.907543060777"/>
    <n v="61042"/>
    <n v="30212.829142744013"/>
  </r>
  <r>
    <x v="2"/>
    <x v="0"/>
    <x v="26"/>
    <x v="2"/>
    <n v="252860.7383"/>
    <n v="125153.80038606217"/>
    <n v="178145"/>
    <n v="88173.134032864778"/>
    <n v="62556"/>
    <n v="30962.185705800832"/>
  </r>
  <r>
    <x v="2"/>
    <x v="0"/>
    <x v="26"/>
    <x v="3"/>
    <n v="245159.58549999999"/>
    <n v="121342.10329637695"/>
    <n v="177046"/>
    <n v="87629.182340130676"/>
    <n v="59724"/>
    <n v="29560.483072658881"/>
  </r>
  <r>
    <x v="2"/>
    <x v="0"/>
    <x v="27"/>
    <x v="0"/>
    <n v="246033.75949999999"/>
    <n v="118805.23419769183"/>
    <n v="182383"/>
    <n v="88069.438408421454"/>
    <n v="61296"/>
    <n v="29598.72519194553"/>
  </r>
  <r>
    <x v="2"/>
    <x v="0"/>
    <x v="27"/>
    <x v="1"/>
    <n v="255248.3333"/>
    <n v="123254.78453812352"/>
    <n v="186752"/>
    <n v="90179.149162200018"/>
    <n v="62396"/>
    <n v="30129.895214640979"/>
  </r>
  <r>
    <x v="2"/>
    <x v="0"/>
    <x v="27"/>
    <x v="2"/>
    <n v="256576"/>
    <n v="123895.89067555169"/>
    <n v="186990"/>
    <n v="90294.075039837757"/>
    <n v="63967"/>
    <n v="30888.502583417838"/>
  </r>
  <r>
    <x v="2"/>
    <x v="0"/>
    <x v="27"/>
    <x v="3"/>
    <n v="261181.6667"/>
    <n v="126119.88348061229"/>
    <n v="189301"/>
    <n v="91410.014969337004"/>
    <n v="63729"/>
    <n v="30773.576705780095"/>
  </r>
  <r>
    <x v="2"/>
    <x v="0"/>
    <x v="28"/>
    <x v="0"/>
    <n v="252988.6667"/>
    <n v="120007.90602912576"/>
    <n v="184748"/>
    <n v="87637.208861059727"/>
    <n v="63868"/>
    <n v="30296.475499264743"/>
  </r>
  <r>
    <x v="2"/>
    <x v="0"/>
    <x v="28"/>
    <x v="1"/>
    <n v="266704.3333"/>
    <n v="126514.08059389972"/>
    <n v="193021"/>
    <n v="91561.595749727247"/>
    <n v="65084"/>
    <n v="30873.298230634224"/>
  </r>
  <r>
    <x v="2"/>
    <x v="0"/>
    <x v="28"/>
    <x v="2"/>
    <n v="271110"/>
    <n v="128603.95616906219"/>
    <n v="194985"/>
    <n v="92493.240358616764"/>
    <n v="65878"/>
    <n v="31249.940704900149"/>
  </r>
  <r>
    <x v="2"/>
    <x v="0"/>
    <x v="28"/>
    <x v="3"/>
    <n v="277383.6667"/>
    <n v="131579.93771642711"/>
    <n v="197900"/>
    <n v="93876.002087187517"/>
    <n v="65193"/>
    <n v="30925.003557705993"/>
  </r>
  <r>
    <x v="2"/>
    <x v="0"/>
    <x v="29"/>
    <x v="0"/>
    <n v="286158"/>
    <n v="132437.63595131208"/>
    <n v="199489"/>
    <n v="92326.098023788596"/>
    <n v="66289"/>
    <n v="30679.409450640997"/>
  </r>
  <r>
    <x v="2"/>
    <x v="0"/>
    <x v="29"/>
    <x v="1"/>
    <n v="275909.6667"/>
    <n v="127694.57430462351"/>
    <n v="198181"/>
    <n v="91720.738649511739"/>
    <n v="64793"/>
    <n v="29987.041236636276"/>
  </r>
  <r>
    <x v="2"/>
    <x v="0"/>
    <x v="29"/>
    <x v="2"/>
    <n v="279682.6667"/>
    <n v="129440.76766788542"/>
    <n v="198722"/>
    <n v="91971.120470217997"/>
    <n v="65219"/>
    <n v="30184.199564955805"/>
  </r>
  <r>
    <x v="2"/>
    <x v="0"/>
    <x v="29"/>
    <x v="3"/>
    <n v="287284"/>
    <n v="132958.76336372472"/>
    <n v="208105"/>
    <n v="96313.694635997599"/>
    <n v="67109"/>
    <n v="31058.916092007221"/>
  </r>
  <r>
    <x v="2"/>
    <x v="0"/>
    <x v="30"/>
    <x v="0"/>
    <n v="294931"/>
    <n v="128219.72002434569"/>
    <n v="212748"/>
    <n v="92491.087731501597"/>
    <n v="68724"/>
    <n v="29877.401965046516"/>
  </r>
  <r>
    <x v="2"/>
    <x v="0"/>
    <x v="30"/>
    <x v="1"/>
    <n v="294253.3333"/>
    <n v="127925.10794713502"/>
    <n v="218691"/>
    <n v="95074.776106425517"/>
    <n v="68592"/>
    <n v="29820.015650812969"/>
  </r>
  <r>
    <x v="2"/>
    <x v="1"/>
    <x v="0"/>
    <x v="0"/>
    <m/>
    <m/>
    <m/>
    <m/>
    <m/>
    <m/>
  </r>
  <r>
    <x v="2"/>
    <x v="1"/>
    <x v="0"/>
    <x v="1"/>
    <n v="48323"/>
    <n v="48323"/>
    <n v="34891"/>
    <n v="34891"/>
    <n v="19376"/>
    <n v="19376"/>
  </r>
  <r>
    <x v="2"/>
    <x v="1"/>
    <x v="0"/>
    <x v="2"/>
    <n v="49689"/>
    <n v="49689"/>
    <n v="35511"/>
    <n v="35511"/>
    <n v="19722"/>
    <n v="19722"/>
  </r>
  <r>
    <x v="2"/>
    <x v="1"/>
    <x v="0"/>
    <x v="3"/>
    <n v="46048"/>
    <n v="46048"/>
    <n v="33825"/>
    <n v="33825"/>
    <n v="19301"/>
    <n v="19301"/>
  </r>
  <r>
    <x v="2"/>
    <x v="1"/>
    <x v="1"/>
    <x v="0"/>
    <n v="39455"/>
    <n v="38837.484004331134"/>
    <n v="30364"/>
    <n v="29888.768579584605"/>
    <n v="17814"/>
    <n v="17535.190471503101"/>
  </r>
  <r>
    <x v="2"/>
    <x v="1"/>
    <x v="1"/>
    <x v="1"/>
    <n v="48791"/>
    <n v="48027.364898119893"/>
    <n v="35772"/>
    <n v="35212.127177871836"/>
    <n v="19377"/>
    <n v="19073.727729107195"/>
  </r>
  <r>
    <x v="2"/>
    <x v="1"/>
    <x v="1"/>
    <x v="2"/>
    <n v="48919"/>
    <n v="48153.361551333794"/>
    <n v="37022"/>
    <n v="36442.563244413817"/>
    <n v="18865"/>
    <n v="18569.7411162516"/>
  </r>
  <r>
    <x v="2"/>
    <x v="1"/>
    <x v="1"/>
    <x v="3"/>
    <n v="45558"/>
    <n v="44844.965055615707"/>
    <n v="34777"/>
    <n v="34232.700068904422"/>
    <n v="17928"/>
    <n v="17647.406240771728"/>
  </r>
  <r>
    <x v="2"/>
    <x v="1"/>
    <x v="2"/>
    <x v="0"/>
    <n v="41178"/>
    <n v="39579.008073817764"/>
    <n v="31795"/>
    <n v="30560.361399461744"/>
    <n v="17761"/>
    <n v="17071.31872356786"/>
  </r>
  <r>
    <x v="2"/>
    <x v="1"/>
    <x v="2"/>
    <x v="1"/>
    <n v="51099"/>
    <n v="49114.763552479817"/>
    <n v="38123"/>
    <n v="36642.637447135719"/>
    <n v="19615"/>
    <n v="18853.325643983084"/>
  </r>
  <r>
    <x v="2"/>
    <x v="1"/>
    <x v="2"/>
    <x v="2"/>
    <n v="51390"/>
    <n v="49394.46366782007"/>
    <n v="38616"/>
    <n v="37116.493656286046"/>
    <n v="19997"/>
    <n v="19220.492118415994"/>
  </r>
  <r>
    <x v="2"/>
    <x v="1"/>
    <x v="2"/>
    <x v="3"/>
    <n v="46699"/>
    <n v="44885.620915032683"/>
    <n v="35335"/>
    <n v="33962.898885044211"/>
    <n v="19630"/>
    <n v="18867.743175701653"/>
  </r>
  <r>
    <x v="2"/>
    <x v="1"/>
    <x v="3"/>
    <x v="0"/>
    <n v="44105"/>
    <n v="40970.738504412446"/>
    <n v="35707"/>
    <n v="33169.530887134228"/>
    <n v="18733"/>
    <n v="17401.764979098931"/>
  </r>
  <r>
    <x v="2"/>
    <x v="1"/>
    <x v="3"/>
    <x v="1"/>
    <n v="46436"/>
    <n v="43136.089177891314"/>
    <n v="36888"/>
    <n v="34266.604737575479"/>
    <n v="19383"/>
    <n v="18005.573618207152"/>
  </r>
  <r>
    <x v="2"/>
    <x v="1"/>
    <x v="3"/>
    <x v="2"/>
    <n v="53947"/>
    <n v="50113.33023687877"/>
    <n v="41074"/>
    <n v="38155.132373432418"/>
    <n v="21349"/>
    <n v="19831.862517417558"/>
  </r>
  <r>
    <x v="2"/>
    <x v="1"/>
    <x v="3"/>
    <x v="3"/>
    <n v="53427"/>
    <n v="49630.283325592194"/>
    <n v="39610"/>
    <n v="36795.169530887135"/>
    <n v="20969"/>
    <n v="19478.866697631212"/>
  </r>
  <r>
    <x v="2"/>
    <x v="1"/>
    <x v="4"/>
    <x v="0"/>
    <n v="53061"/>
    <n v="48127.891156462581"/>
    <n v="39960"/>
    <n v="36244.897959183669"/>
    <n v="20223"/>
    <n v="18342.857142857141"/>
  </r>
  <r>
    <x v="2"/>
    <x v="1"/>
    <x v="4"/>
    <x v="1"/>
    <n v="55316"/>
    <n v="50173.242630385488"/>
    <n v="42190"/>
    <n v="38267.573696145126"/>
    <n v="21659"/>
    <n v="19645.351473922903"/>
  </r>
  <r>
    <x v="2"/>
    <x v="1"/>
    <x v="4"/>
    <x v="2"/>
    <n v="56880"/>
    <n v="51591.836734693876"/>
    <n v="42481"/>
    <n v="38531.519274376413"/>
    <n v="21625"/>
    <n v="19614.512471655329"/>
  </r>
  <r>
    <x v="2"/>
    <x v="1"/>
    <x v="4"/>
    <x v="3"/>
    <n v="53585"/>
    <n v="48603.174603174601"/>
    <n v="40676"/>
    <n v="36894.331065759638"/>
    <n v="21205"/>
    <n v="19233.560090702947"/>
  </r>
  <r>
    <x v="2"/>
    <x v="1"/>
    <x v="5"/>
    <x v="0"/>
    <n v="49040"/>
    <n v="43127.253539706267"/>
    <n v="37692"/>
    <n v="33147.480432679622"/>
    <n v="19910"/>
    <n v="17509.453873889721"/>
  </r>
  <r>
    <x v="2"/>
    <x v="1"/>
    <x v="5"/>
    <x v="1"/>
    <n v="58200"/>
    <n v="51182.833523876528"/>
    <n v="43307"/>
    <n v="38085.480608565653"/>
    <n v="22882"/>
    <n v="20123.120218098673"/>
  </r>
  <r>
    <x v="2"/>
    <x v="1"/>
    <x v="5"/>
    <x v="2"/>
    <n v="54995"/>
    <n v="48364.259959546216"/>
    <n v="41381"/>
    <n v="36391.698179579631"/>
    <n v="21489"/>
    <n v="18898.074048016886"/>
  </r>
  <r>
    <x v="2"/>
    <x v="1"/>
    <x v="5"/>
    <x v="3"/>
    <n v="55763"/>
    <n v="49039.662298830357"/>
    <n v="42374"/>
    <n v="37264.972297950924"/>
    <n v="22056"/>
    <n v="19396.710931316506"/>
  </r>
  <r>
    <x v="2"/>
    <x v="1"/>
    <x v="6"/>
    <x v="0"/>
    <n v="49328"/>
    <n v="41942.011733696119"/>
    <n v="38045"/>
    <n v="32348.439758523939"/>
    <n v="19787"/>
    <n v="16824.249638636171"/>
  </r>
  <r>
    <x v="2"/>
    <x v="1"/>
    <x v="6"/>
    <x v="1"/>
    <n v="61211"/>
    <n v="52045.744409488994"/>
    <n v="46242"/>
    <n v="39318.085196837004"/>
    <n v="22652"/>
    <n v="19260.266984099992"/>
  </r>
  <r>
    <x v="2"/>
    <x v="1"/>
    <x v="6"/>
    <x v="2"/>
    <n v="67991"/>
    <n v="57810.560326502855"/>
    <n v="49952"/>
    <n v="42472.578862341637"/>
    <n v="25682"/>
    <n v="21836.578522234504"/>
  </r>
  <r>
    <x v="2"/>
    <x v="1"/>
    <x v="6"/>
    <x v="3"/>
    <n v="61669"/>
    <n v="52435.167077629456"/>
    <n v="46992"/>
    <n v="39955.786072612878"/>
    <n v="23284"/>
    <n v="19797.636255420457"/>
  </r>
  <r>
    <x v="2"/>
    <x v="1"/>
    <x v="7"/>
    <x v="0"/>
    <n v="58752"/>
    <n v="49197.789315022615"/>
    <n v="45788"/>
    <n v="38341.986266956963"/>
    <n v="23129"/>
    <n v="19367.777591693186"/>
  </r>
  <r>
    <x v="2"/>
    <x v="1"/>
    <x v="7"/>
    <x v="1"/>
    <n v="62796"/>
    <n v="52584.156757662036"/>
    <n v="48008"/>
    <n v="40200.971361580974"/>
    <n v="24777"/>
    <n v="20747.780941215879"/>
  </r>
  <r>
    <x v="2"/>
    <x v="1"/>
    <x v="7"/>
    <x v="2"/>
    <n v="70432"/>
    <n v="58978.39557863005"/>
    <n v="52053"/>
    <n v="43588.176184893659"/>
    <n v="26178"/>
    <n v="21920.951264444819"/>
  </r>
  <r>
    <x v="2"/>
    <x v="1"/>
    <x v="7"/>
    <x v="3"/>
    <n v="67554"/>
    <n v="56568.414001004858"/>
    <n v="50295"/>
    <n v="42116.060961313015"/>
    <n v="25303"/>
    <n v="21188.243175347514"/>
  </r>
  <r>
    <x v="2"/>
    <x v="1"/>
    <x v="8"/>
    <x v="0"/>
    <n v="62592"/>
    <n v="50908.49938999593"/>
    <n v="49945"/>
    <n v="40622.204148027653"/>
    <n v="23673"/>
    <n v="19254.168361122407"/>
  </r>
  <r>
    <x v="2"/>
    <x v="1"/>
    <x v="8"/>
    <x v="1"/>
    <n v="67060"/>
    <n v="54542.496949979664"/>
    <n v="51883"/>
    <n v="42198.454656364374"/>
    <n v="26511"/>
    <n v="21562.423749491663"/>
  </r>
  <r>
    <x v="2"/>
    <x v="1"/>
    <x v="8"/>
    <x v="2"/>
    <n v="66863"/>
    <n v="54382.269215128101"/>
    <n v="51252"/>
    <n v="41685.237901586006"/>
    <n v="26071"/>
    <n v="21204.554697031312"/>
  </r>
  <r>
    <x v="2"/>
    <x v="1"/>
    <x v="8"/>
    <x v="3"/>
    <n v="65753"/>
    <n v="53479.463196421311"/>
    <n v="50400"/>
    <n v="40992.273281821879"/>
    <n v="25584"/>
    <n v="20808.458723058153"/>
  </r>
  <r>
    <x v="2"/>
    <x v="1"/>
    <x v="9"/>
    <x v="0"/>
    <n v="66602"/>
    <n v="53226.24470550628"/>
    <n v="50028"/>
    <n v="39980.819947254859"/>
    <n v="24678"/>
    <n v="19721.889235195398"/>
  </r>
  <r>
    <x v="2"/>
    <x v="1"/>
    <x v="9"/>
    <x v="1"/>
    <n v="67725"/>
    <n v="54123.711340206195"/>
    <n v="51306"/>
    <n v="41002.157755933833"/>
    <n v="26107"/>
    <n v="20863.90154239591"/>
  </r>
  <r>
    <x v="2"/>
    <x v="1"/>
    <x v="9"/>
    <x v="2"/>
    <n v="71712"/>
    <n v="57309.997602493415"/>
    <n v="55849"/>
    <n v="44632.781906816912"/>
    <n v="28183"/>
    <n v="22522.976104850957"/>
  </r>
  <r>
    <x v="2"/>
    <x v="1"/>
    <x v="9"/>
    <x v="3"/>
    <n v="69874"/>
    <n v="55841.125229761055"/>
    <n v="53107"/>
    <n v="42441.460880684092"/>
    <n v="28457"/>
    <n v="22741.948373691364"/>
  </r>
  <r>
    <x v="2"/>
    <x v="1"/>
    <x v="10"/>
    <x v="0"/>
    <n v="65286"/>
    <n v="51321.43699394702"/>
    <n v="52758"/>
    <n v="41473.154626208634"/>
    <n v="26116"/>
    <n v="20529.832560333307"/>
  </r>
  <r>
    <x v="2"/>
    <x v="1"/>
    <x v="10"/>
    <x v="1"/>
    <n v="73163"/>
    <n v="57513.56025469696"/>
    <n v="56057"/>
    <n v="44066.504205644211"/>
    <n v="27536"/>
    <n v="21646.09700495244"/>
  </r>
  <r>
    <x v="2"/>
    <x v="1"/>
    <x v="10"/>
    <x v="2"/>
    <n v="74157"/>
    <n v="58294.945365930354"/>
    <n v="56905"/>
    <n v="44733.118465529442"/>
    <n v="28080"/>
    <n v="22073.736341482589"/>
  </r>
  <r>
    <x v="2"/>
    <x v="1"/>
    <x v="10"/>
    <x v="3"/>
    <n v="76089"/>
    <n v="59813.69389198962"/>
    <n v="56613"/>
    <n v="44503.576762833109"/>
    <n v="27698"/>
    <n v="21773.445483845608"/>
  </r>
  <r>
    <x v="2"/>
    <x v="1"/>
    <x v="11"/>
    <x v="0"/>
    <n v="74490"/>
    <n v="56910.38276415311"/>
    <n v="56661"/>
    <n v="43289.02131560853"/>
    <n v="27976"/>
    <n v="21373.672549469022"/>
  </r>
  <r>
    <x v="2"/>
    <x v="1"/>
    <x v="11"/>
    <x v="1"/>
    <n v="82484"/>
    <n v="63017.801207120487"/>
    <n v="60682"/>
    <n v="46361.06654442662"/>
    <n v="29191"/>
    <n v="22301.932920773168"/>
  </r>
  <r>
    <x v="2"/>
    <x v="1"/>
    <x v="11"/>
    <x v="2"/>
    <n v="100460"/>
    <n v="76751.470700588281"/>
    <n v="70040"/>
    <n v="53510.581404232566"/>
    <n v="32403"/>
    <n v="24755.901902360762"/>
  </r>
  <r>
    <x v="2"/>
    <x v="1"/>
    <x v="11"/>
    <x v="3"/>
    <n v="104971"/>
    <n v="80197.876079150432"/>
    <n v="72338"/>
    <n v="55266.254106501641"/>
    <n v="32491"/>
    <n v="24823.133929253574"/>
  </r>
  <r>
    <x v="2"/>
    <x v="1"/>
    <x v="12"/>
    <x v="0"/>
    <n v="107222"/>
    <n v="79547.444172416363"/>
    <n v="70424"/>
    <n v="52247.199347132584"/>
    <n v="33539"/>
    <n v="24882.409674308186"/>
  </r>
  <r>
    <x v="2"/>
    <x v="1"/>
    <x v="12"/>
    <x v="1"/>
    <n v="110948"/>
    <n v="82311.7441946732"/>
    <n v="72353"/>
    <n v="53678.314415015957"/>
    <n v="32464"/>
    <n v="24084.872765041921"/>
  </r>
  <r>
    <x v="2"/>
    <x v="1"/>
    <x v="12"/>
    <x v="2"/>
    <n v="120587"/>
    <n v="89462.868165294174"/>
    <n v="77371"/>
    <n v="57401.142517990957"/>
    <n v="32882"/>
    <n v="24394.984791156618"/>
  </r>
  <r>
    <x v="2"/>
    <x v="1"/>
    <x v="12"/>
    <x v="3"/>
    <n v="120560"/>
    <n v="89442.837005712601"/>
    <n v="76603"/>
    <n v="56831.367312115144"/>
    <n v="33301"/>
    <n v="24705.838712070632"/>
  </r>
  <r>
    <x v="2"/>
    <x v="1"/>
    <x v="13"/>
    <x v="0"/>
    <n v="120428"/>
    <n v="86888.888888888891"/>
    <n v="76127"/>
    <n v="54925.685425685428"/>
    <n v="34252"/>
    <n v="24712.842712842714"/>
  </r>
  <r>
    <x v="2"/>
    <x v="1"/>
    <x v="13"/>
    <x v="1"/>
    <n v="130487"/>
    <n v="94146.46464646465"/>
    <n v="82105"/>
    <n v="59238.816738816742"/>
    <n v="36034"/>
    <n v="25998.556998557"/>
  </r>
  <r>
    <x v="2"/>
    <x v="1"/>
    <x v="13"/>
    <x v="2"/>
    <n v="131723"/>
    <n v="95038.239538239548"/>
    <n v="87022"/>
    <n v="62786.435786435788"/>
    <n v="36793"/>
    <n v="26546.17604617605"/>
  </r>
  <r>
    <x v="2"/>
    <x v="1"/>
    <x v="13"/>
    <x v="3"/>
    <n v="118212"/>
    <n v="85290.043290043293"/>
    <n v="89070"/>
    <n v="64264.069264069272"/>
    <n v="35665"/>
    <n v="25732.323232323233"/>
  </r>
  <r>
    <x v="2"/>
    <x v="1"/>
    <x v="14"/>
    <x v="0"/>
    <n v="121883"/>
    <n v="85214.989862266666"/>
    <n v="90011"/>
    <n v="62931.552821086487"/>
    <n v="37498"/>
    <n v="26216.877578130465"/>
  </r>
  <r>
    <x v="2"/>
    <x v="1"/>
    <x v="14"/>
    <x v="1"/>
    <n v="130413"/>
    <n v="91178.773683842563"/>
    <n v="96884"/>
    <n v="67736.83842550515"/>
    <n v="39628"/>
    <n v="27706.075648465358"/>
  </r>
  <r>
    <x v="2"/>
    <x v="1"/>
    <x v="14"/>
    <x v="2"/>
    <n v="142133"/>
    <n v="99372.858840802641"/>
    <n v="102427"/>
    <n v="71612.249178494021"/>
    <n v="40411"/>
    <n v="28253.513248968749"/>
  </r>
  <r>
    <x v="2"/>
    <x v="1"/>
    <x v="14"/>
    <x v="3"/>
    <n v="140684"/>
    <n v="98359.784660560734"/>
    <n v="103069"/>
    <n v="72061.106061665385"/>
    <n v="40132"/>
    <n v="28058.449276375588"/>
  </r>
  <r>
    <x v="2"/>
    <x v="1"/>
    <x v="15"/>
    <x v="0"/>
    <n v="142905"/>
    <n v="95806.516492357201"/>
    <n v="105113"/>
    <n v="70469.965138106723"/>
    <n v="40223"/>
    <n v="26966.344864574952"/>
  </r>
  <r>
    <x v="2"/>
    <x v="1"/>
    <x v="15"/>
    <x v="1"/>
    <n v="152164"/>
    <n v="102013.94475730759"/>
    <n v="110094"/>
    <n v="73809.332260659692"/>
    <n v="41582"/>
    <n v="27877.447036739071"/>
  </r>
  <r>
    <x v="2"/>
    <x v="1"/>
    <x v="15"/>
    <x v="2"/>
    <n v="161299.10620000001"/>
    <n v="108138.31201394476"/>
    <n v="114927"/>
    <n v="77049.477071600966"/>
    <n v="42983"/>
    <n v="28816.70689192813"/>
  </r>
  <r>
    <x v="2"/>
    <x v="1"/>
    <x v="15"/>
    <x v="3"/>
    <n v="160231.0307"/>
    <n v="107422.25174309466"/>
    <n v="113360"/>
    <n v="75998.92732636095"/>
    <n v="42823"/>
    <n v="28709.439528023599"/>
  </r>
  <r>
    <x v="2"/>
    <x v="1"/>
    <x v="16"/>
    <x v="0"/>
    <n v="155923.264"/>
    <n v="100524.31435755269"/>
    <n v="109766"/>
    <n v="70766.552769002636"/>
    <n v="42750"/>
    <n v="27561.08568112952"/>
  </r>
  <r>
    <x v="2"/>
    <x v="1"/>
    <x v="16"/>
    <x v="1"/>
    <n v="167840.25399999999"/>
    <n v="108207.24260202434"/>
    <n v="116305"/>
    <n v="74982.270646637859"/>
    <n v="44592"/>
    <n v="28748.630004512925"/>
  </r>
  <r>
    <x v="2"/>
    <x v="1"/>
    <x v="16"/>
    <x v="2"/>
    <n v="166155.38690000001"/>
    <n v="107121.00244987429"/>
    <n v="109618"/>
    <n v="70671.136612726448"/>
    <n v="44515"/>
    <n v="28698.987815098961"/>
  </r>
  <r>
    <x v="2"/>
    <x v="1"/>
    <x v="16"/>
    <x v="3"/>
    <n v="163211.65150000001"/>
    <n v="105223.16517310296"/>
    <n v="108921"/>
    <n v="70221.778092966269"/>
    <n v="45313"/>
    <n v="29213.461414480043"/>
  </r>
  <r>
    <x v="2"/>
    <x v="1"/>
    <x v="17"/>
    <x v="0"/>
    <n v="155862.28330000001"/>
    <n v="101025.59197562873"/>
    <n v="102811"/>
    <n v="66639.227378791809"/>
    <n v="45866"/>
    <n v="29729.06403940887"/>
  </r>
  <r>
    <x v="2"/>
    <x v="1"/>
    <x v="17"/>
    <x v="1"/>
    <n v="163434.799"/>
    <n v="105933.88579206637"/>
    <n v="106163"/>
    <n v="68811.900440757061"/>
    <n v="45756"/>
    <n v="29657.765102411202"/>
  </r>
  <r>
    <x v="2"/>
    <x v="1"/>
    <x v="17"/>
    <x v="2"/>
    <n v="181584.21299999999"/>
    <n v="117697.83056779881"/>
    <n v="114301"/>
    <n v="74086.725434275344"/>
    <n v="49326"/>
    <n v="31971.739694062744"/>
  </r>
  <r>
    <x v="2"/>
    <x v="1"/>
    <x v="17"/>
    <x v="3"/>
    <n v="183526.01199999999"/>
    <n v="118956.45060928182"/>
    <n v="116764"/>
    <n v="75683.173450868548"/>
    <n v="49483"/>
    <n v="32073.50272232305"/>
  </r>
  <r>
    <x v="2"/>
    <x v="1"/>
    <x v="18"/>
    <x v="0"/>
    <n v="180337.93950000001"/>
    <n v="111733.5436802974"/>
    <n v="115815"/>
    <n v="71756.505576208176"/>
    <n v="48269"/>
    <n v="29906.443618339526"/>
  </r>
  <r>
    <x v="2"/>
    <x v="1"/>
    <x v="18"/>
    <x v="1"/>
    <n v="183137.72289999999"/>
    <n v="113468.22980173481"/>
    <n v="118449"/>
    <n v="73388.475836431229"/>
    <n v="48734"/>
    <n v="30194.547707558857"/>
  </r>
  <r>
    <x v="2"/>
    <x v="1"/>
    <x v="18"/>
    <x v="2"/>
    <n v="188375.01949999999"/>
    <n v="116713.14714993803"/>
    <n v="123099"/>
    <n v="76269.516728624527"/>
    <n v="50858"/>
    <n v="31510.532837670384"/>
  </r>
  <r>
    <x v="2"/>
    <x v="1"/>
    <x v="18"/>
    <x v="3"/>
    <n v="177399.91519999999"/>
    <n v="109913.20644361833"/>
    <n v="117446"/>
    <n v="72767.038413878559"/>
    <n v="48922"/>
    <n v="30311.028500619577"/>
  </r>
  <r>
    <x v="2"/>
    <x v="1"/>
    <x v="19"/>
    <x v="0"/>
    <n v="168798.78419999999"/>
    <n v="99410.355830388682"/>
    <n v="112912"/>
    <n v="66497.055359246166"/>
    <n v="47539"/>
    <n v="27997.055359246169"/>
  </r>
  <r>
    <x v="2"/>
    <x v="1"/>
    <x v="19"/>
    <x v="1"/>
    <n v="178191.09039999999"/>
    <n v="104941.74935217902"/>
    <n v="116846"/>
    <n v="68813.898704358056"/>
    <n v="49792"/>
    <n v="29323.910482921081"/>
  </r>
  <r>
    <x v="2"/>
    <x v="1"/>
    <x v="19"/>
    <x v="2"/>
    <n v="186599.70360000001"/>
    <n v="109893.81837455829"/>
    <n v="123095"/>
    <n v="72494.110718492331"/>
    <n v="51224"/>
    <n v="30167.25559481743"/>
  </r>
  <r>
    <x v="2"/>
    <x v="1"/>
    <x v="19"/>
    <x v="3"/>
    <n v="175632.62"/>
    <n v="103434.99411071849"/>
    <n v="117891"/>
    <n v="69429.32862190812"/>
    <n v="48339"/>
    <n v="28468.197879858653"/>
  </r>
  <r>
    <x v="2"/>
    <x v="1"/>
    <x v="20"/>
    <x v="0"/>
    <n v="171902.39920000001"/>
    <n v="98084.217277188189"/>
    <n v="118103"/>
    <n v="67387.310281866943"/>
    <n v="48938"/>
    <n v="27923.085701243868"/>
  </r>
  <r>
    <x v="2"/>
    <x v="1"/>
    <x v="20"/>
    <x v="1"/>
    <n v="174311.87880000001"/>
    <n v="99459.020198562139"/>
    <n v="118696"/>
    <n v="67725.664726691772"/>
    <n v="49548"/>
    <n v="28271.140020540912"/>
  </r>
  <r>
    <x v="2"/>
    <x v="1"/>
    <x v="20"/>
    <x v="2"/>
    <n v="180503.72899999999"/>
    <n v="102991.97135684127"/>
    <n v="121969"/>
    <n v="69593.175853018372"/>
    <n v="50571"/>
    <n v="28854.844231427593"/>
  </r>
  <r>
    <x v="2"/>
    <x v="1"/>
    <x v="20"/>
    <x v="3"/>
    <n v="179284.8193"/>
    <n v="102296.48482254936"/>
    <n v="123614"/>
    <n v="70531.781353417784"/>
    <n v="50477"/>
    <n v="28801.20963140477"/>
  </r>
  <r>
    <x v="2"/>
    <x v="1"/>
    <x v="21"/>
    <x v="0"/>
    <n v="170517.17869999999"/>
    <n v="94427.49955698305"/>
    <n v="118253"/>
    <n v="65485.103555210982"/>
    <n v="49877"/>
    <n v="27620.445232030124"/>
  </r>
  <r>
    <x v="2"/>
    <x v="1"/>
    <x v="21"/>
    <x v="1"/>
    <n v="174981.04010000001"/>
    <n v="96899.457359619002"/>
    <n v="123520"/>
    <n v="68401.816369476132"/>
    <n v="51071"/>
    <n v="28281.64802303688"/>
  </r>
  <r>
    <x v="2"/>
    <x v="1"/>
    <x v="21"/>
    <x v="2"/>
    <n v="185409.5546"/>
    <n v="102674.46815815705"/>
    <n v="128752"/>
    <n v="71299.1471923801"/>
    <n v="52417"/>
    <n v="29027.024033669288"/>
  </r>
  <r>
    <x v="2"/>
    <x v="1"/>
    <x v="21"/>
    <x v="3"/>
    <n v="182652.76749999999"/>
    <n v="101147.83890796322"/>
    <n v="126725"/>
    <n v="70176.653006977518"/>
    <n v="51720"/>
    <n v="28641.045519991138"/>
  </r>
  <r>
    <x v="2"/>
    <x v="1"/>
    <x v="22"/>
    <x v="0"/>
    <n v="176615.5129"/>
    <n v="95545.313984311608"/>
    <n v="123715"/>
    <n v="66927.2383013254"/>
    <n v="50498"/>
    <n v="27318.366242899647"/>
  </r>
  <r>
    <x v="2"/>
    <x v="1"/>
    <x v="22"/>
    <x v="1"/>
    <n v="186033.71599999999"/>
    <n v="100640.36570192047"/>
    <n v="129800"/>
    <n v="70219.09656478226"/>
    <n v="52379"/>
    <n v="28335.948065999459"/>
  </r>
  <r>
    <x v="2"/>
    <x v="1"/>
    <x v="22"/>
    <x v="2"/>
    <n v="196944.1673"/>
    <n v="106542.6926156343"/>
    <n v="134457"/>
    <n v="72738.436570192047"/>
    <n v="54058"/>
    <n v="29244.252096294291"/>
  </r>
  <r>
    <x v="2"/>
    <x v="1"/>
    <x v="22"/>
    <x v="3"/>
    <n v="188610.3333"/>
    <n v="102034.26199621314"/>
    <n v="130982"/>
    <n v="70858.533946443058"/>
    <n v="52827"/>
    <n v="28578.306735190694"/>
  </r>
  <r>
    <x v="2"/>
    <x v="1"/>
    <x v="23"/>
    <x v="0"/>
    <n v="203359"/>
    <n v="108934.54038997214"/>
    <n v="141934"/>
    <n v="76030.640668523673"/>
    <n v="56525"/>
    <n v="30279.087208056568"/>
  </r>
  <r>
    <x v="2"/>
    <x v="1"/>
    <x v="23"/>
    <x v="1"/>
    <n v="174385.6667"/>
    <n v="93414.220430683519"/>
    <n v="128259"/>
    <n v="68705.271052067706"/>
    <n v="51008"/>
    <n v="27323.762588386544"/>
  </r>
  <r>
    <x v="2"/>
    <x v="1"/>
    <x v="23"/>
    <x v="2"/>
    <n v="186984"/>
    <n v="100162.84551103493"/>
    <n v="131915"/>
    <n v="70663.702592671951"/>
    <n v="52452"/>
    <n v="28097.278765802443"/>
  </r>
  <r>
    <x v="2"/>
    <x v="1"/>
    <x v="23"/>
    <x v="3"/>
    <n v="181386.3333"/>
    <n v="97164.30967430897"/>
    <n v="130598"/>
    <n v="69958.217270194989"/>
    <n v="52483"/>
    <n v="28113.884722519819"/>
  </r>
  <r>
    <x v="2"/>
    <x v="1"/>
    <x v="24"/>
    <x v="0"/>
    <n v="173627.4711"/>
    <n v="91421.372735888799"/>
    <n v="127641"/>
    <n v="67207.771693344577"/>
    <n v="51042"/>
    <n v="26875.526537489473"/>
  </r>
  <r>
    <x v="2"/>
    <x v="1"/>
    <x v="24"/>
    <x v="1"/>
    <n v="173498.09760000001"/>
    <n v="91353.252737994961"/>
    <n v="127930"/>
    <n v="67359.941027801193"/>
    <n v="48363"/>
    <n v="25464.932603201352"/>
  </r>
  <r>
    <x v="2"/>
    <x v="1"/>
    <x v="24"/>
    <x v="2"/>
    <n v="183819.5349"/>
    <n v="96787.876421651235"/>
    <n v="132533"/>
    <n v="69783.593091828152"/>
    <n v="50710"/>
    <n v="26700.716090985683"/>
  </r>
  <r>
    <x v="2"/>
    <x v="1"/>
    <x v="24"/>
    <x v="3"/>
    <n v="182289.6507"/>
    <n v="95982.335035804557"/>
    <n v="130753"/>
    <n v="68846.356360572885"/>
    <n v="50585"/>
    <n v="26634.898904802027"/>
  </r>
  <r>
    <x v="2"/>
    <x v="1"/>
    <x v="25"/>
    <x v="0"/>
    <n v="167544.22349999999"/>
    <n v="85168.881405042688"/>
    <n v="122527"/>
    <n v="62284.973566490444"/>
    <n v="46791"/>
    <n v="23785.583570557137"/>
  </r>
  <r>
    <x v="2"/>
    <x v="1"/>
    <x v="25"/>
    <x v="1"/>
    <n v="172238.71849999999"/>
    <n v="87555.265605937369"/>
    <n v="126948"/>
    <n v="64532.33021553477"/>
    <n v="47085"/>
    <n v="23935.034566897113"/>
  </r>
  <r>
    <x v="2"/>
    <x v="1"/>
    <x v="25"/>
    <x v="2"/>
    <n v="182934.3726"/>
    <n v="92992.259353395682"/>
    <n v="133288"/>
    <n v="67755.185034566894"/>
    <n v="49503"/>
    <n v="25164.192761285074"/>
  </r>
  <r>
    <x v="2"/>
    <x v="1"/>
    <x v="25"/>
    <x v="3"/>
    <n v="175955.43960000001"/>
    <n v="89444.611427409516"/>
    <n v="128719"/>
    <n v="65432.594550630332"/>
    <n v="47401"/>
    <n v="24095.668971126473"/>
  </r>
  <r>
    <x v="2"/>
    <x v="1"/>
    <x v="26"/>
    <x v="0"/>
    <n v="176688.815"/>
    <n v="87452.393090477141"/>
    <n v="129755"/>
    <n v="64222.431201742227"/>
    <n v="47738"/>
    <n v="23627.99445654326"/>
  </r>
  <r>
    <x v="2"/>
    <x v="1"/>
    <x v="26"/>
    <x v="1"/>
    <n v="177841.30549999999"/>
    <n v="88022.81998614136"/>
    <n v="131241"/>
    <n v="64957.929122945949"/>
    <n v="48292"/>
    <n v="23902.197584636706"/>
  </r>
  <r>
    <x v="2"/>
    <x v="1"/>
    <x v="26"/>
    <x v="2"/>
    <n v="184894.06539999999"/>
    <n v="91513.594040783995"/>
    <n v="134369"/>
    <n v="66506.137398534949"/>
    <n v="48995"/>
    <n v="24250.148485448426"/>
  </r>
  <r>
    <x v="2"/>
    <x v="1"/>
    <x v="26"/>
    <x v="3"/>
    <n v="181855.60990000001"/>
    <n v="90009.70594931698"/>
    <n v="133884"/>
    <n v="66266.085923579492"/>
    <n v="48502"/>
    <n v="24006.137398534946"/>
  </r>
  <r>
    <x v="2"/>
    <x v="1"/>
    <x v="27"/>
    <x v="0"/>
    <n v="176869.59760000001"/>
    <n v="85407.11651938771"/>
    <n v="131895"/>
    <n v="63689.7001303781"/>
    <n v="47081"/>
    <n v="22734.559853203922"/>
  </r>
  <r>
    <x v="2"/>
    <x v="1"/>
    <x v="27"/>
    <x v="1"/>
    <n v="176789.3333"/>
    <n v="85368.358346612586"/>
    <n v="132576"/>
    <n v="64018.54266261046"/>
    <n v="48154"/>
    <n v="23252.692066251388"/>
  </r>
  <r>
    <x v="2"/>
    <x v="1"/>
    <x v="27"/>
    <x v="2"/>
    <n v="185506.6667"/>
    <n v="89577.800328359648"/>
    <n v="138292"/>
    <n v="66778.695253271522"/>
    <n v="50378"/>
    <n v="24326.621275773818"/>
  </r>
  <r>
    <x v="2"/>
    <x v="1"/>
    <x v="27"/>
    <x v="3"/>
    <n v="185443.3333"/>
    <n v="89547.217779709303"/>
    <n v="138040"/>
    <n v="66657.009029890381"/>
    <n v="50070"/>
    <n v="24177.893669419092"/>
  </r>
  <r>
    <x v="2"/>
    <x v="1"/>
    <x v="28"/>
    <x v="0"/>
    <n v="180121"/>
    <n v="85442.341444902995"/>
    <n v="135680"/>
    <n v="64361.273184384045"/>
    <n v="49914"/>
    <n v="23677.244912480433"/>
  </r>
  <r>
    <x v="2"/>
    <x v="1"/>
    <x v="28"/>
    <x v="1"/>
    <n v="183938.6667"/>
    <n v="87253.292870357196"/>
    <n v="137345"/>
    <n v="65151.083914425319"/>
    <n v="49332"/>
    <n v="23401.166927565107"/>
  </r>
  <r>
    <x v="2"/>
    <x v="1"/>
    <x v="28"/>
    <x v="2"/>
    <n v="194880.3333"/>
    <n v="92443.590579194541"/>
    <n v="141125"/>
    <n v="66944.167733978466"/>
    <n v="51725"/>
    <n v="24536.312319149947"/>
  </r>
  <r>
    <x v="2"/>
    <x v="1"/>
    <x v="28"/>
    <x v="3"/>
    <n v="207866.6667"/>
    <n v="98603.798064607952"/>
    <n v="144898"/>
    <n v="68733.931027939849"/>
    <n v="53268"/>
    <n v="25268.251031734741"/>
  </r>
  <r>
    <x v="2"/>
    <x v="1"/>
    <x v="29"/>
    <x v="0"/>
    <n v="212566"/>
    <n v="98378.303327625312"/>
    <n v="149079"/>
    <n v="68995.695839311345"/>
    <n v="53942"/>
    <n v="24965.057620215674"/>
  </r>
  <r>
    <x v="2"/>
    <x v="1"/>
    <x v="29"/>
    <x v="1"/>
    <n v="193381.3333"/>
    <n v="89499.390614152828"/>
    <n v="136304"/>
    <n v="63083.260054611936"/>
    <n v="49107"/>
    <n v="22727.356875086778"/>
  </r>
  <r>
    <x v="2"/>
    <x v="1"/>
    <x v="29"/>
    <x v="2"/>
    <n v="211140.3333"/>
    <n v="97718.486277595235"/>
    <n v="148597"/>
    <n v="68772.619984264369"/>
    <n v="52668"/>
    <n v="24375.433887166197"/>
  </r>
  <r>
    <x v="2"/>
    <x v="1"/>
    <x v="29"/>
    <x v="3"/>
    <n v="208738.3333"/>
    <n v="96606.809506178557"/>
    <n v="147030"/>
    <n v="68047.392048873051"/>
    <n v="51734"/>
    <n v="23943.166566390522"/>
  </r>
  <r>
    <x v="2"/>
    <x v="1"/>
    <x v="30"/>
    <x v="0"/>
    <n v="209570"/>
    <n v="91109.468741848526"/>
    <n v="149674"/>
    <n v="65069.993913572725"/>
    <n v="52457"/>
    <n v="22805.408225371706"/>
  </r>
  <r>
    <x v="2"/>
    <x v="1"/>
    <x v="30"/>
    <x v="1"/>
    <n v="211116.6667"/>
    <n v="91781.874054430038"/>
    <n v="151368"/>
    <n v="65806.451612903213"/>
    <n v="52789"/>
    <n v="22949.743500565164"/>
  </r>
  <r>
    <x v="2"/>
    <x v="2"/>
    <x v="0"/>
    <x v="0"/>
    <m/>
    <m/>
    <m/>
    <m/>
    <m/>
    <m/>
  </r>
  <r>
    <x v="2"/>
    <x v="2"/>
    <x v="0"/>
    <x v="1"/>
    <n v="51117"/>
    <n v="51117"/>
    <n v="36887"/>
    <n v="36887"/>
    <n v="20174"/>
    <n v="20174"/>
  </r>
  <r>
    <x v="2"/>
    <x v="2"/>
    <x v="0"/>
    <x v="2"/>
    <n v="52349"/>
    <n v="52349"/>
    <n v="36741"/>
    <n v="36741"/>
    <n v="21829"/>
    <n v="21829"/>
  </r>
  <r>
    <x v="2"/>
    <x v="2"/>
    <x v="0"/>
    <x v="3"/>
    <n v="49656"/>
    <n v="49656"/>
    <n v="36137"/>
    <n v="36137"/>
    <n v="20082"/>
    <n v="20082"/>
  </r>
  <r>
    <x v="2"/>
    <x v="2"/>
    <x v="1"/>
    <x v="0"/>
    <n v="41901"/>
    <n v="41245.201299340486"/>
    <n v="31358"/>
    <n v="30867.211339698788"/>
    <n v="18310"/>
    <n v="18023.42750270696"/>
  </r>
  <r>
    <x v="2"/>
    <x v="2"/>
    <x v="1"/>
    <x v="1"/>
    <n v="52547"/>
    <n v="51724.579190865239"/>
    <n v="37850"/>
    <n v="37257.604094891227"/>
    <n v="20164"/>
    <n v="19848.410276602026"/>
  </r>
  <r>
    <x v="2"/>
    <x v="2"/>
    <x v="1"/>
    <x v="2"/>
    <n v="51682"/>
    <n v="50873.117432818188"/>
    <n v="38689"/>
    <n v="38083.472782754208"/>
    <n v="19486"/>
    <n v="19181.021754109657"/>
  </r>
  <r>
    <x v="2"/>
    <x v="2"/>
    <x v="1"/>
    <x v="3"/>
    <n v="49439"/>
    <n v="48665.222955015255"/>
    <n v="37445"/>
    <n v="36858.942809331624"/>
    <n v="18790"/>
    <n v="18495.914952259081"/>
  </r>
  <r>
    <x v="2"/>
    <x v="2"/>
    <x v="2"/>
    <x v="0"/>
    <n v="44181"/>
    <n v="42465.397923875433"/>
    <n v="34036"/>
    <n v="32714.340638216072"/>
    <n v="18489"/>
    <n v="17771.049596309113"/>
  </r>
  <r>
    <x v="2"/>
    <x v="2"/>
    <x v="2"/>
    <x v="1"/>
    <n v="53502"/>
    <n v="51424.452133794694"/>
    <n v="39435"/>
    <n v="37903.690888119956"/>
    <n v="20223"/>
    <n v="19437.71626297578"/>
  </r>
  <r>
    <x v="2"/>
    <x v="2"/>
    <x v="2"/>
    <x v="2"/>
    <n v="54104"/>
    <n v="52003.075740099965"/>
    <n v="40088"/>
    <n v="38531.33410226836"/>
    <n v="20564"/>
    <n v="19765.474817377934"/>
  </r>
  <r>
    <x v="2"/>
    <x v="2"/>
    <x v="2"/>
    <x v="3"/>
    <n v="49110"/>
    <n v="47202.99884659746"/>
    <n v="37220"/>
    <n v="35774.702037677816"/>
    <n v="20089"/>
    <n v="19308.919646289887"/>
  </r>
  <r>
    <x v="2"/>
    <x v="2"/>
    <x v="3"/>
    <x v="0"/>
    <n v="47208"/>
    <n v="43853.228053878309"/>
    <n v="37504"/>
    <n v="34838.829540176499"/>
    <n v="19421"/>
    <n v="18040.873200185786"/>
  </r>
  <r>
    <x v="2"/>
    <x v="2"/>
    <x v="3"/>
    <x v="1"/>
    <n v="50000"/>
    <n v="46446.818392940084"/>
    <n v="39087"/>
    <n v="36309.335810496981"/>
    <n v="20227"/>
    <n v="18789.595912679983"/>
  </r>
  <r>
    <x v="2"/>
    <x v="2"/>
    <x v="3"/>
    <x v="2"/>
    <n v="57453"/>
    <n v="53370.181142591733"/>
    <n v="43002"/>
    <n v="39946.121690664186"/>
    <n v="22165"/>
    <n v="20589.874593590339"/>
  </r>
  <r>
    <x v="2"/>
    <x v="2"/>
    <x v="3"/>
    <x v="3"/>
    <n v="57435"/>
    <n v="53353.460287970272"/>
    <n v="41936"/>
    <n v="38955.875522526709"/>
    <n v="21788"/>
    <n v="20239.665582907572"/>
  </r>
  <r>
    <x v="2"/>
    <x v="2"/>
    <x v="4"/>
    <x v="0"/>
    <n v="54553"/>
    <n v="49481.179138321997"/>
    <n v="41260"/>
    <n v="37424.036281179135"/>
    <n v="20766"/>
    <n v="18835.374149659863"/>
  </r>
  <r>
    <x v="2"/>
    <x v="2"/>
    <x v="4"/>
    <x v="1"/>
    <n v="56995"/>
    <n v="51696.145124716553"/>
    <n v="43430"/>
    <n v="39392.290249433107"/>
    <n v="21751"/>
    <n v="19728.798185941043"/>
  </r>
  <r>
    <x v="2"/>
    <x v="2"/>
    <x v="4"/>
    <x v="2"/>
    <n v="58940"/>
    <n v="53460.317460317456"/>
    <n v="44104"/>
    <n v="40003.628117913831"/>
    <n v="22252"/>
    <n v="20183.219954648524"/>
  </r>
  <r>
    <x v="2"/>
    <x v="2"/>
    <x v="4"/>
    <x v="3"/>
    <n v="54944"/>
    <n v="49835.82766439909"/>
    <n v="41417"/>
    <n v="37566.439909297049"/>
    <n v="21640"/>
    <n v="19628.1179138322"/>
  </r>
  <r>
    <x v="2"/>
    <x v="2"/>
    <x v="5"/>
    <x v="0"/>
    <n v="52333"/>
    <n v="46023.216955412892"/>
    <n v="39324"/>
    <n v="34582.710403658428"/>
    <n v="20753"/>
    <n v="18250.81347286958"/>
  </r>
  <r>
    <x v="2"/>
    <x v="2"/>
    <x v="5"/>
    <x v="1"/>
    <n v="60432"/>
    <n v="53145.721572421069"/>
    <n v="44750"/>
    <n v="39354.498285111251"/>
    <n v="23343"/>
    <n v="20528.537507695015"/>
  </r>
  <r>
    <x v="2"/>
    <x v="2"/>
    <x v="5"/>
    <x v="2"/>
    <n v="58315"/>
    <n v="51283.967988743294"/>
    <n v="43628"/>
    <n v="38367.777680063322"/>
    <n v="22359"/>
    <n v="19663.178260487206"/>
  </r>
  <r>
    <x v="2"/>
    <x v="2"/>
    <x v="5"/>
    <x v="3"/>
    <n v="58507"/>
    <n v="51452.818573564327"/>
    <n v="44145"/>
    <n v="38822.44305689913"/>
    <n v="22756"/>
    <n v="20012.312021809867"/>
  </r>
  <r>
    <x v="2"/>
    <x v="2"/>
    <x v="6"/>
    <x v="0"/>
    <n v="53947"/>
    <n v="45869.398860641108"/>
    <n v="41234"/>
    <n v="35059.943882322936"/>
    <n v="22019"/>
    <n v="18722.047444945158"/>
  </r>
  <r>
    <x v="2"/>
    <x v="2"/>
    <x v="6"/>
    <x v="1"/>
    <n v="63046"/>
    <n v="53605.98588555395"/>
    <n v="47842"/>
    <n v="40678.513731825529"/>
    <n v="23584"/>
    <n v="20052.716605730806"/>
  </r>
  <r>
    <x v="2"/>
    <x v="2"/>
    <x v="6"/>
    <x v="2"/>
    <n v="68803"/>
    <n v="58500.977808009528"/>
    <n v="50198"/>
    <n v="42681.744749596124"/>
    <n v="25827"/>
    <n v="21959.867358217842"/>
  </r>
  <r>
    <x v="2"/>
    <x v="2"/>
    <x v="6"/>
    <x v="3"/>
    <n v="67168"/>
    <n v="57110.789898818133"/>
    <n v="50150"/>
    <n v="42640.931893546469"/>
    <n v="24880"/>
    <n v="21154.663719071508"/>
  </r>
  <r>
    <x v="2"/>
    <x v="2"/>
    <x v="7"/>
    <x v="0"/>
    <n v="63079"/>
    <n v="52821.135488192936"/>
    <n v="47864"/>
    <n v="40080.388544632391"/>
    <n v="23974"/>
    <n v="20075.364260592865"/>
  </r>
  <r>
    <x v="2"/>
    <x v="2"/>
    <x v="7"/>
    <x v="1"/>
    <n v="67280"/>
    <n v="56338.971696533248"/>
    <n v="50175"/>
    <n v="42015.575280522527"/>
    <n v="25963"/>
    <n v="21740.914419695197"/>
  </r>
  <r>
    <x v="2"/>
    <x v="2"/>
    <x v="7"/>
    <x v="2"/>
    <n v="73320"/>
    <n v="61396.750962987775"/>
    <n v="54787"/>
    <n v="45877.574945570261"/>
    <n v="26943"/>
    <n v="22561.547479484176"/>
  </r>
  <r>
    <x v="2"/>
    <x v="2"/>
    <x v="7"/>
    <x v="3"/>
    <n v="71709"/>
    <n v="60047.730698375482"/>
    <n v="52720"/>
    <n v="44146.709093954116"/>
    <n v="26389"/>
    <n v="22097.638586501424"/>
  </r>
  <r>
    <x v="2"/>
    <x v="2"/>
    <x v="8"/>
    <x v="0"/>
    <n v="66142"/>
    <n v="53795.851972346478"/>
    <n v="51947"/>
    <n v="42250.508336722247"/>
    <n v="25092"/>
    <n v="20408.296055307033"/>
  </r>
  <r>
    <x v="2"/>
    <x v="2"/>
    <x v="8"/>
    <x v="1"/>
    <n v="71865"/>
    <n v="58450.589670597801"/>
    <n v="55402"/>
    <n v="45060.59373729158"/>
    <n v="27721"/>
    <n v="22546.563643757625"/>
  </r>
  <r>
    <x v="2"/>
    <x v="2"/>
    <x v="8"/>
    <x v="2"/>
    <n v="70191"/>
    <n v="57089.060593737289"/>
    <n v="53171"/>
    <n v="43246.034973566486"/>
    <n v="26856"/>
    <n v="21843.0256201708"/>
  </r>
  <r>
    <x v="2"/>
    <x v="2"/>
    <x v="8"/>
    <x v="3"/>
    <n v="69803"/>
    <n v="56773.485156567709"/>
    <n v="52848"/>
    <n v="42983.326555510372"/>
    <n v="27011"/>
    <n v="21969.093127287513"/>
  </r>
  <r>
    <x v="2"/>
    <x v="2"/>
    <x v="9"/>
    <x v="0"/>
    <n v="71221"/>
    <n v="56917.605690082324"/>
    <n v="53575"/>
    <n v="42815.471909214422"/>
    <n v="25816"/>
    <n v="20631.343402861028"/>
  </r>
  <r>
    <x v="2"/>
    <x v="2"/>
    <x v="9"/>
    <x v="1"/>
    <n v="72562"/>
    <n v="57989.291137217304"/>
    <n v="54970"/>
    <n v="43930.312475025981"/>
    <n v="27368"/>
    <n v="21871.653480380406"/>
  </r>
  <r>
    <x v="2"/>
    <x v="2"/>
    <x v="9"/>
    <x v="2"/>
    <n v="75783"/>
    <n v="60563.414049388644"/>
    <n v="58797"/>
    <n v="46988.731719012234"/>
    <n v="29115"/>
    <n v="23267.801486454089"/>
  </r>
  <r>
    <x v="2"/>
    <x v="2"/>
    <x v="9"/>
    <x v="3"/>
    <n v="74224"/>
    <n v="59317.509789818592"/>
    <n v="56359"/>
    <n v="45040.358027651251"/>
    <n v="29347"/>
    <n v="23453.208662990492"/>
  </r>
  <r>
    <x v="2"/>
    <x v="2"/>
    <x v="10"/>
    <x v="0"/>
    <n v="68336"/>
    <n v="53719.047244713467"/>
    <n v="54685"/>
    <n v="42987.97264366009"/>
    <n v="26966"/>
    <n v="21198.019023661662"/>
  </r>
  <r>
    <x v="2"/>
    <x v="2"/>
    <x v="10"/>
    <x v="1"/>
    <n v="77474"/>
    <n v="60902.444776354059"/>
    <n v="58852"/>
    <n v="46263.65851741215"/>
    <n v="28552"/>
    <n v="22444.776354060214"/>
  </r>
  <r>
    <x v="2"/>
    <x v="2"/>
    <x v="10"/>
    <x v="2"/>
    <n v="79457"/>
    <n v="62461.284490213031"/>
    <n v="60114"/>
    <n v="47255.718890024371"/>
    <n v="29187"/>
    <n v="22943.950947252575"/>
  </r>
  <r>
    <x v="2"/>
    <x v="2"/>
    <x v="10"/>
    <x v="3"/>
    <n v="82242"/>
    <n v="64650.577784765352"/>
    <n v="61331"/>
    <n v="48212.404685166257"/>
    <n v="29379"/>
    <n v="23094.882477792627"/>
  </r>
  <r>
    <x v="2"/>
    <x v="2"/>
    <x v="11"/>
    <x v="0"/>
    <n v="78734"/>
    <n v="60152.800061120026"/>
    <n v="58875"/>
    <n v="44980.517992207198"/>
    <n v="29309"/>
    <n v="22392.084956833984"/>
  </r>
  <r>
    <x v="2"/>
    <x v="2"/>
    <x v="11"/>
    <x v="1"/>
    <n v="89309"/>
    <n v="68232.103292841319"/>
    <n v="65460"/>
    <n v="50011.460004584005"/>
    <n v="30805"/>
    <n v="23535.029414011766"/>
  </r>
  <r>
    <x v="2"/>
    <x v="2"/>
    <x v="11"/>
    <x v="2"/>
    <n v="103905"/>
    <n v="79383.451753380708"/>
    <n v="72586"/>
    <n v="55455.726182290477"/>
    <n v="33353"/>
    <n v="25481.702192680877"/>
  </r>
  <r>
    <x v="2"/>
    <x v="2"/>
    <x v="11"/>
    <x v="3"/>
    <n v="108076"/>
    <n v="82570.097028038814"/>
    <n v="74874"/>
    <n v="57203.758881503556"/>
    <n v="33206"/>
    <n v="25369.394147757659"/>
  </r>
  <r>
    <x v="2"/>
    <x v="2"/>
    <x v="12"/>
    <x v="0"/>
    <n v="110886"/>
    <n v="82265.746717115515"/>
    <n v="72555"/>
    <n v="53828.177164478082"/>
    <n v="33939"/>
    <n v="25179.167594035167"/>
  </r>
  <r>
    <x v="2"/>
    <x v="2"/>
    <x v="12"/>
    <x v="1"/>
    <n v="114240"/>
    <n v="84754.061874026273"/>
    <n v="73826"/>
    <n v="54771.125454410569"/>
    <n v="33471"/>
    <n v="24831.960827954597"/>
  </r>
  <r>
    <x v="2"/>
    <x v="2"/>
    <x v="12"/>
    <x v="2"/>
    <n v="124917"/>
    <n v="92675.272646338752"/>
    <n v="78999"/>
    <n v="58608.947251279773"/>
    <n v="34180"/>
    <n v="25357.964240670673"/>
  </r>
  <r>
    <x v="2"/>
    <x v="2"/>
    <x v="12"/>
    <x v="3"/>
    <n v="125683"/>
    <n v="93243.564062615929"/>
    <n v="78755"/>
    <n v="58427.924920246318"/>
    <n v="34729"/>
    <n v="25765.264485495958"/>
  </r>
  <r>
    <x v="2"/>
    <x v="2"/>
    <x v="13"/>
    <x v="0"/>
    <n v="124494"/>
    <n v="89822.510822510827"/>
    <n v="77311"/>
    <n v="55779.942279942283"/>
    <n v="35161"/>
    <n v="25368.686868686869"/>
  </r>
  <r>
    <x v="2"/>
    <x v="2"/>
    <x v="13"/>
    <x v="1"/>
    <n v="136205"/>
    <n v="98272.005772005781"/>
    <n v="83876"/>
    <n v="60516.594516594523"/>
    <n v="37442"/>
    <n v="27014.430014430018"/>
  </r>
  <r>
    <x v="2"/>
    <x v="2"/>
    <x v="13"/>
    <x v="2"/>
    <n v="136071"/>
    <n v="98175.324675324679"/>
    <n v="88764"/>
    <n v="64043.29004329005"/>
    <n v="37799"/>
    <n v="27272.005772005774"/>
  </r>
  <r>
    <x v="2"/>
    <x v="2"/>
    <x v="13"/>
    <x v="3"/>
    <n v="121755"/>
    <n v="87846.320346320354"/>
    <n v="91340"/>
    <n v="65901.875901875901"/>
    <n v="36454"/>
    <n v="26301.587301587304"/>
  </r>
  <r>
    <x v="2"/>
    <x v="2"/>
    <x v="14"/>
    <x v="0"/>
    <n v="124783"/>
    <n v="87242.536530797734"/>
    <n v="91738"/>
    <n v="64138.991819897929"/>
    <n v="38022"/>
    <n v="26583.234286513321"/>
  </r>
  <r>
    <x v="2"/>
    <x v="2"/>
    <x v="14"/>
    <x v="1"/>
    <n v="133066"/>
    <n v="93033.629308536678"/>
    <n v="98403"/>
    <n v="68798.85338740125"/>
    <n v="40069"/>
    <n v="28014.402572886807"/>
  </r>
  <r>
    <x v="2"/>
    <x v="2"/>
    <x v="14"/>
    <x v="2"/>
    <n v="145378"/>
    <n v="101641.61364748655"/>
    <n v="104302"/>
    <n v="72923.162972802907"/>
    <n v="40919"/>
    <n v="28608.683492973505"/>
  </r>
  <r>
    <x v="2"/>
    <x v="2"/>
    <x v="14"/>
    <x v="3"/>
    <n v="145538"/>
    <n v="101753.47829126757"/>
    <n v="106267"/>
    <n v="74297.000629238624"/>
    <n v="41304"/>
    <n v="28877.857792071594"/>
  </r>
  <r>
    <x v="2"/>
    <x v="2"/>
    <x v="15"/>
    <x v="0"/>
    <n v="147533"/>
    <n v="98909.224993295793"/>
    <n v="107705"/>
    <n v="72207.69643336015"/>
    <n v="41122"/>
    <n v="27569.05336551354"/>
  </r>
  <r>
    <x v="2"/>
    <x v="2"/>
    <x v="15"/>
    <x v="1"/>
    <n v="157296"/>
    <n v="105454.54545454546"/>
    <n v="113041"/>
    <n v="75785.063019576293"/>
    <n v="42564"/>
    <n v="28535.800482703136"/>
  </r>
  <r>
    <x v="2"/>
    <x v="2"/>
    <x v="15"/>
    <x v="2"/>
    <n v="164527.36189999999"/>
    <n v="110302.60250737463"/>
    <n v="116830"/>
    <n v="78325.288281040484"/>
    <n v="43545"/>
    <n v="29193.483507642799"/>
  </r>
  <r>
    <x v="2"/>
    <x v="2"/>
    <x v="15"/>
    <x v="3"/>
    <n v="165836.11730000001"/>
    <n v="111180.01964333603"/>
    <n v="116939"/>
    <n v="78398.364172700458"/>
    <n v="43892"/>
    <n v="29426.119603110754"/>
  </r>
  <r>
    <x v="2"/>
    <x v="2"/>
    <x v="16"/>
    <x v="0"/>
    <n v="160969.106"/>
    <n v="103777.38766037005"/>
    <n v="112476"/>
    <n v="72513.699954870724"/>
    <n v="43383"/>
    <n v="27969.183160337823"/>
  </r>
  <r>
    <x v="2"/>
    <x v="2"/>
    <x v="16"/>
    <x v="1"/>
    <n v="173301.467"/>
    <n v="111728.10714976468"/>
    <n v="119082"/>
    <n v="76772.612984333697"/>
    <n v="45430"/>
    <n v="29288.891754238924"/>
  </r>
  <r>
    <x v="2"/>
    <x v="2"/>
    <x v="16"/>
    <x v="2"/>
    <n v="170951.61309999999"/>
    <n v="110213.14750821996"/>
    <n v="111693"/>
    <n v="72008.896911868986"/>
    <n v="45270"/>
    <n v="29185.73915285926"/>
  </r>
  <r>
    <x v="2"/>
    <x v="2"/>
    <x v="16"/>
    <x v="3"/>
    <n v="169151.12280000001"/>
    <n v="109052.36464444587"/>
    <n v="111966"/>
    <n v="72184.901037973046"/>
    <n v="46267"/>
    <n v="29828.508800206302"/>
  </r>
  <r>
    <x v="2"/>
    <x v="2"/>
    <x v="17"/>
    <x v="0"/>
    <n v="160045.73749999999"/>
    <n v="103737.19049779621"/>
    <n v="105102"/>
    <n v="68124.189784806847"/>
    <n v="46203"/>
    <n v="29947.498055483538"/>
  </r>
  <r>
    <x v="2"/>
    <x v="2"/>
    <x v="17"/>
    <x v="1"/>
    <n v="167735.51019999999"/>
    <n v="108721.48703655691"/>
    <n v="108537"/>
    <n v="70350.66113559762"/>
    <n v="46287"/>
    <n v="30001.944516463573"/>
  </r>
  <r>
    <x v="2"/>
    <x v="2"/>
    <x v="17"/>
    <x v="2"/>
    <n v="183472.62580000001"/>
    <n v="118921.84716100598"/>
    <n v="115148"/>
    <n v="74635.727249157382"/>
    <n v="49358"/>
    <n v="31992.481203007519"/>
  </r>
  <r>
    <x v="2"/>
    <x v="2"/>
    <x v="17"/>
    <x v="3"/>
    <n v="186479.22949999999"/>
    <n v="120870.64395903551"/>
    <n v="118388"/>
    <n v="76735.805029815921"/>
    <n v="49972"/>
    <n v="32390.458905885404"/>
  </r>
  <r>
    <x v="2"/>
    <x v="2"/>
    <x v="18"/>
    <x v="0"/>
    <n v="183604.01019999999"/>
    <n v="113757.13147459726"/>
    <n v="116997"/>
    <n v="72488.847583643117"/>
    <n v="48872"/>
    <n v="30280.049566294918"/>
  </r>
  <r>
    <x v="2"/>
    <x v="2"/>
    <x v="18"/>
    <x v="1"/>
    <n v="184956.29749999999"/>
    <n v="114594.97986369267"/>
    <n v="119744"/>
    <n v="74190.830235439891"/>
    <n v="48927"/>
    <n v="30314.126394052044"/>
  </r>
  <r>
    <x v="2"/>
    <x v="2"/>
    <x v="18"/>
    <x v="2"/>
    <n v="189610.91080000001"/>
    <n v="117478.8790582404"/>
    <n v="123658"/>
    <n v="76615.861214374221"/>
    <n v="50771"/>
    <n v="31456.629491945474"/>
  </r>
  <r>
    <x v="2"/>
    <x v="2"/>
    <x v="18"/>
    <x v="3"/>
    <n v="181053.00760000001"/>
    <n v="112176.58463444858"/>
    <n v="120195"/>
    <n v="74470.260223048317"/>
    <n v="49861"/>
    <n v="30892.812887236676"/>
  </r>
  <r>
    <x v="2"/>
    <x v="2"/>
    <x v="19"/>
    <x v="0"/>
    <n v="170708.82610000001"/>
    <n v="100535.23327444051"/>
    <n v="115163"/>
    <n v="67822.732626619545"/>
    <n v="47892"/>
    <n v="28204.946996466428"/>
  </r>
  <r>
    <x v="2"/>
    <x v="2"/>
    <x v="19"/>
    <x v="1"/>
    <n v="181845.53760000001"/>
    <n v="107093.95618374558"/>
    <n v="120515"/>
    <n v="70974.676089517074"/>
    <n v="50439"/>
    <n v="29704.946996466428"/>
  </r>
  <r>
    <x v="2"/>
    <x v="2"/>
    <x v="19"/>
    <x v="2"/>
    <n v="188086.15789999999"/>
    <n v="110769.23315665487"/>
    <n v="124996"/>
    <n v="73613.663133097754"/>
    <n v="51895"/>
    <n v="30562.42638398115"/>
  </r>
  <r>
    <x v="2"/>
    <x v="2"/>
    <x v="19"/>
    <x v="3"/>
    <n v="178811.6067"/>
    <n v="105307.18886925794"/>
    <n v="120565"/>
    <n v="71004.122497055345"/>
    <n v="49149"/>
    <n v="28945.229681978795"/>
  </r>
  <r>
    <x v="2"/>
    <x v="2"/>
    <x v="20"/>
    <x v="0"/>
    <n v="175288.65470000001"/>
    <n v="100016.34982311995"/>
    <n v="120932"/>
    <n v="69001.483510213395"/>
    <n v="50099"/>
    <n v="28585.530069610864"/>
  </r>
  <r>
    <x v="2"/>
    <x v="2"/>
    <x v="20"/>
    <x v="1"/>
    <n v="179057.25349999999"/>
    <n v="102166.64013465708"/>
    <n v="122298"/>
    <n v="69780.896953098258"/>
    <n v="50259"/>
    <n v="28676.823005819926"/>
  </r>
  <r>
    <x v="2"/>
    <x v="2"/>
    <x v="20"/>
    <x v="2"/>
    <n v="183926.55809999999"/>
    <n v="104944.97209859636"/>
    <n v="124503"/>
    <n v="71039.027730229369"/>
    <n v="50988"/>
    <n v="29092.77644642246"/>
  </r>
  <r>
    <x v="2"/>
    <x v="2"/>
    <x v="20"/>
    <x v="3"/>
    <n v="183705.24189999999"/>
    <n v="104818.69331279243"/>
    <n v="127142"/>
    <n v="72544.790596827574"/>
    <n v="51518"/>
    <n v="29395.184297614975"/>
  </r>
  <r>
    <x v="2"/>
    <x v="2"/>
    <x v="21"/>
    <x v="0"/>
    <n v="173034.0386"/>
    <n v="95821.264038099456"/>
    <n v="120290"/>
    <n v="66613.135452431059"/>
    <n v="49956"/>
    <n v="27664.193155388191"/>
  </r>
  <r>
    <x v="2"/>
    <x v="2"/>
    <x v="21"/>
    <x v="1"/>
    <n v="178109.402"/>
    <n v="98631.854025916487"/>
    <n v="125895"/>
    <n v="69717.022926126927"/>
    <n v="51682"/>
    <n v="28620.002215084725"/>
  </r>
  <r>
    <x v="2"/>
    <x v="2"/>
    <x v="21"/>
    <x v="2"/>
    <n v="187103.03719999999"/>
    <n v="103612.27001882822"/>
    <n v="130725"/>
    <n v="72391.737733968315"/>
    <n v="52518"/>
    <n v="29082.954923025805"/>
  </r>
  <r>
    <x v="2"/>
    <x v="2"/>
    <x v="21"/>
    <x v="3"/>
    <n v="186909.14670000001"/>
    <n v="103504.89904751357"/>
    <n v="130136"/>
    <n v="72065.56650791892"/>
    <n v="52476"/>
    <n v="29059.696533392402"/>
  </r>
  <r>
    <x v="2"/>
    <x v="2"/>
    <x v="22"/>
    <x v="0"/>
    <n v="179149.66039999999"/>
    <n v="96916.235001352441"/>
    <n v="126776"/>
    <n v="68583.175547741412"/>
    <n v="50812"/>
    <n v="27488.233703002436"/>
  </r>
  <r>
    <x v="2"/>
    <x v="2"/>
    <x v="22"/>
    <x v="1"/>
    <n v="189680.8989"/>
    <n v="102613.41568839599"/>
    <n v="133706"/>
    <n v="72332.16121179334"/>
    <n v="53034"/>
    <n v="28690.289423857183"/>
  </r>
  <r>
    <x v="2"/>
    <x v="2"/>
    <x v="22"/>
    <x v="2"/>
    <n v="200596.81200000001"/>
    <n v="108518.69732215309"/>
    <n v="138856"/>
    <n v="75118.203949147952"/>
    <n v="55096"/>
    <n v="29805.788477143629"/>
  </r>
  <r>
    <x v="2"/>
    <x v="2"/>
    <x v="22"/>
    <x v="3"/>
    <n v="194541.6667"/>
    <n v="105242.98982959156"/>
    <n v="135774"/>
    <n v="73450.906140113599"/>
    <n v="54087"/>
    <n v="29259.940492291047"/>
  </r>
  <r>
    <x v="2"/>
    <x v="2"/>
    <x v="23"/>
    <x v="0"/>
    <n v="210071.6667"/>
    <n v="112530.35499250054"/>
    <n v="146158"/>
    <n v="78293.336190272123"/>
    <n v="58563"/>
    <n v="31370.794943218341"/>
  </r>
  <r>
    <x v="2"/>
    <x v="2"/>
    <x v="23"/>
    <x v="1"/>
    <n v="181220.3333"/>
    <n v="97075.387454467535"/>
    <n v="132649"/>
    <n v="71056.888793657592"/>
    <n v="51673"/>
    <n v="27679.987143775445"/>
  </r>
  <r>
    <x v="2"/>
    <x v="2"/>
    <x v="23"/>
    <x v="2"/>
    <n v="192537"/>
    <n v="103137.45446753803"/>
    <n v="135963"/>
    <n v="72832.119134347551"/>
    <n v="53663"/>
    <n v="28745.982429826439"/>
  </r>
  <r>
    <x v="2"/>
    <x v="2"/>
    <x v="23"/>
    <x v="3"/>
    <n v="189815.32"/>
    <n v="101679.51574887508"/>
    <n v="136942"/>
    <n v="73356.54596100279"/>
    <n v="54154"/>
    <n v="29008.999357188772"/>
  </r>
  <r>
    <x v="2"/>
    <x v="2"/>
    <x v="24"/>
    <x v="0"/>
    <n v="182961.7426"/>
    <n v="96336.216617523183"/>
    <n v="133652"/>
    <n v="70372.788542544236"/>
    <n v="52690"/>
    <n v="27743.260320134796"/>
  </r>
  <r>
    <x v="2"/>
    <x v="2"/>
    <x v="24"/>
    <x v="1"/>
    <n v="183882.69529999999"/>
    <n v="96821.132740101108"/>
    <n v="134715"/>
    <n v="70932.497893850057"/>
    <n v="50378"/>
    <n v="26525.905644481889"/>
  </r>
  <r>
    <x v="2"/>
    <x v="2"/>
    <x v="24"/>
    <x v="2"/>
    <n v="189699.7231"/>
    <n v="99884.015954085946"/>
    <n v="136695"/>
    <n v="71975.042122999163"/>
    <n v="51795"/>
    <n v="27272.009267059817"/>
  </r>
  <r>
    <x v="2"/>
    <x v="2"/>
    <x v="24"/>
    <x v="3"/>
    <n v="192457.56349999999"/>
    <n v="101336.12231465882"/>
    <n v="137613"/>
    <n v="72458.403538331942"/>
    <n v="52154"/>
    <n v="27461.03622577928"/>
  </r>
  <r>
    <x v="2"/>
    <x v="2"/>
    <x v="25"/>
    <x v="0"/>
    <n v="178489.30979999999"/>
    <n v="90732.670699471317"/>
    <n v="129940"/>
    <n v="66053.273688491259"/>
    <n v="48824"/>
    <n v="24819.032126880844"/>
  </r>
  <r>
    <x v="2"/>
    <x v="2"/>
    <x v="25"/>
    <x v="1"/>
    <n v="182492.19899999999"/>
    <n v="92767.486274908486"/>
    <n v="133475"/>
    <n v="67850.244001626677"/>
    <n v="48981"/>
    <n v="24898.840992273283"/>
  </r>
  <r>
    <x v="2"/>
    <x v="2"/>
    <x v="25"/>
    <x v="2"/>
    <n v="190912.68729999999"/>
    <n v="97047.929697031301"/>
    <n v="138392"/>
    <n v="70349.735664904438"/>
    <n v="50938"/>
    <n v="25893.655957706385"/>
  </r>
  <r>
    <x v="2"/>
    <x v="2"/>
    <x v="25"/>
    <x v="3"/>
    <n v="188123.97469999999"/>
    <n v="95630.324674664487"/>
    <n v="136606"/>
    <n v="69441.846278975194"/>
    <n v="49478"/>
    <n v="25151.484343228953"/>
  </r>
  <r>
    <x v="2"/>
    <x v="2"/>
    <x v="26"/>
    <x v="0"/>
    <n v="188397.42129999999"/>
    <n v="93247.585280142535"/>
    <n v="137269"/>
    <n v="67941.496733320135"/>
    <n v="49867"/>
    <n v="24681.746188873491"/>
  </r>
  <r>
    <x v="2"/>
    <x v="2"/>
    <x v="26"/>
    <x v="1"/>
    <n v="188589.28289999999"/>
    <n v="93342.547465848344"/>
    <n v="137656"/>
    <n v="68133.042961789746"/>
    <n v="50108"/>
    <n v="24801.029499109089"/>
  </r>
  <r>
    <x v="2"/>
    <x v="2"/>
    <x v="26"/>
    <x v="2"/>
    <n v="192699.1911"/>
    <n v="95376.752672738075"/>
    <n v="139440"/>
    <n v="69016.036428430016"/>
    <n v="50502"/>
    <n v="24996.040388041973"/>
  </r>
  <r>
    <x v="2"/>
    <x v="2"/>
    <x v="26"/>
    <x v="3"/>
    <n v="192171.07310000001"/>
    <n v="95115.359879231837"/>
    <n v="140973"/>
    <n v="69774.79706988715"/>
    <n v="50367"/>
    <n v="24929.221936250247"/>
  </r>
  <r>
    <x v="2"/>
    <x v="2"/>
    <x v="27"/>
    <x v="0"/>
    <n v="187596.82810000001"/>
    <n v="90587.101308609796"/>
    <n v="139665"/>
    <n v="67441.6920179632"/>
    <n v="49160"/>
    <n v="23738.471196098315"/>
  </r>
  <r>
    <x v="2"/>
    <x v="2"/>
    <x v="27"/>
    <x v="1"/>
    <n v="189588.3333"/>
    <n v="91548.763001593514"/>
    <n v="141418"/>
    <n v="68288.183881404228"/>
    <n v="50464"/>
    <n v="24368.149113911826"/>
  </r>
  <r>
    <x v="2"/>
    <x v="2"/>
    <x v="27"/>
    <x v="2"/>
    <n v="193992.6667"/>
    <n v="93675.535612535619"/>
    <n v="144162"/>
    <n v="69613.211647109958"/>
    <n v="52037"/>
    <n v="25127.722246366313"/>
  </r>
  <r>
    <x v="2"/>
    <x v="2"/>
    <x v="27"/>
    <x v="3"/>
    <n v="198974.6667"/>
    <n v="96081.252933507174"/>
    <n v="147169"/>
    <n v="71065.237336423772"/>
    <n v="52519"/>
    <n v="25360.471292674683"/>
  </r>
  <r>
    <x v="2"/>
    <x v="2"/>
    <x v="28"/>
    <x v="0"/>
    <n v="192585.3333"/>
    <n v="91354.932545894408"/>
    <n v="144015"/>
    <n v="68315.070442578624"/>
    <n v="52367"/>
    <n v="24840.851951994689"/>
  </r>
  <r>
    <x v="2"/>
    <x v="2"/>
    <x v="28"/>
    <x v="1"/>
    <n v="190174.6667"/>
    <n v="90211.406811821071"/>
    <n v="141621"/>
    <n v="67179.450690194964"/>
    <n v="50523"/>
    <n v="23966.130638963998"/>
  </r>
  <r>
    <x v="2"/>
    <x v="2"/>
    <x v="28"/>
    <x v="2"/>
    <n v="207762.6667"/>
    <n v="98554.464541530295"/>
    <n v="150176"/>
    <n v="71237.607324130731"/>
    <n v="54114"/>
    <n v="25669.560267539491"/>
  </r>
  <r>
    <x v="2"/>
    <x v="2"/>
    <x v="28"/>
    <x v="3"/>
    <n v="216905.3333"/>
    <n v="102891.38717328401"/>
    <n v="151763"/>
    <n v="71990.417911863769"/>
    <n v="54811"/>
    <n v="26000.18974431953"/>
  </r>
  <r>
    <x v="2"/>
    <x v="2"/>
    <x v="29"/>
    <x v="0"/>
    <n v="222225.3333"/>
    <n v="102848.76813069839"/>
    <n v="155716"/>
    <n v="72067.38556949138"/>
    <n v="55566"/>
    <n v="25716.665895311708"/>
  </r>
  <r>
    <x v="2"/>
    <x v="2"/>
    <x v="29"/>
    <x v="1"/>
    <n v="207601"/>
    <n v="96080.436895450563"/>
    <n v="146983"/>
    <n v="68025.63983894109"/>
    <n v="51809"/>
    <n v="23977.877539686215"/>
  </r>
  <r>
    <x v="2"/>
    <x v="2"/>
    <x v="29"/>
    <x v="2"/>
    <n v="220573"/>
    <n v="102084.04683667331"/>
    <n v="155580"/>
    <n v="72004.443004581859"/>
    <n v="54410"/>
    <n v="25181.654093580786"/>
  </r>
  <r>
    <x v="2"/>
    <x v="2"/>
    <x v="29"/>
    <x v="3"/>
    <n v="222468"/>
    <n v="102961.07742861111"/>
    <n v="157765"/>
    <n v="73015.68935992966"/>
    <n v="54354"/>
    <n v="25155.736566853335"/>
  </r>
  <r>
    <x v="2"/>
    <x v="2"/>
    <x v="30"/>
    <x v="0"/>
    <n v="223554.3333"/>
    <n v="97189.084992609321"/>
    <n v="160014"/>
    <n v="69565.255195200414"/>
    <n v="55168"/>
    <n v="23984.001391183374"/>
  </r>
  <r>
    <x v="2"/>
    <x v="2"/>
    <x v="30"/>
    <x v="1"/>
    <n v="226413.6667"/>
    <n v="98432.165333449258"/>
    <n v="163782"/>
    <n v="71203.373619685241"/>
    <n v="55695"/>
    <n v="24213.111903312754"/>
  </r>
  <r>
    <x v="2"/>
    <x v="3"/>
    <x v="0"/>
    <x v="0"/>
    <m/>
    <m/>
    <m/>
    <m/>
    <m/>
    <m/>
  </r>
  <r>
    <x v="2"/>
    <x v="3"/>
    <x v="0"/>
    <x v="1"/>
    <n v="32301"/>
    <n v="32301"/>
    <n v="26951"/>
    <n v="26951"/>
    <n v="15166"/>
    <n v="15166"/>
  </r>
  <r>
    <x v="2"/>
    <x v="3"/>
    <x v="0"/>
    <x v="2"/>
    <n v="34333"/>
    <n v="34333"/>
    <n v="27711"/>
    <n v="27711"/>
    <n v="16232"/>
    <n v="16232"/>
  </r>
  <r>
    <x v="2"/>
    <x v="3"/>
    <x v="0"/>
    <x v="3"/>
    <n v="32273"/>
    <n v="32273"/>
    <n v="27111"/>
    <n v="27111"/>
    <n v="15457"/>
    <n v="15457"/>
  </r>
  <r>
    <x v="2"/>
    <x v="3"/>
    <x v="1"/>
    <x v="0"/>
    <m/>
    <m/>
    <m/>
    <m/>
    <m/>
    <m/>
  </r>
  <r>
    <x v="2"/>
    <x v="3"/>
    <x v="1"/>
    <x v="1"/>
    <n v="37855"/>
    <n v="37262.525839157395"/>
    <n v="29754"/>
    <n v="29288.315779112116"/>
    <n v="16579"/>
    <n v="16319.519637759622"/>
  </r>
  <r>
    <x v="2"/>
    <x v="3"/>
    <x v="1"/>
    <x v="2"/>
    <n v="36056"/>
    <n v="35491.682252190178"/>
    <n v="29567"/>
    <n v="29104.242543557437"/>
    <n v="15524"/>
    <n v="15281.031597598188"/>
  </r>
  <r>
    <x v="2"/>
    <x v="3"/>
    <x v="1"/>
    <x v="3"/>
    <n v="35964"/>
    <n v="35401.122157692684"/>
    <n v="28992"/>
    <n v="28538.241952948123"/>
    <n v="15234"/>
    <n v="14995.570430160449"/>
  </r>
  <r>
    <x v="2"/>
    <x v="3"/>
    <x v="2"/>
    <x v="0"/>
    <n v="32655"/>
    <n v="31386.966551326412"/>
    <n v="27128"/>
    <n v="26074.586697424067"/>
    <n v="15015"/>
    <n v="14431.949250288351"/>
  </r>
  <r>
    <x v="2"/>
    <x v="3"/>
    <x v="2"/>
    <x v="1"/>
    <n v="38299"/>
    <n v="36811.803152633605"/>
    <n v="32443"/>
    <n v="31183.198769703959"/>
    <n v="16533"/>
    <n v="15891.003460207612"/>
  </r>
  <r>
    <x v="2"/>
    <x v="3"/>
    <x v="2"/>
    <x v="2"/>
    <n v="36552"/>
    <n v="35132.64129181084"/>
    <n v="30690"/>
    <n v="29498.269896193771"/>
    <n v="16042"/>
    <n v="15419.069588619761"/>
  </r>
  <r>
    <x v="2"/>
    <x v="3"/>
    <x v="2"/>
    <x v="3"/>
    <n v="35606"/>
    <n v="34223.375624759705"/>
    <n v="29872"/>
    <n v="28712.0338331411"/>
    <n v="16513"/>
    <n v="15871.780084582853"/>
  </r>
  <r>
    <x v="2"/>
    <x v="3"/>
    <x v="3"/>
    <x v="0"/>
    <n v="35009"/>
    <n v="32521.133302368788"/>
    <n v="31541"/>
    <n v="29299.581978634462"/>
    <n v="16698"/>
    <n v="15511.37947050627"/>
  </r>
  <r>
    <x v="2"/>
    <x v="3"/>
    <x v="3"/>
    <x v="1"/>
    <n v="36532"/>
    <n v="33935.903390617743"/>
    <n v="32651"/>
    <n v="30330.701346957732"/>
    <n v="16933"/>
    <n v="15729.679516953089"/>
  </r>
  <r>
    <x v="2"/>
    <x v="3"/>
    <x v="3"/>
    <x v="2"/>
    <n v="37379"/>
    <n v="34722.712494194144"/>
    <n v="34021"/>
    <n v="31603.344170924291"/>
    <n v="17400"/>
    <n v="16163.492800743148"/>
  </r>
  <r>
    <x v="2"/>
    <x v="3"/>
    <x v="3"/>
    <x v="3"/>
    <n v="36569"/>
    <n v="33970.274036228519"/>
    <n v="32476"/>
    <n v="30168.137482582442"/>
    <n v="17407"/>
    <n v="16169.99535531816"/>
  </r>
  <r>
    <x v="2"/>
    <x v="3"/>
    <x v="4"/>
    <x v="0"/>
    <n v="33904"/>
    <n v="30751.927437641723"/>
    <n v="31217"/>
    <n v="28314.739229024941"/>
    <n v="16080"/>
    <n v="14585.034013605442"/>
  </r>
  <r>
    <x v="2"/>
    <x v="3"/>
    <x v="4"/>
    <x v="1"/>
    <n v="39953"/>
    <n v="36238.548752834467"/>
    <n v="36095"/>
    <n v="32739.22902494331"/>
    <n v="17465"/>
    <n v="15841.269841269841"/>
  </r>
  <r>
    <x v="2"/>
    <x v="3"/>
    <x v="4"/>
    <x v="2"/>
    <n v="41650"/>
    <n v="37777.777777777774"/>
    <n v="35831"/>
    <n v="32499.773242630385"/>
    <n v="17818"/>
    <n v="16161.451247165533"/>
  </r>
  <r>
    <x v="2"/>
    <x v="3"/>
    <x v="4"/>
    <x v="3"/>
    <n v="34233"/>
    <n v="31050.340136054419"/>
    <n v="31663"/>
    <n v="28719.274376417234"/>
    <n v="15872"/>
    <n v="14396.371882086167"/>
  </r>
  <r>
    <x v="2"/>
    <x v="3"/>
    <x v="5"/>
    <x v="0"/>
    <n v="33264"/>
    <n v="29253.363820244482"/>
    <n v="30984"/>
    <n v="27248.263125494679"/>
    <n v="16334"/>
    <n v="14364.611731597925"/>
  </r>
  <r>
    <x v="2"/>
    <x v="3"/>
    <x v="5"/>
    <x v="1"/>
    <n v="39482"/>
    <n v="34721.660364084077"/>
    <n v="35972"/>
    <n v="31634.860610324511"/>
    <n v="18313"/>
    <n v="16105.003957435581"/>
  </r>
  <r>
    <x v="2"/>
    <x v="3"/>
    <x v="5"/>
    <x v="2"/>
    <n v="39214"/>
    <n v="34485.973089438041"/>
    <n v="35110"/>
    <n v="30876.791838888399"/>
    <n v="17633"/>
    <n v="15506.991469527746"/>
  </r>
  <r>
    <x v="2"/>
    <x v="3"/>
    <x v="5"/>
    <x v="3"/>
    <n v="41395"/>
    <n v="36404.010201389501"/>
    <n v="35873"/>
    <n v="31547.797027526161"/>
    <n v="18767"/>
    <n v="16504.26523612699"/>
  </r>
  <r>
    <x v="2"/>
    <x v="3"/>
    <x v="6"/>
    <x v="0"/>
    <n v="37396"/>
    <n v="31796.615934019217"/>
    <n v="33394"/>
    <n v="28393.844060879179"/>
    <n v="18803"/>
    <n v="15987.586089618231"/>
  </r>
  <r>
    <x v="2"/>
    <x v="3"/>
    <x v="6"/>
    <x v="1"/>
    <n v="47349"/>
    <n v="40259.331689482191"/>
    <n v="40140"/>
    <n v="34129.750871524535"/>
    <n v="19224"/>
    <n v="16345.548847887085"/>
  </r>
  <r>
    <x v="2"/>
    <x v="3"/>
    <x v="6"/>
    <x v="2"/>
    <n v="55821"/>
    <n v="47462.800782246413"/>
    <n v="45413"/>
    <n v="38613.213162146079"/>
    <n v="21921"/>
    <n v="18638.72119717711"/>
  </r>
  <r>
    <x v="2"/>
    <x v="3"/>
    <x v="6"/>
    <x v="3"/>
    <n v="54914"/>
    <n v="46691.607856474795"/>
    <n v="44128"/>
    <n v="37520.618994983422"/>
    <n v="21736"/>
    <n v="18481.421647819065"/>
  </r>
  <r>
    <x v="2"/>
    <x v="3"/>
    <x v="7"/>
    <x v="0"/>
    <n v="51809"/>
    <n v="43383.855300619667"/>
    <n v="41181"/>
    <n v="34484.173505275503"/>
    <n v="20663"/>
    <n v="17302.796851448671"/>
  </r>
  <r>
    <x v="2"/>
    <x v="3"/>
    <x v="7"/>
    <x v="1"/>
    <n v="54442"/>
    <n v="45588.678613297605"/>
    <n v="43984"/>
    <n v="36831.351532406632"/>
    <n v="21210"/>
    <n v="17760.844079718641"/>
  </r>
  <r>
    <x v="2"/>
    <x v="3"/>
    <x v="7"/>
    <x v="2"/>
    <n v="60434"/>
    <n v="50606.263607435947"/>
    <n v="48774"/>
    <n v="40842.404957293591"/>
    <n v="22903"/>
    <n v="19178.529559537768"/>
  </r>
  <r>
    <x v="2"/>
    <x v="3"/>
    <x v="7"/>
    <x v="3"/>
    <n v="56441"/>
    <n v="47262.602579132479"/>
    <n v="43656"/>
    <n v="36556.690671579301"/>
    <n v="21213"/>
    <n v="17763.356221738402"/>
  </r>
  <r>
    <x v="2"/>
    <x v="3"/>
    <x v="8"/>
    <x v="0"/>
    <n v="51187"/>
    <n v="41632.370882472547"/>
    <n v="42264"/>
    <n v="34374.949166327773"/>
    <n v="20480"/>
    <n v="16657.177714518097"/>
  </r>
  <r>
    <x v="2"/>
    <x v="3"/>
    <x v="8"/>
    <x v="1"/>
    <n v="55597"/>
    <n v="45219.194794631963"/>
    <n v="45576"/>
    <n v="37068.727124847501"/>
    <n v="23136"/>
    <n v="18817.40544936966"/>
  </r>
  <r>
    <x v="2"/>
    <x v="3"/>
    <x v="8"/>
    <x v="2"/>
    <n v="53849"/>
    <n v="43797.478649857665"/>
    <n v="44045"/>
    <n v="35823.505490036601"/>
    <n v="22315"/>
    <n v="18149.654331028873"/>
  </r>
  <r>
    <x v="2"/>
    <x v="3"/>
    <x v="8"/>
    <x v="3"/>
    <n v="55217"/>
    <n v="44910.126067507117"/>
    <n v="45738"/>
    <n v="37200.488003253355"/>
    <n v="22847"/>
    <n v="18582.350549003659"/>
  </r>
  <r>
    <x v="2"/>
    <x v="3"/>
    <x v="9"/>
    <x v="0"/>
    <n v="52959"/>
    <n v="42323.183888755702"/>
    <n v="44409"/>
    <n v="35490.290098297774"/>
    <n v="21521"/>
    <n v="17198.913130344445"/>
  </r>
  <r>
    <x v="2"/>
    <x v="3"/>
    <x v="9"/>
    <x v="1"/>
    <n v="59610"/>
    <n v="47638.456005754022"/>
    <n v="46721"/>
    <n v="37337.968512746746"/>
    <n v="23385"/>
    <n v="18688.563893550709"/>
  </r>
  <r>
    <x v="2"/>
    <x v="3"/>
    <x v="9"/>
    <x v="2"/>
    <n v="56934"/>
    <n v="45499.880124670352"/>
    <n v="47223"/>
    <n v="37739.151282666033"/>
    <n v="22825"/>
    <n v="18241.029329497323"/>
  </r>
  <r>
    <x v="2"/>
    <x v="3"/>
    <x v="9"/>
    <x v="3"/>
    <n v="63572"/>
    <n v="50804.763046431719"/>
    <n v="49942"/>
    <n v="39912.091424918093"/>
    <n v="22988"/>
    <n v="18371.293854391435"/>
  </r>
  <r>
    <x v="2"/>
    <x v="3"/>
    <x v="10"/>
    <x v="0"/>
    <n v="62895"/>
    <n v="49441.86777769043"/>
    <n v="52963"/>
    <n v="41634.305479128998"/>
    <n v="23326"/>
    <n v="18336.608757173177"/>
  </r>
  <r>
    <x v="2"/>
    <x v="3"/>
    <x v="10"/>
    <x v="1"/>
    <n v="64021"/>
    <n v="50327.018316170113"/>
    <n v="51847"/>
    <n v="40757.015957864947"/>
    <n v="23903"/>
    <n v="18790.189450514896"/>
  </r>
  <r>
    <x v="2"/>
    <x v="3"/>
    <x v="10"/>
    <x v="2"/>
    <n v="68645"/>
    <n v="53961.952676676359"/>
    <n v="57256"/>
    <n v="45009.040169797969"/>
    <n v="26736"/>
    <n v="21017.215627702226"/>
  </r>
  <r>
    <x v="2"/>
    <x v="3"/>
    <x v="10"/>
    <x v="3"/>
    <n v="68663"/>
    <n v="53976.102507664495"/>
    <n v="56087"/>
    <n v="44090.087257291096"/>
    <n v="25230"/>
    <n v="19833.346435028692"/>
  </r>
  <r>
    <x v="2"/>
    <x v="3"/>
    <x v="11"/>
    <x v="0"/>
    <n v="70554"/>
    <n v="53903.277561311028"/>
    <n v="56528"/>
    <n v="43187.409274963713"/>
    <n v="24463"/>
    <n v="18689.739475895793"/>
  </r>
  <r>
    <x v="2"/>
    <x v="3"/>
    <x v="11"/>
    <x v="1"/>
    <n v="66100"/>
    <n v="50500.420200168082"/>
    <n v="53807"/>
    <n v="41108.564443425777"/>
    <n v="25714"/>
    <n v="19645.503858201544"/>
  </r>
  <r>
    <x v="2"/>
    <x v="3"/>
    <x v="11"/>
    <x v="2"/>
    <n v="68666"/>
    <n v="52460.844984337993"/>
    <n v="52295"/>
    <n v="39953.395981358393"/>
    <n v="23197"/>
    <n v="17722.515089006036"/>
  </r>
  <r>
    <x v="2"/>
    <x v="3"/>
    <x v="11"/>
    <x v="3"/>
    <n v="72033"/>
    <n v="55033.234013293608"/>
    <n v="55701"/>
    <n v="42555.581022232407"/>
    <n v="24130"/>
    <n v="18435.327374130949"/>
  </r>
  <r>
    <x v="2"/>
    <x v="3"/>
    <x v="12"/>
    <x v="0"/>
    <n v="73315"/>
    <n v="54392.017211959348"/>
    <n v="56802"/>
    <n v="42141.108390830181"/>
    <n v="24095"/>
    <n v="17875.955189554123"/>
  </r>
  <r>
    <x v="2"/>
    <x v="3"/>
    <x v="12"/>
    <x v="1"/>
    <n v="81887"/>
    <n v="60751.539431708588"/>
    <n v="64410"/>
    <n v="47785.444024037395"/>
    <n v="24708"/>
    <n v="18330.736701535723"/>
  </r>
  <r>
    <x v="2"/>
    <x v="3"/>
    <x v="12"/>
    <x v="2"/>
    <n v="84007"/>
    <n v="62324.356406261599"/>
    <n v="65064"/>
    <n v="48270.643222791012"/>
    <n v="24220"/>
    <n v="17968.692039468806"/>
  </r>
  <r>
    <x v="2"/>
    <x v="3"/>
    <x v="12"/>
    <x v="3"/>
    <n v="79354"/>
    <n v="58872.319905037468"/>
    <n v="60066"/>
    <n v="44562.65301580236"/>
    <n v="24099"/>
    <n v="17878.922768751392"/>
  </r>
  <r>
    <x v="2"/>
    <x v="3"/>
    <x v="13"/>
    <x v="0"/>
    <n v="80734"/>
    <n v="58249.639249639251"/>
    <n v="60846"/>
    <n v="43900.432900432905"/>
    <n v="24481"/>
    <n v="17663.059163059166"/>
  </r>
  <r>
    <x v="2"/>
    <x v="3"/>
    <x v="13"/>
    <x v="1"/>
    <n v="91208"/>
    <n v="65806.637806637809"/>
    <n v="70020"/>
    <n v="50519.480519480523"/>
    <n v="26423"/>
    <n v="19064.213564213565"/>
  </r>
  <r>
    <x v="2"/>
    <x v="3"/>
    <x v="13"/>
    <x v="2"/>
    <n v="88386"/>
    <n v="63770.562770562778"/>
    <n v="70637"/>
    <n v="50964.646464646466"/>
    <n v="26876"/>
    <n v="19391.053391053392"/>
  </r>
  <r>
    <x v="2"/>
    <x v="3"/>
    <x v="13"/>
    <x v="3"/>
    <n v="81674"/>
    <n v="58927.849927849929"/>
    <n v="70743"/>
    <n v="51041.125541125548"/>
    <n v="28723"/>
    <n v="20723.665223665226"/>
  </r>
  <r>
    <x v="2"/>
    <x v="3"/>
    <x v="14"/>
    <x v="0"/>
    <n v="84541"/>
    <n v="59107.180311822696"/>
    <n v="71006"/>
    <n v="49644.130601971621"/>
    <n v="29287"/>
    <n v="20476.123890092989"/>
  </r>
  <r>
    <x v="2"/>
    <x v="3"/>
    <x v="14"/>
    <x v="1"/>
    <n v="91241"/>
    <n v="63791.512270153122"/>
    <n v="77051"/>
    <n v="53870.51667482347"/>
    <n v="30507"/>
    <n v="21329.091798923306"/>
  </r>
  <r>
    <x v="2"/>
    <x v="3"/>
    <x v="14"/>
    <x v="2"/>
    <n v="96879"/>
    <n v="67733.342655386979"/>
    <n v="80833"/>
    <n v="56514.717192197444"/>
    <n v="31793"/>
    <n v="22228.203873313294"/>
  </r>
  <r>
    <x v="2"/>
    <x v="3"/>
    <x v="14"/>
    <x v="3"/>
    <n v="98916"/>
    <n v="69157.519401524158"/>
    <n v="83819"/>
    <n v="58602.391106760821"/>
    <n v="31900"/>
    <n v="22303.013353841852"/>
  </r>
  <r>
    <x v="2"/>
    <x v="3"/>
    <x v="15"/>
    <x v="0"/>
    <n v="100592"/>
    <n v="67438.991686779293"/>
    <n v="84158"/>
    <n v="56421.292571735052"/>
    <n v="31991"/>
    <n v="21447.43899168678"/>
  </r>
  <r>
    <x v="2"/>
    <x v="3"/>
    <x v="15"/>
    <x v="1"/>
    <n v="110227"/>
    <n v="73898.498256905339"/>
    <n v="91678"/>
    <n v="61462.858675248055"/>
    <n v="33233"/>
    <n v="22280.10190399571"/>
  </r>
  <r>
    <x v="2"/>
    <x v="3"/>
    <x v="15"/>
    <x v="2"/>
    <n v="111855.22040000001"/>
    <n v="74990.091445427737"/>
    <n v="92887"/>
    <n v="62273.397693751671"/>
    <n v="34126"/>
    <n v="22878.78787878788"/>
  </r>
  <r>
    <x v="2"/>
    <x v="3"/>
    <x v="15"/>
    <x v="3"/>
    <n v="111111.0392"/>
    <n v="74491.176722982025"/>
    <n v="91773"/>
    <n v="61526.548672566372"/>
    <n v="33718"/>
    <n v="22605.256100831321"/>
  </r>
  <r>
    <x v="2"/>
    <x v="3"/>
    <x v="16"/>
    <x v="0"/>
    <n v="112117.37209999999"/>
    <n v="72282.491199793687"/>
    <n v="90972"/>
    <n v="58649.990329443615"/>
    <n v="33819"/>
    <n v="21803.236412868286"/>
  </r>
  <r>
    <x v="2"/>
    <x v="3"/>
    <x v="16"/>
    <x v="1"/>
    <n v="118702.546"/>
    <n v="76527.9775643092"/>
    <n v="93475"/>
    <n v="60263.683837276767"/>
    <n v="34889"/>
    <n v="22493.069434594803"/>
  </r>
  <r>
    <x v="2"/>
    <x v="3"/>
    <x v="16"/>
    <x v="2"/>
    <n v="119004.4641"/>
    <n v="76722.625298175481"/>
    <n v="88624"/>
    <n v="57136.225904197017"/>
    <n v="35097"/>
    <n v="22627.167816388366"/>
  </r>
  <r>
    <x v="2"/>
    <x v="3"/>
    <x v="16"/>
    <x v="3"/>
    <n v="117524.1473"/>
    <n v="75768.259493262842"/>
    <n v="87138"/>
    <n v="56178.196118883367"/>
    <n v="34417"/>
    <n v="22188.769260524787"/>
  </r>
  <r>
    <x v="2"/>
    <x v="3"/>
    <x v="17"/>
    <x v="0"/>
    <n v="113560.26059999999"/>
    <n v="73606.598781436347"/>
    <n v="84221"/>
    <n v="54589.707026186159"/>
    <n v="34373"/>
    <n v="22279.621467461759"/>
  </r>
  <r>
    <x v="2"/>
    <x v="3"/>
    <x v="17"/>
    <x v="1"/>
    <n v="121357.1358"/>
    <n v="78660.316178376976"/>
    <n v="87197"/>
    <n v="56518.667358050297"/>
    <n v="34364"/>
    <n v="22273.787918071041"/>
  </r>
  <r>
    <x v="2"/>
    <x v="3"/>
    <x v="17"/>
    <x v="2"/>
    <n v="130172.7861"/>
    <n v="84374.375226860255"/>
    <n v="90411"/>
    <n v="58601.892662691214"/>
    <n v="36477"/>
    <n v="23643.375680580764"/>
  </r>
  <r>
    <x v="2"/>
    <x v="3"/>
    <x v="17"/>
    <x v="3"/>
    <n v="130811.62579999999"/>
    <n v="84788.453331604876"/>
    <n v="91761"/>
    <n v="59476.925071298938"/>
    <n v="36730"/>
    <n v="23807.363235675395"/>
  </r>
  <r>
    <x v="2"/>
    <x v="3"/>
    <x v="18"/>
    <x v="0"/>
    <n v="121774.1214"/>
    <n v="75448.650185873601"/>
    <n v="84857"/>
    <n v="52575.588599752162"/>
    <n v="34113"/>
    <n v="21135.687732342005"/>
  </r>
  <r>
    <x v="2"/>
    <x v="3"/>
    <x v="18"/>
    <x v="1"/>
    <n v="129341.29610000001"/>
    <n v="80137.110346964066"/>
    <n v="93023"/>
    <n v="57635.068153655513"/>
    <n v="36282"/>
    <n v="22479.553903345724"/>
  </r>
  <r>
    <x v="2"/>
    <x v="3"/>
    <x v="18"/>
    <x v="2"/>
    <n v="129235.5892"/>
    <n v="80071.61660470879"/>
    <n v="93866"/>
    <n v="58157.372986369264"/>
    <n v="35999"/>
    <n v="22304.213135068152"/>
  </r>
  <r>
    <x v="2"/>
    <x v="3"/>
    <x v="18"/>
    <x v="3"/>
    <n v="121982.0992"/>
    <n v="75577.508798017341"/>
    <n v="89287"/>
    <n v="55320.32218091697"/>
    <n v="36027"/>
    <n v="22321.561338289961"/>
  </r>
  <r>
    <x v="2"/>
    <x v="3"/>
    <x v="19"/>
    <x v="0"/>
    <n v="118596.3159"/>
    <n v="69844.709010600694"/>
    <n v="88177"/>
    <n v="51929.91755005889"/>
    <n v="34364"/>
    <n v="20237.926972909303"/>
  </r>
  <r>
    <x v="2"/>
    <x v="3"/>
    <x v="19"/>
    <x v="1"/>
    <n v="125290.7568"/>
    <n v="73787.253710247343"/>
    <n v="91274"/>
    <n v="53753.828032979967"/>
    <n v="35619"/>
    <n v="20977.031802120138"/>
  </r>
  <r>
    <x v="2"/>
    <x v="3"/>
    <x v="19"/>
    <x v="2"/>
    <n v="129837.40270000001"/>
    <n v="76464.901472320373"/>
    <n v="96910"/>
    <n v="57073.02709069493"/>
    <n v="37726"/>
    <n v="22217.903415783272"/>
  </r>
  <r>
    <x v="2"/>
    <x v="3"/>
    <x v="19"/>
    <x v="3"/>
    <n v="122691.67479999999"/>
    <n v="72256.581154299158"/>
    <n v="92138"/>
    <n v="54262.661955241456"/>
    <n v="35788"/>
    <n v="21076.560659599527"/>
  </r>
  <r>
    <x v="2"/>
    <x v="3"/>
    <x v="20"/>
    <x v="0"/>
    <n v="127358.28170000001"/>
    <n v="72668.196793335621"/>
    <n v="96998"/>
    <n v="55345.201415040516"/>
    <n v="37461"/>
    <n v="21374.529270797673"/>
  </r>
  <r>
    <x v="2"/>
    <x v="3"/>
    <x v="20"/>
    <x v="1"/>
    <n v="122452.6783"/>
    <n v="69869.153429190919"/>
    <n v="94957"/>
    <n v="54180.645897523682"/>
    <n v="37526"/>
    <n v="21411.617026132604"/>
  </r>
  <r>
    <x v="2"/>
    <x v="3"/>
    <x v="20"/>
    <x v="2"/>
    <n v="126333.7758"/>
    <n v="72083.633344744958"/>
    <n v="96929"/>
    <n v="55305.831336300354"/>
    <n v="37863"/>
    <n v="21603.902773022939"/>
  </r>
  <r>
    <x v="2"/>
    <x v="3"/>
    <x v="20"/>
    <x v="3"/>
    <n v="129152.9754"/>
    <n v="73692.214652516268"/>
    <n v="99488"/>
    <n v="56765.947734794019"/>
    <n v="37541"/>
    <n v="21420.175738902202"/>
  </r>
  <r>
    <x v="2"/>
    <x v="3"/>
    <x v="21"/>
    <x v="0"/>
    <n v="122721.7007"/>
    <n v="67959.741222726763"/>
    <n v="95250"/>
    <n v="52746.705061468601"/>
    <n v="36739"/>
    <n v="20344.999446228816"/>
  </r>
  <r>
    <x v="2"/>
    <x v="3"/>
    <x v="21"/>
    <x v="1"/>
    <n v="128124.3406"/>
    <n v="70951.567504707054"/>
    <n v="102399"/>
    <n v="56705.615239782921"/>
    <n v="38493"/>
    <n v="21316.314099014286"/>
  </r>
  <r>
    <x v="2"/>
    <x v="3"/>
    <x v="21"/>
    <x v="2"/>
    <n v="132900.25030000001"/>
    <n v="73596.328663196371"/>
    <n v="104603"/>
    <n v="57926.126924354852"/>
    <n v="39362"/>
    <n v="21797.541255953038"/>
  </r>
  <r>
    <x v="2"/>
    <x v="3"/>
    <x v="21"/>
    <x v="3"/>
    <n v="132594.7341"/>
    <n v="73427.142596079299"/>
    <n v="103018"/>
    <n v="57048.399601284749"/>
    <n v="39378"/>
    <n v="21806.401594861003"/>
  </r>
  <r>
    <x v="2"/>
    <x v="3"/>
    <x v="22"/>
    <x v="0"/>
    <n v="126240.2245"/>
    <n v="68293.332161211787"/>
    <n v="99355"/>
    <n v="53748.985664051936"/>
    <n v="38129"/>
    <n v="20626.994860697861"/>
  </r>
  <r>
    <x v="2"/>
    <x v="3"/>
    <x v="22"/>
    <x v="1"/>
    <n v="135630.91409999999"/>
    <n v="73373.499648363533"/>
    <n v="106526"/>
    <n v="57628.347308628618"/>
    <n v="40159"/>
    <n v="21725.182580470653"/>
  </r>
  <r>
    <x v="2"/>
    <x v="3"/>
    <x v="22"/>
    <x v="2"/>
    <n v="135630.91409999999"/>
    <n v="73373.499648363533"/>
    <n v="113924"/>
    <n v="61630.511225317823"/>
    <n v="41869"/>
    <n v="22650.256965106844"/>
  </r>
  <r>
    <x v="2"/>
    <x v="3"/>
    <x v="22"/>
    <x v="3"/>
    <n v="144084.02009999999"/>
    <n v="77946.453935623475"/>
    <n v="112714"/>
    <n v="60975.926426832564"/>
    <n v="42413"/>
    <n v="22944.549634839059"/>
  </r>
  <r>
    <x v="2"/>
    <x v="3"/>
    <x v="23"/>
    <x v="0"/>
    <n v="142917"/>
    <n v="76557.210199271474"/>
    <n v="113353"/>
    <n v="60720.484251124923"/>
    <n v="43376"/>
    <n v="23235.483179772873"/>
  </r>
  <r>
    <x v="2"/>
    <x v="3"/>
    <x v="23"/>
    <x v="1"/>
    <n v="141166"/>
    <n v="75619.241482751226"/>
    <n v="113173"/>
    <n v="60624.062566959503"/>
    <n v="41102"/>
    <n v="22017.355903149775"/>
  </r>
  <r>
    <x v="2"/>
    <x v="3"/>
    <x v="23"/>
    <x v="2"/>
    <n v="141667.3333"/>
    <n v="75887.793711163482"/>
    <n v="112423"/>
    <n v="60222.305549603596"/>
    <n v="41091"/>
    <n v="22011.46346689522"/>
  </r>
  <r>
    <x v="2"/>
    <x v="3"/>
    <x v="23"/>
    <x v="3"/>
    <n v="140192.48670000001"/>
    <n v="75097.753749732161"/>
    <n v="113424"/>
    <n v="60758.517248767945"/>
    <n v="41509"/>
    <n v="22235.376044568246"/>
  </r>
  <r>
    <x v="2"/>
    <x v="3"/>
    <x v="24"/>
    <x v="0"/>
    <n v="133853.61660000001"/>
    <n v="70478.947240943569"/>
    <n v="109351"/>
    <n v="57577.401010951988"/>
    <n v="40435"/>
    <n v="21290.543386689136"/>
  </r>
  <r>
    <x v="2"/>
    <x v="3"/>
    <x v="24"/>
    <x v="1"/>
    <n v="137255.27239999999"/>
    <n v="72270.046545914069"/>
    <n v="111879"/>
    <n v="58908.487784330253"/>
    <n v="39787"/>
    <n v="20949.347093513061"/>
  </r>
  <r>
    <x v="2"/>
    <x v="3"/>
    <x v="24"/>
    <x v="2"/>
    <n v="141594.85579999999"/>
    <n v="74554.999894692504"/>
    <n v="114776"/>
    <n v="60433.866891322672"/>
    <n v="40188"/>
    <n v="21160.488626790229"/>
  </r>
  <r>
    <x v="2"/>
    <x v="3"/>
    <x v="24"/>
    <x v="3"/>
    <n v="141623.3075"/>
    <n v="74569.980781381644"/>
    <n v="112922"/>
    <n v="59457.666385846678"/>
    <n v="39961"/>
    <n v="21040.964616680711"/>
  </r>
  <r>
    <x v="2"/>
    <x v="3"/>
    <x v="25"/>
    <x v="0"/>
    <n v="132682.7273"/>
    <n v="67447.50269418463"/>
    <n v="105821"/>
    <n v="53792.700284668565"/>
    <n v="37725"/>
    <n v="19177.002846685646"/>
  </r>
  <r>
    <x v="2"/>
    <x v="3"/>
    <x v="25"/>
    <x v="1"/>
    <n v="135736.16149999999"/>
    <n v="68999.675427002832"/>
    <n v="109169"/>
    <n v="55494.611630744206"/>
    <n v="37770"/>
    <n v="19199.877999186661"/>
  </r>
  <r>
    <x v="2"/>
    <x v="3"/>
    <x v="25"/>
    <x v="2"/>
    <n v="139354.04130000001"/>
    <n v="70838.776586010572"/>
    <n v="112368"/>
    <n v="57120.780805205366"/>
    <n v="39387"/>
    <n v="20021.858479056526"/>
  </r>
  <r>
    <x v="2"/>
    <x v="3"/>
    <x v="25"/>
    <x v="3"/>
    <n v="141877.21179999999"/>
    <n v="72121.396807645375"/>
    <n v="113787"/>
    <n v="57842.110614070756"/>
    <n v="39030"/>
    <n v="19840.382269215126"/>
  </r>
  <r>
    <x v="2"/>
    <x v="3"/>
    <x v="26"/>
    <x v="0"/>
    <n v="142328.83869999999"/>
    <n v="70445.871461096816"/>
    <n v="114018"/>
    <n v="56433.379528806181"/>
    <n v="39090"/>
    <n v="19347.653929914868"/>
  </r>
  <r>
    <x v="2"/>
    <x v="3"/>
    <x v="26"/>
    <x v="1"/>
    <n v="145799.0986"/>
    <n v="72163.481785784999"/>
    <n v="116459"/>
    <n v="57641.556127499505"/>
    <n v="40039"/>
    <n v="19817.362898435953"/>
  </r>
  <r>
    <x v="2"/>
    <x v="3"/>
    <x v="26"/>
    <x v="2"/>
    <n v="144929.4259"/>
    <n v="71733.03598297367"/>
    <n v="116202"/>
    <n v="57514.353593347856"/>
    <n v="39671"/>
    <n v="19635.220748366661"/>
  </r>
  <r>
    <x v="2"/>
    <x v="3"/>
    <x v="26"/>
    <x v="3"/>
    <n v="147608.03469999999"/>
    <n v="73058.817412393575"/>
    <n v="118925"/>
    <n v="58862.106513561674"/>
    <n v="39942"/>
    <n v="19769.352603444862"/>
  </r>
  <r>
    <x v="2"/>
    <x v="3"/>
    <x v="27"/>
    <x v="0"/>
    <n v="144476.59210000001"/>
    <n v="69765.122458834332"/>
    <n v="117323"/>
    <n v="56653.145975179876"/>
    <n v="39291"/>
    <n v="18972.910328842532"/>
  </r>
  <r>
    <x v="2"/>
    <x v="3"/>
    <x v="27"/>
    <x v="1"/>
    <n v="143147.3333"/>
    <n v="69123.247525230574"/>
    <n v="117727"/>
    <n v="56848.230238060751"/>
    <n v="39422"/>
    <n v="19036.167849727171"/>
  </r>
  <r>
    <x v="2"/>
    <x v="3"/>
    <x v="27"/>
    <x v="2"/>
    <n v="146911.6667"/>
    <n v="70940.97575933169"/>
    <n v="121279"/>
    <n v="58563.426529528224"/>
    <n v="40781"/>
    <n v="19692.404268675455"/>
  </r>
  <r>
    <x v="2"/>
    <x v="3"/>
    <x v="27"/>
    <x v="3"/>
    <n v="147816.6667"/>
    <n v="71377.983823458402"/>
    <n v="121374"/>
    <n v="58609.300304215561"/>
    <n v="40664"/>
    <n v="19635.907093534213"/>
  </r>
  <r>
    <x v="2"/>
    <x v="3"/>
    <x v="28"/>
    <x v="0"/>
    <n v="147677"/>
    <n v="70052.179687870594"/>
    <n v="120819"/>
    <n v="57311.797353066744"/>
    <n v="41000"/>
    <n v="19448.792751766996"/>
  </r>
  <r>
    <x v="2"/>
    <x v="3"/>
    <x v="28"/>
    <x v="1"/>
    <n v="146373.6667"/>
    <n v="69433.929462549218"/>
    <n v="118700"/>
    <n v="56306.626820359568"/>
    <n v="40220"/>
    <n v="19078.791328684598"/>
  </r>
  <r>
    <x v="2"/>
    <x v="3"/>
    <x v="28"/>
    <x v="2"/>
    <n v="156913"/>
    <n v="74433.376025805235"/>
    <n v="123057"/>
    <n v="58373.416820833932"/>
    <n v="41998"/>
    <n v="19922.204828992933"/>
  </r>
  <r>
    <x v="2"/>
    <x v="3"/>
    <x v="28"/>
    <x v="3"/>
    <n v="162203"/>
    <n v="76942.744651582005"/>
    <n v="123489"/>
    <n v="58578.340685925716"/>
    <n v="41995"/>
    <n v="19920.781746596462"/>
  </r>
  <r>
    <x v="2"/>
    <x v="3"/>
    <x v="29"/>
    <x v="0"/>
    <n v="165216.6667"/>
    <n v="76464.417411024217"/>
    <n v="126437"/>
    <n v="58516.684407830799"/>
    <n v="42643"/>
    <n v="19735.733789975471"/>
  </r>
  <r>
    <x v="2"/>
    <x v="3"/>
    <x v="29"/>
    <x v="1"/>
    <n v="157424.3333"/>
    <n v="72858.024390243911"/>
    <n v="121778"/>
    <n v="56360.438746702464"/>
    <n v="40399"/>
    <n v="18697.181468968392"/>
  </r>
  <r>
    <x v="2"/>
    <x v="3"/>
    <x v="29"/>
    <x v="2"/>
    <n v="163749.3333"/>
    <n v="75785.31647151387"/>
    <n v="128090"/>
    <n v="59281.714259267836"/>
    <n v="41792"/>
    <n v="19341.879946313697"/>
  </r>
  <r>
    <x v="2"/>
    <x v="3"/>
    <x v="29"/>
    <x v="3"/>
    <n v="168273.6667"/>
    <n v="77879.236682556584"/>
    <n v="132398"/>
    <n v="61275.512565372337"/>
    <n v="42741"/>
    <n v="19781.08946174851"/>
  </r>
  <r>
    <x v="2"/>
    <x v="3"/>
    <x v="30"/>
    <x v="0"/>
    <n v="168645.3333"/>
    <n v="73317.682505869045"/>
    <n v="133064"/>
    <n v="57848.882705851662"/>
    <n v="43316"/>
    <n v="18831.405964698719"/>
  </r>
  <r>
    <x v="2"/>
    <x v="3"/>
    <x v="30"/>
    <x v="1"/>
    <n v="175605"/>
    <n v="76343.361446830706"/>
    <n v="139326"/>
    <n v="60571.254673506643"/>
    <n v="44939"/>
    <n v="19536.996782888444"/>
  </r>
  <r>
    <x v="2"/>
    <x v="4"/>
    <x v="0"/>
    <x v="0"/>
    <m/>
    <m/>
    <m/>
    <m/>
    <m/>
    <m/>
  </r>
  <r>
    <x v="2"/>
    <x v="4"/>
    <x v="0"/>
    <x v="1"/>
    <n v="65183"/>
    <n v="65183"/>
    <n v="43789"/>
    <n v="43789"/>
    <n v="23734"/>
    <n v="23734"/>
  </r>
  <r>
    <x v="2"/>
    <x v="4"/>
    <x v="0"/>
    <x v="2"/>
    <n v="69352"/>
    <n v="69352"/>
    <n v="45297"/>
    <n v="45297"/>
    <n v="26906"/>
    <n v="26906"/>
  </r>
  <r>
    <x v="2"/>
    <x v="4"/>
    <x v="0"/>
    <x v="3"/>
    <n v="70974"/>
    <n v="70974"/>
    <n v="47099"/>
    <n v="47099"/>
    <n v="25637"/>
    <n v="25637"/>
  </r>
  <r>
    <x v="2"/>
    <x v="4"/>
    <x v="1"/>
    <x v="0"/>
    <n v="64179"/>
    <n v="63174.525051678313"/>
    <n v="43711"/>
    <n v="43026.872723693275"/>
    <n v="24159"/>
    <n v="23780.883945270201"/>
  </r>
  <r>
    <x v="2"/>
    <x v="4"/>
    <x v="1"/>
    <x v="1"/>
    <n v="69056"/>
    <n v="67975.194408898518"/>
    <n v="46896"/>
    <n v="46162.023821242248"/>
    <n v="24266"/>
    <n v="23886.209272566197"/>
  </r>
  <r>
    <x v="2"/>
    <x v="4"/>
    <x v="1"/>
    <x v="2"/>
    <n v="68809"/>
    <n v="67732.060242149819"/>
    <n v="48760"/>
    <n v="47996.850083669655"/>
    <n v="23755"/>
    <n v="23383.207008563833"/>
  </r>
  <r>
    <x v="2"/>
    <x v="4"/>
    <x v="1"/>
    <x v="3"/>
    <n v="68773"/>
    <n v="67696.623683433412"/>
    <n v="49405"/>
    <n v="48631.755094005312"/>
    <n v="23880"/>
    <n v="23506.250615218032"/>
  </r>
  <r>
    <x v="2"/>
    <x v="4"/>
    <x v="2"/>
    <x v="0"/>
    <n v="64844"/>
    <n v="62326.028450595928"/>
    <n v="46444"/>
    <n v="44640.522875816991"/>
    <n v="24510"/>
    <n v="23558.246828143023"/>
  </r>
  <r>
    <x v="2"/>
    <x v="4"/>
    <x v="2"/>
    <x v="1"/>
    <n v="70122"/>
    <n v="67399.077277970006"/>
    <n v="47255"/>
    <n v="45420.030757401"/>
    <n v="24388"/>
    <n v="23440.984236831988"/>
  </r>
  <r>
    <x v="2"/>
    <x v="4"/>
    <x v="2"/>
    <x v="2"/>
    <n v="74430"/>
    <n v="71539.792387543246"/>
    <n v="50912"/>
    <n v="48935.024990388316"/>
    <n v="25690"/>
    <n v="24692.425990003845"/>
  </r>
  <r>
    <x v="2"/>
    <x v="4"/>
    <x v="2"/>
    <x v="3"/>
    <n v="70157"/>
    <n v="67432.718185313337"/>
    <n v="48535"/>
    <n v="46650.32679738562"/>
    <n v="25703"/>
    <n v="24704.921184159939"/>
  </r>
  <r>
    <x v="2"/>
    <x v="4"/>
    <x v="3"/>
    <x v="0"/>
    <n v="66262"/>
    <n v="61553.181607059916"/>
    <n v="46616"/>
    <n v="43303.297724105898"/>
    <n v="23647"/>
    <n v="21966.558290757082"/>
  </r>
  <r>
    <x v="2"/>
    <x v="4"/>
    <x v="3"/>
    <x v="1"/>
    <n v="67685"/>
    <n v="62875.058058522991"/>
    <n v="47429"/>
    <n v="44058.522991175101"/>
    <n v="24584"/>
    <n v="22836.971667440779"/>
  </r>
  <r>
    <x v="2"/>
    <x v="4"/>
    <x v="3"/>
    <x v="2"/>
    <n v="78248"/>
    <n v="72687.412912215514"/>
    <n v="52212"/>
    <n v="48501.625638643753"/>
    <n v="27152"/>
    <n v="25222.480260102184"/>
  </r>
  <r>
    <x v="2"/>
    <x v="4"/>
    <x v="3"/>
    <x v="3"/>
    <n v="77465"/>
    <n v="71960.055736182068"/>
    <n v="50762"/>
    <n v="47154.667905248491"/>
    <n v="25922"/>
    <n v="24079.888527635856"/>
  </r>
  <r>
    <x v="2"/>
    <x v="4"/>
    <x v="4"/>
    <x v="0"/>
    <n v="81942"/>
    <n v="74323.809523809527"/>
    <n v="54254"/>
    <n v="49209.97732426304"/>
    <n v="26935"/>
    <n v="24430.839002267574"/>
  </r>
  <r>
    <x v="2"/>
    <x v="4"/>
    <x v="4"/>
    <x v="1"/>
    <n v="71170"/>
    <n v="64553.287981859408"/>
    <n v="49293"/>
    <n v="44710.204081632648"/>
    <n v="25303"/>
    <n v="22950.566893424035"/>
  </r>
  <r>
    <x v="2"/>
    <x v="4"/>
    <x v="4"/>
    <x v="2"/>
    <n v="74252"/>
    <n v="67348.752834467115"/>
    <n v="51228"/>
    <n v="46465.306122448979"/>
    <n v="26136"/>
    <n v="23706.12244897959"/>
  </r>
  <r>
    <x v="2"/>
    <x v="4"/>
    <x v="4"/>
    <x v="3"/>
    <n v="81606"/>
    <n v="74019.047619047618"/>
    <n v="53860"/>
    <n v="48852.607709750562"/>
    <n v="29019"/>
    <n v="26321.088435374149"/>
  </r>
  <r>
    <x v="2"/>
    <x v="4"/>
    <x v="5"/>
    <x v="0"/>
    <n v="74697"/>
    <n v="65690.792366546477"/>
    <n v="48857"/>
    <n v="42966.317826048718"/>
    <n v="25656"/>
    <n v="22562.659396710933"/>
  </r>
  <r>
    <x v="2"/>
    <x v="4"/>
    <x v="5"/>
    <x v="1"/>
    <n v="77275"/>
    <n v="67957.963239820601"/>
    <n v="51355"/>
    <n v="45163.134288980742"/>
    <n v="27255"/>
    <n v="23968.86817342362"/>
  </r>
  <r>
    <x v="2"/>
    <x v="4"/>
    <x v="5"/>
    <x v="2"/>
    <n v="81362"/>
    <n v="71552.194178172547"/>
    <n v="54015"/>
    <n v="47502.418432855513"/>
    <n v="28096"/>
    <n v="24708.46891214493"/>
  </r>
  <r>
    <x v="2"/>
    <x v="4"/>
    <x v="5"/>
    <x v="3"/>
    <n v="79349"/>
    <n v="69781.9013279395"/>
    <n v="53727"/>
    <n v="47249.142555623956"/>
    <n v="27466"/>
    <n v="24154.427930700906"/>
  </r>
  <r>
    <x v="2"/>
    <x v="4"/>
    <x v="6"/>
    <x v="0"/>
    <n v="77145"/>
    <n v="65593.912082305935"/>
    <n v="51936"/>
    <n v="44159.510245727404"/>
    <n v="26497"/>
    <n v="22529.546807244282"/>
  </r>
  <r>
    <x v="2"/>
    <x v="4"/>
    <x v="6"/>
    <x v="1"/>
    <n v="80320"/>
    <n v="68293.512456423778"/>
    <n v="55702"/>
    <n v="47361.61890995664"/>
    <n v="28289"/>
    <n v="24053.226766431428"/>
  </r>
  <r>
    <x v="2"/>
    <x v="4"/>
    <x v="6"/>
    <x v="2"/>
    <n v="81342"/>
    <n v="69162.486183147703"/>
    <n v="54821"/>
    <n v="46612.532947878586"/>
    <n v="29629"/>
    <n v="25192.585664484315"/>
  </r>
  <r>
    <x v="2"/>
    <x v="4"/>
    <x v="6"/>
    <x v="3"/>
    <n v="80259"/>
    <n v="68241.646118527337"/>
    <n v="56562"/>
    <n v="48092.849247512968"/>
    <n v="28512"/>
    <n v="24242.836493495452"/>
  </r>
  <r>
    <x v="2"/>
    <x v="4"/>
    <x v="7"/>
    <x v="0"/>
    <n v="78588"/>
    <n v="65808.072349690177"/>
    <n v="57397"/>
    <n v="48063.138502763359"/>
    <n v="28924"/>
    <n v="24220.398593200469"/>
  </r>
  <r>
    <x v="2"/>
    <x v="4"/>
    <x v="7"/>
    <x v="1"/>
    <n v="78786"/>
    <n v="65973.873722994482"/>
    <n v="55628"/>
    <n v="46581.812091776927"/>
    <n v="30281"/>
    <n v="25356.724166806231"/>
  </r>
  <r>
    <x v="2"/>
    <x v="4"/>
    <x v="7"/>
    <x v="2"/>
    <n v="86248"/>
    <n v="72222.408306816287"/>
    <n v="60519"/>
    <n v="50677.440964662535"/>
    <n v="30699"/>
    <n v="25706.749288226431"/>
  </r>
  <r>
    <x v="2"/>
    <x v="4"/>
    <x v="7"/>
    <x v="3"/>
    <n v="88584"/>
    <n v="74178.529559537768"/>
    <n v="62471"/>
    <n v="52312.008038854467"/>
    <n v="32201"/>
    <n v="26964.495059454028"/>
  </r>
  <r>
    <x v="2"/>
    <x v="4"/>
    <x v="8"/>
    <x v="0"/>
    <n v="87219"/>
    <n v="70938.59292395282"/>
    <n v="65469"/>
    <n v="53248.474989833267"/>
    <n v="31998"/>
    <n v="26025.213501423343"/>
  </r>
  <r>
    <x v="2"/>
    <x v="4"/>
    <x v="8"/>
    <x v="1"/>
    <n v="88539"/>
    <n v="72012.200081333867"/>
    <n v="65334"/>
    <n v="53138.674257828381"/>
    <n v="32530"/>
    <n v="26457.909719398129"/>
  </r>
  <r>
    <x v="2"/>
    <x v="4"/>
    <x v="8"/>
    <x v="2"/>
    <n v="86023"/>
    <n v="69965.839772265143"/>
    <n v="62258"/>
    <n v="50636.844245628301"/>
    <n v="31505"/>
    <n v="25624.237494916633"/>
  </r>
  <r>
    <x v="2"/>
    <x v="4"/>
    <x v="8"/>
    <x v="3"/>
    <n v="80808"/>
    <n v="65724.27816185441"/>
    <n v="57809"/>
    <n v="47018.300122000815"/>
    <n v="30526"/>
    <n v="24827.978853192355"/>
  </r>
  <r>
    <x v="2"/>
    <x v="4"/>
    <x v="9"/>
    <x v="0"/>
    <n v="90027"/>
    <n v="71946.775353632227"/>
    <n v="62252"/>
    <n v="49749.860145448736"/>
    <n v="30437"/>
    <n v="24324.302725165831"/>
  </r>
  <r>
    <x v="2"/>
    <x v="4"/>
    <x v="9"/>
    <x v="1"/>
    <n v="82453"/>
    <n v="65893.870374810198"/>
    <n v="61181"/>
    <n v="48893.950291696638"/>
    <n v="30581"/>
    <n v="24439.383041636702"/>
  </r>
  <r>
    <x v="2"/>
    <x v="4"/>
    <x v="9"/>
    <x v="2"/>
    <n v="87877"/>
    <n v="70228.562295212992"/>
    <n v="67417"/>
    <n v="53877.567329976831"/>
    <n v="33893"/>
    <n v="27086.230320466719"/>
  </r>
  <r>
    <x v="2"/>
    <x v="4"/>
    <x v="9"/>
    <x v="3"/>
    <n v="78926"/>
    <n v="63075.201790138264"/>
    <n v="60349"/>
    <n v="48229.041796531616"/>
    <n v="32494"/>
    <n v="25968.193079197637"/>
  </r>
  <r>
    <x v="2"/>
    <x v="4"/>
    <x v="10"/>
    <x v="0"/>
    <n v="71375"/>
    <n v="56108.010376542727"/>
    <n v="56159"/>
    <n v="44146.686581243615"/>
    <n v="29113"/>
    <n v="22885.779419856928"/>
  </r>
  <r>
    <x v="2"/>
    <x v="4"/>
    <x v="10"/>
    <x v="1"/>
    <n v="83677"/>
    <n v="65778.63375520792"/>
    <n v="63048"/>
    <n v="49562.14134108954"/>
    <n v="30670"/>
    <n v="24109.739800330164"/>
  </r>
  <r>
    <x v="2"/>
    <x v="4"/>
    <x v="10"/>
    <x v="2"/>
    <n v="84976"/>
    <n v="66799.779891517959"/>
    <n v="62088"/>
    <n v="48807.483688389279"/>
    <n v="30093"/>
    <n v="23656.159106988445"/>
  </r>
  <r>
    <x v="2"/>
    <x v="4"/>
    <x v="10"/>
    <x v="3"/>
    <n v="87404"/>
    <n v="68708.434871472375"/>
    <n v="64115"/>
    <n v="50400.911877997016"/>
    <n v="31247"/>
    <n v="24563.320493671879"/>
  </r>
  <r>
    <x v="2"/>
    <x v="4"/>
    <x v="11"/>
    <x v="0"/>
    <n v="82421"/>
    <n v="62969.669187867679"/>
    <n v="59857"/>
    <n v="45730.766292306522"/>
    <n v="30777"/>
    <n v="23513.637405454963"/>
  </r>
  <r>
    <x v="2"/>
    <x v="4"/>
    <x v="11"/>
    <x v="1"/>
    <n v="97166"/>
    <n v="74234.853693941477"/>
    <n v="69786"/>
    <n v="53316.525326610135"/>
    <n v="31905"/>
    <n v="24375.429750171901"/>
  </r>
  <r>
    <x v="2"/>
    <x v="4"/>
    <x v="11"/>
    <x v="2"/>
    <n v="109479"/>
    <n v="83641.989456795782"/>
    <n v="75981"/>
    <n v="58049.507219802887"/>
    <n v="33799"/>
    <n v="25822.446328978531"/>
  </r>
  <r>
    <x v="2"/>
    <x v="4"/>
    <x v="11"/>
    <x v="3"/>
    <n v="115051"/>
    <n v="87898.999159599669"/>
    <n v="78738"/>
    <n v="60155.856062342427"/>
    <n v="33566"/>
    <n v="25644.434257773704"/>
  </r>
  <r>
    <x v="2"/>
    <x v="4"/>
    <x v="12"/>
    <x v="0"/>
    <n v="118223"/>
    <n v="87709.028859707701"/>
    <n v="76822"/>
    <n v="56993.842273165668"/>
    <n v="34628"/>
    <n v="25690.333110764896"/>
  </r>
  <r>
    <x v="2"/>
    <x v="4"/>
    <x v="12"/>
    <x v="1"/>
    <n v="121045"/>
    <n v="89802.65598338157"/>
    <n v="79370"/>
    <n v="58884.190221826553"/>
    <n v="33714"/>
    <n v="25012.241264188739"/>
  </r>
  <r>
    <x v="2"/>
    <x v="4"/>
    <x v="12"/>
    <x v="2"/>
    <n v="130345"/>
    <n v="96702.27761703392"/>
    <n v="85000"/>
    <n v="63061.057941983832"/>
    <n v="33423"/>
    <n v="24796.34987758736"/>
  </r>
  <r>
    <x v="2"/>
    <x v="4"/>
    <x v="12"/>
    <x v="3"/>
    <n v="133168"/>
    <n v="98796.646635507088"/>
    <n v="86847"/>
    <n v="64431.337636323173"/>
    <n v="34785"/>
    <n v="25806.810594257735"/>
  </r>
  <r>
    <x v="2"/>
    <x v="4"/>
    <x v="13"/>
    <x v="0"/>
    <n v="131714"/>
    <n v="95031.746031746035"/>
    <n v="83416"/>
    <n v="60184.704184704191"/>
    <n v="35900"/>
    <n v="25901.875901875905"/>
  </r>
  <r>
    <x v="2"/>
    <x v="4"/>
    <x v="13"/>
    <x v="1"/>
    <n v="141184"/>
    <n v="101864.35786435787"/>
    <n v="88622"/>
    <n v="63940.836940836947"/>
    <n v="37362"/>
    <n v="26956.709956709958"/>
  </r>
  <r>
    <x v="2"/>
    <x v="4"/>
    <x v="13"/>
    <x v="2"/>
    <n v="152716"/>
    <n v="110184.7041847042"/>
    <n v="99295"/>
    <n v="71641.414141414149"/>
    <n v="40516"/>
    <n v="29232.323232323233"/>
  </r>
  <r>
    <x v="2"/>
    <x v="4"/>
    <x v="13"/>
    <x v="3"/>
    <n v="155037"/>
    <n v="111859.30735930736"/>
    <n v="108443"/>
    <n v="78241.702741702742"/>
    <n v="42879"/>
    <n v="30937.229437229438"/>
  </r>
  <r>
    <x v="2"/>
    <x v="4"/>
    <x v="14"/>
    <x v="0"/>
    <n v="159701"/>
    <n v="111655.59672795917"/>
    <n v="109717"/>
    <n v="76709.082010766972"/>
    <n v="45596"/>
    <n v="31878.626861497589"/>
  </r>
  <r>
    <x v="2"/>
    <x v="4"/>
    <x v="14"/>
    <x v="1"/>
    <n v="164884"/>
    <n v="115279.31203244075"/>
    <n v="114650"/>
    <n v="80158.00880934071"/>
    <n v="47349"/>
    <n v="33104.243864923446"/>
  </r>
  <r>
    <x v="2"/>
    <x v="4"/>
    <x v="14"/>
    <x v="2"/>
    <n v="178465"/>
    <n v="124774.52282737888"/>
    <n v="120302"/>
    <n v="84109.627350905415"/>
    <n v="47155"/>
    <n v="32968.607984338953"/>
  </r>
  <r>
    <x v="2"/>
    <x v="4"/>
    <x v="14"/>
    <x v="3"/>
    <n v="177578"/>
    <n v="124154.37320841782"/>
    <n v="121684"/>
    <n v="85075.858211564017"/>
    <n v="47782"/>
    <n v="33406.977557155842"/>
  </r>
  <r>
    <x v="2"/>
    <x v="4"/>
    <x v="15"/>
    <x v="0"/>
    <n v="181580"/>
    <n v="121735.0496111558"/>
    <n v="124826"/>
    <n v="83685.97479216948"/>
    <n v="47754"/>
    <n v="32015.285599356394"/>
  </r>
  <r>
    <x v="2"/>
    <x v="4"/>
    <x v="15"/>
    <x v="1"/>
    <n v="186271"/>
    <n v="124879.9946366318"/>
    <n v="126207"/>
    <n v="84611.826226870471"/>
    <n v="48324"/>
    <n v="32397.425583266289"/>
  </r>
  <r>
    <x v="2"/>
    <x v="4"/>
    <x v="15"/>
    <x v="2"/>
    <n v="195826.74460000001"/>
    <n v="131286.36672030034"/>
    <n v="131061"/>
    <n v="87866.049879324215"/>
    <n v="49146"/>
    <n v="32948.511665325823"/>
  </r>
  <r>
    <x v="2"/>
    <x v="4"/>
    <x v="15"/>
    <x v="3"/>
    <n v="196792.685"/>
    <n v="131933.95347278091"/>
    <n v="131182"/>
    <n v="87947.170823277018"/>
    <n v="49649"/>
    <n v="33285.733440600699"/>
  </r>
  <r>
    <x v="2"/>
    <x v="4"/>
    <x v="16"/>
    <x v="0"/>
    <n v="191672.1398"/>
    <n v="123571.74895235639"/>
    <n v="126006"/>
    <n v="81236.541809038739"/>
    <n v="49402"/>
    <n v="31849.655083489135"/>
  </r>
  <r>
    <x v="2"/>
    <x v="4"/>
    <x v="16"/>
    <x v="1"/>
    <n v="201350.14859999999"/>
    <n v="129811.19760170199"/>
    <n v="132257"/>
    <n v="85266.585004190565"/>
    <n v="50846"/>
    <n v="32780.607310940621"/>
  </r>
  <r>
    <x v="2"/>
    <x v="4"/>
    <x v="16"/>
    <x v="2"/>
    <n v="202368.6727"/>
    <n v="130467.84391722002"/>
    <n v="125629"/>
    <n v="80993.488492037897"/>
    <n v="51444"/>
    <n v="33166.140158597118"/>
  </r>
  <r>
    <x v="2"/>
    <x v="4"/>
    <x v="16"/>
    <x v="3"/>
    <n v="199684.62760000001"/>
    <n v="128737.42995293663"/>
    <n v="126666"/>
    <n v="81662.046289729857"/>
    <n v="53305"/>
    <n v="34365.933853394359"/>
  </r>
  <r>
    <x v="2"/>
    <x v="4"/>
    <x v="17"/>
    <x v="0"/>
    <n v="191372.70929999999"/>
    <n v="124042.46130412236"/>
    <n v="119242"/>
    <n v="77289.344049779625"/>
    <n v="54376"/>
    <n v="35245.009074410162"/>
  </r>
  <r>
    <x v="2"/>
    <x v="4"/>
    <x v="17"/>
    <x v="1"/>
    <n v="195251.1948"/>
    <n v="126556.38760694841"/>
    <n v="121215"/>
    <n v="78568.187710655955"/>
    <n v="53437"/>
    <n v="34636.375421311903"/>
  </r>
  <r>
    <x v="2"/>
    <x v="4"/>
    <x v="17"/>
    <x v="2"/>
    <n v="209037.35579999999"/>
    <n v="135492.19328493648"/>
    <n v="126996"/>
    <n v="82315.270935960594"/>
    <n v="55594"/>
    <n v="36034.482758620688"/>
  </r>
  <r>
    <x v="2"/>
    <x v="4"/>
    <x v="17"/>
    <x v="3"/>
    <n v="210662.65710000001"/>
    <n v="136545.66833030854"/>
    <n v="129926"/>
    <n v="84214.415348716619"/>
    <n v="55729"/>
    <n v="36121.985999481461"/>
  </r>
  <r>
    <x v="2"/>
    <x v="4"/>
    <x v="18"/>
    <x v="0"/>
    <n v="214098.44829999999"/>
    <n v="132650.83537794297"/>
    <n v="132839"/>
    <n v="82304.213135068145"/>
    <n v="56176"/>
    <n v="34805.452292441136"/>
  </r>
  <r>
    <x v="2"/>
    <x v="4"/>
    <x v="18"/>
    <x v="1"/>
    <n v="210647.6857"/>
    <n v="130512.81641883518"/>
    <n v="132054"/>
    <n v="81817.843866170995"/>
    <n v="54748"/>
    <n v="33920.693928128872"/>
  </r>
  <r>
    <x v="2"/>
    <x v="4"/>
    <x v="18"/>
    <x v="2"/>
    <n v="218585.9811"/>
    <n v="135431.21505576206"/>
    <n v="138019"/>
    <n v="85513.63073110285"/>
    <n v="57854"/>
    <n v="35845.105328376703"/>
  </r>
  <r>
    <x v="2"/>
    <x v="4"/>
    <x v="18"/>
    <x v="3"/>
    <n v="210368.34030000001"/>
    <n v="130339.73996282528"/>
    <n v="135552"/>
    <n v="83985.130111524151"/>
    <n v="56743"/>
    <n v="35156.753407682772"/>
  </r>
  <r>
    <x v="2"/>
    <x v="4"/>
    <x v="19"/>
    <x v="0"/>
    <n v="201719.11689999999"/>
    <n v="118798.06648998821"/>
    <n v="131225"/>
    <n v="77282.096584216721"/>
    <n v="55961"/>
    <n v="32957.008244994104"/>
  </r>
  <r>
    <x v="2"/>
    <x v="4"/>
    <x v="19"/>
    <x v="1"/>
    <n v="209621.3541"/>
    <n v="123451.91643109539"/>
    <n v="134865"/>
    <n v="79425.79505300353"/>
    <n v="57732"/>
    <n v="34000"/>
  </r>
  <r>
    <x v="2"/>
    <x v="4"/>
    <x v="19"/>
    <x v="2"/>
    <n v="215627.81219999999"/>
    <n v="126989.28869257949"/>
    <n v="138287"/>
    <n v="81441.107184923429"/>
    <n v="58603"/>
    <n v="34512.956419316841"/>
  </r>
  <r>
    <x v="2"/>
    <x v="4"/>
    <x v="19"/>
    <x v="3"/>
    <n v="208504.05179999999"/>
    <n v="122793.90565371023"/>
    <n v="135625"/>
    <n v="79873.380447585383"/>
    <n v="56313"/>
    <n v="33164.3109540636"/>
  </r>
  <r>
    <x v="2"/>
    <x v="4"/>
    <x v="20"/>
    <x v="0"/>
    <n v="202943.95790000001"/>
    <n v="115795.93626611892"/>
    <n v="134666"/>
    <n v="76837.840922058662"/>
    <n v="57411"/>
    <n v="32757.617254364945"/>
  </r>
  <r>
    <x v="2"/>
    <x v="4"/>
    <x v="20"/>
    <x v="1"/>
    <n v="209164.4889"/>
    <n v="119345.2521396782"/>
    <n v="136872"/>
    <n v="78096.542280041089"/>
    <n v="57048"/>
    <n v="32550.496405340637"/>
  </r>
  <r>
    <x v="2"/>
    <x v="4"/>
    <x v="20"/>
    <x v="2"/>
    <n v="218702.25289999999"/>
    <n v="124787.31764235992"/>
    <n v="141164"/>
    <n v="80545.475293849144"/>
    <n v="58935"/>
    <n v="33627.182471756249"/>
  </r>
  <r>
    <x v="2"/>
    <x v="4"/>
    <x v="20"/>
    <x v="3"/>
    <n v="213418.60500000001"/>
    <n v="121772.56932557345"/>
    <n v="142203"/>
    <n v="81138.308798356724"/>
    <n v="59145"/>
    <n v="33747.004450530643"/>
  </r>
  <r>
    <x v="2"/>
    <x v="4"/>
    <x v="21"/>
    <x v="0"/>
    <n v="206861.70069999999"/>
    <n v="114554.04845497839"/>
    <n v="137162"/>
    <n v="75956.362830878279"/>
    <n v="58870"/>
    <n v="32600.509469487206"/>
  </r>
  <r>
    <x v="2"/>
    <x v="4"/>
    <x v="21"/>
    <x v="1"/>
    <n v="211412.9124"/>
    <n v="117074.37833647136"/>
    <n v="141564"/>
    <n v="78394.063572931656"/>
    <n v="60456"/>
    <n v="33478.790563739065"/>
  </r>
  <r>
    <x v="2"/>
    <x v="4"/>
    <x v="21"/>
    <x v="2"/>
    <n v="219259.07699999999"/>
    <n v="121419.35817920034"/>
    <n v="146229"/>
    <n v="80977.406135784695"/>
    <n v="60327"/>
    <n v="33407.354081293612"/>
  </r>
  <r>
    <x v="2"/>
    <x v="4"/>
    <x v="21"/>
    <x v="3"/>
    <n v="219054.31109999999"/>
    <n v="121305.96472477571"/>
    <n v="146195"/>
    <n v="80958.577915605274"/>
    <n v="60223"/>
    <n v="33349.761878391844"/>
  </r>
  <r>
    <x v="2"/>
    <x v="4"/>
    <x v="22"/>
    <x v="0"/>
    <n v="216389.86799999999"/>
    <n v="117062.41168515012"/>
    <n v="146140"/>
    <n v="79058.696240194753"/>
    <n v="59703"/>
    <n v="32298.079523938326"/>
  </r>
  <r>
    <x v="2"/>
    <x v="4"/>
    <x v="22"/>
    <x v="1"/>
    <n v="221759.147"/>
    <n v="119967.0797944279"/>
    <n v="149847"/>
    <n v="81064.106031917763"/>
    <n v="60716"/>
    <n v="32846.091425480117"/>
  </r>
  <r>
    <x v="2"/>
    <x v="4"/>
    <x v="22"/>
    <x v="2"/>
    <n v="235933.27230000001"/>
    <n v="127634.98636732486"/>
    <n v="154443"/>
    <n v="83550.446307817154"/>
    <n v="63414"/>
    <n v="34305.653232350553"/>
  </r>
  <r>
    <x v="2"/>
    <x v="4"/>
    <x v="22"/>
    <x v="3"/>
    <n v="225464"/>
    <n v="121971.328103868"/>
    <n v="149770"/>
    <n v="81022.45063565053"/>
    <n v="61192"/>
    <n v="33103.597511495806"/>
  </r>
  <r>
    <x v="2"/>
    <x v="4"/>
    <x v="23"/>
    <x v="0"/>
    <n v="256301.3333"/>
    <n v="137294.47894793228"/>
    <n v="168737"/>
    <n v="90388.365116777379"/>
    <n v="69024"/>
    <n v="36974.50182129848"/>
  </r>
  <r>
    <x v="2"/>
    <x v="4"/>
    <x v="23"/>
    <x v="1"/>
    <n v="213779.6667"/>
    <n v="114516.64168630812"/>
    <n v="148450"/>
    <n v="79521.10563531176"/>
    <n v="60293"/>
    <n v="32297.514463252624"/>
  </r>
  <r>
    <x v="2"/>
    <x v="4"/>
    <x v="23"/>
    <x v="2"/>
    <n v="229226.3333"/>
    <n v="122791.05062138419"/>
    <n v="152967"/>
    <n v="81940.754231840576"/>
    <n v="62730"/>
    <n v="33602.956931647743"/>
  </r>
  <r>
    <x v="2"/>
    <x v="4"/>
    <x v="23"/>
    <x v="3"/>
    <n v="228499.60329999999"/>
    <n v="122401.75878508677"/>
    <n v="155280"/>
    <n v="83179.772873366193"/>
    <n v="64025"/>
    <n v="34296.657381615601"/>
  </r>
  <r>
    <x v="2"/>
    <x v="4"/>
    <x v="24"/>
    <x v="0"/>
    <n v="223962.13709999999"/>
    <n v="117924.46140480203"/>
    <n v="153911"/>
    <n v="81039.911541701775"/>
    <n v="62872"/>
    <n v="33104.465037910704"/>
  </r>
  <r>
    <x v="2"/>
    <x v="4"/>
    <x v="24"/>
    <x v="1"/>
    <n v="231433.09820000001"/>
    <n v="121858.20250631847"/>
    <n v="157929"/>
    <n v="83155.539174389225"/>
    <n v="61185"/>
    <n v="32216.196293176079"/>
  </r>
  <r>
    <x v="2"/>
    <x v="4"/>
    <x v="24"/>
    <x v="2"/>
    <n v="236096.01490000001"/>
    <n v="124313.40295914072"/>
    <n v="157872"/>
    <n v="83125.526537489481"/>
    <n v="63011"/>
    <n v="33177.653748946926"/>
  </r>
  <r>
    <x v="2"/>
    <x v="4"/>
    <x v="24"/>
    <x v="3"/>
    <n v="237366.3749"/>
    <n v="124982.29512426286"/>
    <n v="159496"/>
    <n v="83980.623420387536"/>
    <n v="62947"/>
    <n v="33143.955349620897"/>
  </r>
  <r>
    <x v="2"/>
    <x v="4"/>
    <x v="25"/>
    <x v="0"/>
    <n v="228797.99770000001"/>
    <n v="116306.42420699471"/>
    <n v="156443"/>
    <n v="79525.72183814559"/>
    <n v="61042"/>
    <n v="31029.890199267993"/>
  </r>
  <r>
    <x v="2"/>
    <x v="4"/>
    <x v="25"/>
    <x v="1"/>
    <n v="232082.82269999999"/>
    <n v="117976.22138064253"/>
    <n v="159245"/>
    <n v="80950.081333875554"/>
    <n v="60878"/>
    <n v="30946.522976819844"/>
  </r>
  <r>
    <x v="2"/>
    <x v="4"/>
    <x v="25"/>
    <x v="2"/>
    <n v="243931.06839999999"/>
    <n v="123999.11976413176"/>
    <n v="165151"/>
    <n v="83952.318015453435"/>
    <n v="62807"/>
    <n v="31927.104514030092"/>
  </r>
  <r>
    <x v="2"/>
    <x v="4"/>
    <x v="25"/>
    <x v="3"/>
    <n v="234389.96299999999"/>
    <n v="119149.02551850345"/>
    <n v="159475"/>
    <n v="81066.99877999186"/>
    <n v="59957"/>
    <n v="30478.344855632371"/>
  </r>
  <r>
    <x v="2"/>
    <x v="4"/>
    <x v="26"/>
    <x v="0"/>
    <n v="238436.54399999999"/>
    <n v="118014.52385666204"/>
    <n v="162523"/>
    <n v="80441.001781825384"/>
    <n v="61577"/>
    <n v="30477.628192437143"/>
  </r>
  <r>
    <x v="2"/>
    <x v="4"/>
    <x v="26"/>
    <x v="1"/>
    <n v="234215.15400000001"/>
    <n v="115925.14056622452"/>
    <n v="160255"/>
    <n v="79318.451791724408"/>
    <n v="60854"/>
    <n v="30119.778261730349"/>
  </r>
  <r>
    <x v="2"/>
    <x v="4"/>
    <x v="26"/>
    <x v="2"/>
    <n v="240312.4523"/>
    <n v="118943.00747376757"/>
    <n v="162610"/>
    <n v="80484.062561868937"/>
    <n v="61243"/>
    <n v="30312.314393189467"/>
  </r>
  <r>
    <x v="2"/>
    <x v="4"/>
    <x v="26"/>
    <x v="3"/>
    <n v="239056.93539999999"/>
    <n v="118321.58750742426"/>
    <n v="164200"/>
    <n v="81271.035438527018"/>
    <n v="61355"/>
    <n v="30367.748960601861"/>
  </r>
  <r>
    <x v="2"/>
    <x v="4"/>
    <x v="27"/>
    <x v="0"/>
    <n v="234075.67879999999"/>
    <n v="113030.89420058911"/>
    <n v="163791"/>
    <n v="79091.699261190792"/>
    <n v="59649"/>
    <n v="28803.418803418805"/>
  </r>
  <r>
    <x v="2"/>
    <x v="4"/>
    <x v="27"/>
    <x v="1"/>
    <n v="237632.3333"/>
    <n v="114748.33806557536"/>
    <n v="165959"/>
    <n v="80138.587087739637"/>
    <n v="61884"/>
    <n v="29882.659713168188"/>
  </r>
  <r>
    <x v="2"/>
    <x v="4"/>
    <x v="27"/>
    <x v="2"/>
    <n v="242777.3333"/>
    <n v="117232.7651262736"/>
    <n v="167855"/>
    <n v="81054.131054131052"/>
    <n v="63732"/>
    <n v="30775.025351296539"/>
  </r>
  <r>
    <x v="2"/>
    <x v="4"/>
    <x v="27"/>
    <x v="3"/>
    <n v="246353"/>
    <n v="118959.38963735574"/>
    <n v="171058"/>
    <n v="82600.80158385243"/>
    <n v="63518"/>
    <n v="30671.688637790332"/>
  </r>
  <r>
    <x v="2"/>
    <x v="4"/>
    <x v="28"/>
    <x v="0"/>
    <n v="238049.3333"/>
    <n v="112921.27190360989"/>
    <n v="167547"/>
    <n v="79477.728760495243"/>
    <n v="63928"/>
    <n v="30324.937147194159"/>
  </r>
  <r>
    <x v="2"/>
    <x v="4"/>
    <x v="28"/>
    <x v="1"/>
    <n v="242273"/>
    <n v="114924.81381338647"/>
    <n v="168881"/>
    <n v="80110.526066125894"/>
    <n v="62808"/>
    <n v="29793.653052511741"/>
  </r>
  <r>
    <x v="2"/>
    <x v="4"/>
    <x v="28"/>
    <x v="2"/>
    <n v="255735"/>
    <n v="121310.65888714958"/>
    <n v="175765"/>
    <n v="83376.025805227458"/>
    <n v="65626"/>
    <n v="31130.401783596604"/>
  </r>
  <r>
    <x v="2"/>
    <x v="4"/>
    <x v="28"/>
    <x v="3"/>
    <n v="265263"/>
    <n v="125830.3685783407"/>
    <n v="176751"/>
    <n v="83843.74555286752"/>
    <n v="66189"/>
    <n v="31397.466913334283"/>
  </r>
  <r>
    <x v="2"/>
    <x v="4"/>
    <x v="29"/>
    <x v="0"/>
    <n v="269470"/>
    <n v="124714.21298653215"/>
    <n v="179957"/>
    <n v="83286.434951636053"/>
    <n v="66322"/>
    <n v="30694.682278891101"/>
  </r>
  <r>
    <x v="2"/>
    <x v="4"/>
    <x v="29"/>
    <x v="1"/>
    <n v="262598"/>
    <n v="121533.76220669228"/>
    <n v="174608"/>
    <n v="80810.848336187351"/>
    <n v="64382"/>
    <n v="29796.82510297589"/>
  </r>
  <r>
    <x v="2"/>
    <x v="4"/>
    <x v="29"/>
    <x v="2"/>
    <n v="279289"/>
    <n v="129258.57361040404"/>
    <n v="183984"/>
    <n v="85150.182811126026"/>
    <n v="67493"/>
    <n v="31236.636275281162"/>
  </r>
  <r>
    <x v="2"/>
    <x v="4"/>
    <x v="29"/>
    <x v="3"/>
    <n v="277319"/>
    <n v="128346.83204517055"/>
    <n v="183440"/>
    <n v="84898.412551487956"/>
    <n v="66076"/>
    <n v="30580.830286481236"/>
  </r>
  <r>
    <x v="2"/>
    <x v="4"/>
    <x v="30"/>
    <x v="0"/>
    <n v="280831.3333"/>
    <n v="122089.96317711502"/>
    <n v="188207"/>
    <n v="81822.015476915039"/>
    <n v="67584"/>
    <n v="29381.792887574989"/>
  </r>
  <r>
    <x v="2"/>
    <x v="4"/>
    <x v="30"/>
    <x v="1"/>
    <n v="279491.6667"/>
    <n v="121507.5500826015"/>
    <n v="189343"/>
    <n v="82315.885575167369"/>
    <n v="66972"/>
    <n v="29115.729067037646"/>
  </r>
  <r>
    <x v="3"/>
    <x v="0"/>
    <x v="0"/>
    <x v="0"/>
    <m/>
    <m/>
    <m/>
    <m/>
    <m/>
    <m/>
  </r>
  <r>
    <x v="3"/>
    <x v="0"/>
    <x v="0"/>
    <x v="1"/>
    <n v="53662"/>
    <n v="53662"/>
    <n v="39620"/>
    <n v="39620"/>
    <n v="22621"/>
    <n v="22621"/>
  </r>
  <r>
    <x v="3"/>
    <x v="0"/>
    <x v="0"/>
    <x v="2"/>
    <n v="50102"/>
    <n v="50102"/>
    <n v="35025"/>
    <n v="35025"/>
    <n v="22295"/>
    <n v="22295"/>
  </r>
  <r>
    <x v="3"/>
    <x v="0"/>
    <x v="0"/>
    <x v="3"/>
    <n v="52683"/>
    <n v="52683"/>
    <n v="38164"/>
    <n v="38164"/>
    <n v="22605"/>
    <n v="22605"/>
  </r>
  <r>
    <x v="3"/>
    <x v="0"/>
    <x v="1"/>
    <x v="0"/>
    <n v="50084"/>
    <n v="49300.127965350919"/>
    <n v="35793"/>
    <n v="35232.798503789745"/>
    <n v="19515"/>
    <n v="19209.567870853429"/>
  </r>
  <r>
    <x v="3"/>
    <x v="0"/>
    <x v="1"/>
    <x v="1"/>
    <n v="56818"/>
    <n v="55928.733143025886"/>
    <n v="37888"/>
    <n v="37295.009351314104"/>
    <n v="20382"/>
    <n v="20062.99832660695"/>
  </r>
  <r>
    <x v="3"/>
    <x v="0"/>
    <x v="1"/>
    <x v="2"/>
    <n v="54295"/>
    <n v="53445.220986317552"/>
    <n v="37284"/>
    <n v="36700.462643961022"/>
    <n v="20300"/>
    <n v="19982.281720641797"/>
  </r>
  <r>
    <x v="3"/>
    <x v="0"/>
    <x v="1"/>
    <x v="3"/>
    <n v="51300"/>
    <n v="50497.096170882956"/>
    <n v="37894"/>
    <n v="37300.915444433507"/>
    <n v="18481"/>
    <n v="18191.751156609902"/>
  </r>
  <r>
    <x v="3"/>
    <x v="0"/>
    <x v="2"/>
    <x v="0"/>
    <n v="44899"/>
    <n v="43155.517108804306"/>
    <n v="34355"/>
    <n v="33020.953479430987"/>
    <n v="16668"/>
    <n v="16020.761245674741"/>
  </r>
  <r>
    <x v="3"/>
    <x v="0"/>
    <x v="2"/>
    <x v="1"/>
    <n v="48484"/>
    <n v="46601.307189542487"/>
    <n v="37957"/>
    <n v="36483.083429450213"/>
    <n v="17668"/>
    <n v="16981.930026912727"/>
  </r>
  <r>
    <x v="3"/>
    <x v="0"/>
    <x v="2"/>
    <x v="2"/>
    <n v="54192"/>
    <n v="52087.658592848908"/>
    <n v="35524"/>
    <n v="34144.559784698191"/>
    <n v="19272"/>
    <n v="18523.644752018456"/>
  </r>
  <r>
    <x v="3"/>
    <x v="0"/>
    <x v="2"/>
    <x v="3"/>
    <n v="55557"/>
    <n v="53399.653979238756"/>
    <n v="41661"/>
    <n v="40043.252595155711"/>
    <n v="19209"/>
    <n v="18463.091118800461"/>
  </r>
  <r>
    <x v="3"/>
    <x v="0"/>
    <x v="3"/>
    <x v="0"/>
    <n v="54644"/>
    <n v="50760.798885276359"/>
    <n v="39586"/>
    <n v="36772.875058058526"/>
    <n v="19583"/>
    <n v="18191.360891778913"/>
  </r>
  <r>
    <x v="3"/>
    <x v="0"/>
    <x v="3"/>
    <x v="1"/>
    <n v="59678"/>
    <n v="55437.064561077568"/>
    <n v="42790"/>
    <n v="39749.18718067812"/>
    <n v="21748"/>
    <n v="20202.508128193218"/>
  </r>
  <r>
    <x v="3"/>
    <x v="0"/>
    <x v="3"/>
    <x v="2"/>
    <n v="60411"/>
    <n v="56117.974918718064"/>
    <n v="46134"/>
    <n v="42855.550394797952"/>
    <n v="25286"/>
    <n v="23489.084997677659"/>
  </r>
  <r>
    <x v="3"/>
    <x v="0"/>
    <x v="3"/>
    <x v="3"/>
    <n v="55778"/>
    <n v="51814.212726428239"/>
    <n v="41366"/>
    <n v="38426.381792847191"/>
    <n v="22720"/>
    <n v="21105.434277751974"/>
  </r>
  <r>
    <x v="3"/>
    <x v="0"/>
    <x v="4"/>
    <x v="0"/>
    <n v="63701"/>
    <n v="57778.684807256235"/>
    <n v="46907"/>
    <n v="42546.031746031746"/>
    <n v="21438"/>
    <n v="19444.897959183672"/>
  </r>
  <r>
    <x v="3"/>
    <x v="0"/>
    <x v="4"/>
    <x v="1"/>
    <n v="64034"/>
    <n v="58080.725623582766"/>
    <n v="41474"/>
    <n v="37618.140589569157"/>
    <n v="24466"/>
    <n v="22191.383219954649"/>
  </r>
  <r>
    <x v="3"/>
    <x v="0"/>
    <x v="4"/>
    <x v="2"/>
    <n v="63332"/>
    <n v="57443.990929705215"/>
    <n v="46841"/>
    <n v="42486.167800453513"/>
    <n v="24434"/>
    <n v="22162.35827664399"/>
  </r>
  <r>
    <x v="3"/>
    <x v="0"/>
    <x v="4"/>
    <x v="3"/>
    <n v="63310"/>
    <n v="57424.036281179135"/>
    <n v="45717"/>
    <n v="41466.666666666664"/>
    <n v="24217"/>
    <n v="21965.532879818595"/>
  </r>
  <r>
    <x v="3"/>
    <x v="0"/>
    <x v="5"/>
    <x v="0"/>
    <n v="76122"/>
    <n v="66943.980300765106"/>
    <n v="47951"/>
    <n v="42169.554128924457"/>
    <n v="24526"/>
    <n v="21568.903350628792"/>
  </r>
  <r>
    <x v="3"/>
    <x v="0"/>
    <x v="5"/>
    <x v="1"/>
    <n v="62167"/>
    <n v="54671.53284671533"/>
    <n v="43628"/>
    <n v="38367.777680063322"/>
    <n v="22493"/>
    <n v="19781.02189781022"/>
  </r>
  <r>
    <x v="3"/>
    <x v="0"/>
    <x v="5"/>
    <x v="2"/>
    <n v="71962"/>
    <n v="63285.550962975991"/>
    <n v="51209"/>
    <n v="45034.73749010641"/>
    <n v="25088"/>
    <n v="22063.143083282033"/>
  </r>
  <r>
    <x v="3"/>
    <x v="0"/>
    <x v="5"/>
    <x v="3"/>
    <n v="65260"/>
    <n v="57391.610236566703"/>
    <n v="44771"/>
    <n v="39372.966317826045"/>
    <n v="20710"/>
    <n v="18212.997977310704"/>
  </r>
  <r>
    <x v="3"/>
    <x v="0"/>
    <x v="6"/>
    <x v="0"/>
    <n v="75709"/>
    <n v="64372.927472153729"/>
    <n v="52476"/>
    <n v="44618.654876286033"/>
    <n v="27508"/>
    <n v="23389.167587790154"/>
  </r>
  <r>
    <x v="3"/>
    <x v="0"/>
    <x v="6"/>
    <x v="1"/>
    <n v="69563"/>
    <n v="59147.181362129071"/>
    <n v="50845"/>
    <n v="43231.868038432112"/>
    <n v="25450"/>
    <n v="21639.316384661171"/>
  </r>
  <r>
    <x v="3"/>
    <x v="0"/>
    <x v="6"/>
    <x v="2"/>
    <n v="70100"/>
    <n v="59603.775189184598"/>
    <n v="45709"/>
    <n v="38864.892441118958"/>
    <n v="23547"/>
    <n v="20021.256695859196"/>
  </r>
  <r>
    <x v="3"/>
    <x v="0"/>
    <x v="6"/>
    <x v="3"/>
    <n v="78488"/>
    <n v="66735.821783861917"/>
    <n v="52104"/>
    <n v="44302.355241901205"/>
    <n v="26816"/>
    <n v="22800.78224640762"/>
  </r>
  <r>
    <x v="3"/>
    <x v="0"/>
    <x v="7"/>
    <x v="0"/>
    <n v="74309"/>
    <n v="62224.920448836041"/>
    <n v="50685"/>
    <n v="42442.639423882101"/>
    <n v="25300"/>
    <n v="21185.731033327753"/>
  </r>
  <r>
    <x v="3"/>
    <x v="0"/>
    <x v="7"/>
    <x v="1"/>
    <n v="69466"/>
    <n v="58169.485848266624"/>
    <n v="53170"/>
    <n v="44523.530396918439"/>
    <n v="24685"/>
    <n v="20670.741919276505"/>
  </r>
  <r>
    <x v="3"/>
    <x v="0"/>
    <x v="7"/>
    <x v="2"/>
    <n v="73860"/>
    <n v="61848.936526544974"/>
    <n v="51977"/>
    <n v="43524.535253726346"/>
    <n v="23856"/>
    <n v="19976.553341148887"/>
  </r>
  <r>
    <x v="3"/>
    <x v="0"/>
    <x v="7"/>
    <x v="3"/>
    <n v="81720"/>
    <n v="68430.748618321886"/>
    <n v="56546"/>
    <n v="47350.527549824154"/>
    <n v="26028"/>
    <n v="21795.34416345671"/>
  </r>
  <r>
    <x v="3"/>
    <x v="0"/>
    <x v="8"/>
    <x v="0"/>
    <n v="81635"/>
    <n v="66396.909312728749"/>
    <n v="58202"/>
    <n v="47337.942252948349"/>
    <n v="24307"/>
    <n v="19769.825132167549"/>
  </r>
  <r>
    <x v="3"/>
    <x v="0"/>
    <x v="8"/>
    <x v="1"/>
    <n v="85884"/>
    <n v="69852.785685237905"/>
    <n v="60238"/>
    <n v="48993.899959333059"/>
    <n v="27872"/>
    <n v="22669.377795851971"/>
  </r>
  <r>
    <x v="3"/>
    <x v="0"/>
    <x v="8"/>
    <x v="2"/>
    <n v="86553"/>
    <n v="70396.909312728749"/>
    <n v="59511"/>
    <n v="48402.602684017889"/>
    <n v="27315"/>
    <n v="22216.348108987393"/>
  </r>
  <r>
    <x v="3"/>
    <x v="0"/>
    <x v="8"/>
    <x v="3"/>
    <n v="94335"/>
    <n v="76726.311508743383"/>
    <n v="65972"/>
    <n v="53657.58438389589"/>
    <n v="29202"/>
    <n v="23751.118340788937"/>
  </r>
  <r>
    <x v="3"/>
    <x v="0"/>
    <x v="9"/>
    <x v="0"/>
    <n v="97878"/>
    <n v="78221.050107887801"/>
    <n v="65295"/>
    <n v="52181.730999760257"/>
    <n v="32891"/>
    <n v="26285.463118356911"/>
  </r>
  <r>
    <x v="3"/>
    <x v="0"/>
    <x v="9"/>
    <x v="1"/>
    <n v="98927"/>
    <n v="79059.378246623513"/>
    <n v="70559"/>
    <n v="56388.55590186207"/>
    <n v="29154"/>
    <n v="23298.969072164949"/>
  </r>
  <r>
    <x v="3"/>
    <x v="0"/>
    <x v="9"/>
    <x v="2"/>
    <n v="104940"/>
    <n v="83864.780628146735"/>
    <n v="71012"/>
    <n v="56750.579397426685"/>
    <n v="33590"/>
    <n v="26844.082154559263"/>
  </r>
  <r>
    <x v="3"/>
    <x v="0"/>
    <x v="9"/>
    <x v="3"/>
    <n v="89970"/>
    <n v="71901.222728362511"/>
    <n v="64473"/>
    <n v="51524.814193239035"/>
    <n v="27691"/>
    <n v="22129.785023575485"/>
  </r>
  <r>
    <x v="3"/>
    <x v="0"/>
    <x v="10"/>
    <x v="0"/>
    <n v="105158"/>
    <n v="82664.884836097786"/>
    <n v="76893"/>
    <n v="60445.719676126093"/>
    <n v="35020"/>
    <n v="27529.282289128212"/>
  </r>
  <r>
    <x v="3"/>
    <x v="0"/>
    <x v="10"/>
    <x v="1"/>
    <n v="95152"/>
    <n v="74799.151010140718"/>
    <n v="64383"/>
    <n v="50611.587139375835"/>
    <n v="27456"/>
    <n v="21583.208867227419"/>
  </r>
  <r>
    <x v="3"/>
    <x v="0"/>
    <x v="10"/>
    <x v="2"/>
    <n v="107515"/>
    <n v="84517.726593821237"/>
    <n v="76434"/>
    <n v="60084.898985928776"/>
    <n v="31324"/>
    <n v="24623.850326232216"/>
  </r>
  <r>
    <x v="3"/>
    <x v="0"/>
    <x v="10"/>
    <x v="3"/>
    <n v="118000"/>
    <n v="92760.003144406888"/>
    <n v="78791"/>
    <n v="61937.740743652226"/>
    <n v="59154"/>
    <n v="46501.061237324109"/>
  </r>
  <r>
    <x v="3"/>
    <x v="0"/>
    <x v="11"/>
    <x v="0"/>
    <n v="108958"/>
    <n v="83243.945297578117"/>
    <n v="73278"/>
    <n v="55984.414393765757"/>
    <n v="33432"/>
    <n v="25542.058216823287"/>
  </r>
  <r>
    <x v="3"/>
    <x v="0"/>
    <x v="11"/>
    <x v="1"/>
    <n v="116232"/>
    <n v="88801.283520513418"/>
    <n v="79469"/>
    <n v="60714.340285736114"/>
    <n v="36341"/>
    <n v="27764.535105814044"/>
  </r>
  <r>
    <x v="3"/>
    <x v="0"/>
    <x v="11"/>
    <x v="2"/>
    <n v="119037"/>
    <n v="90944.304377721754"/>
    <n v="80606"/>
    <n v="61583.008633203455"/>
    <n v="34826"/>
    <n v="26607.074642829859"/>
  </r>
  <r>
    <x v="3"/>
    <x v="0"/>
    <x v="11"/>
    <x v="3"/>
    <n v="117462"/>
    <n v="89741.003896401555"/>
    <n v="82279"/>
    <n v="62861.181144472459"/>
    <n v="37965"/>
    <n v="29005.271602108642"/>
  </r>
  <r>
    <x v="3"/>
    <x v="0"/>
    <x v="12"/>
    <x v="0"/>
    <n v="119761"/>
    <n v="88850.063061057954"/>
    <n v="81069"/>
    <n v="60144.669485866907"/>
    <n v="40121"/>
    <n v="29765.561243415686"/>
  </r>
  <r>
    <x v="3"/>
    <x v="0"/>
    <x v="12"/>
    <x v="1"/>
    <n v="131269"/>
    <n v="97387.788411603236"/>
    <n v="91691"/>
    <n v="68025.076044216941"/>
    <n v="39906"/>
    <n v="29606.053861562432"/>
  </r>
  <r>
    <x v="3"/>
    <x v="0"/>
    <x v="12"/>
    <x v="2"/>
    <n v="129142"/>
    <n v="95809.778173455008"/>
    <n v="89489"/>
    <n v="66391.423696119891"/>
    <n v="40170"/>
    <n v="29801.914088582242"/>
  </r>
  <r>
    <x v="3"/>
    <x v="0"/>
    <x v="12"/>
    <x v="3"/>
    <n v="130456"/>
    <n v="96784.627939758153"/>
    <n v="85617"/>
    <n v="63518.807033162702"/>
    <n v="37503"/>
    <n v="27823.280658802585"/>
  </r>
  <r>
    <x v="3"/>
    <x v="0"/>
    <x v="13"/>
    <x v="0"/>
    <n v="141380"/>
    <n v="102005.77200577201"/>
    <n v="85052"/>
    <n v="61365.079365079371"/>
    <n v="37991"/>
    <n v="27410.533910533912"/>
  </r>
  <r>
    <x v="3"/>
    <x v="0"/>
    <x v="13"/>
    <x v="1"/>
    <n v="141974"/>
    <n v="102434.34343434343"/>
    <n v="86296"/>
    <n v="62262.626262626269"/>
    <n v="36052"/>
    <n v="26011.544011544014"/>
  </r>
  <r>
    <x v="3"/>
    <x v="0"/>
    <x v="13"/>
    <x v="2"/>
    <n v="159170"/>
    <n v="114841.26984126985"/>
    <n v="96624"/>
    <n v="69714.285714285725"/>
    <n v="40371"/>
    <n v="29127.705627705629"/>
  </r>
  <r>
    <x v="3"/>
    <x v="0"/>
    <x v="13"/>
    <x v="3"/>
    <n v="160038"/>
    <n v="115467.53246753248"/>
    <n v="101572"/>
    <n v="73284.271284271294"/>
    <n v="42357"/>
    <n v="30560.606060606064"/>
  </r>
  <r>
    <x v="3"/>
    <x v="0"/>
    <x v="14"/>
    <x v="0"/>
    <n v="179459"/>
    <n v="125469.4819268685"/>
    <n v="107397"/>
    <n v="75087.044675942117"/>
    <n v="42151"/>
    <n v="29470.041250087397"/>
  </r>
  <r>
    <x v="3"/>
    <x v="0"/>
    <x v="14"/>
    <x v="1"/>
    <n v="192143"/>
    <n v="134337.55156260924"/>
    <n v="117137"/>
    <n v="81896.804866112012"/>
    <n v="45082"/>
    <n v="31519.261693351047"/>
  </r>
  <r>
    <x v="3"/>
    <x v="0"/>
    <x v="14"/>
    <x v="2"/>
    <n v="215168"/>
    <n v="150435.57295672238"/>
    <n v="124750"/>
    <n v="87219.464448017898"/>
    <n v="47848"/>
    <n v="33453.121722715514"/>
  </r>
  <r>
    <x v="3"/>
    <x v="0"/>
    <x v="14"/>
    <x v="3"/>
    <n v="221594"/>
    <n v="154928.33671257779"/>
    <n v="130975"/>
    <n v="91571.698245123407"/>
    <n v="47408"/>
    <n v="33145.493952317694"/>
  </r>
  <r>
    <x v="3"/>
    <x v="0"/>
    <x v="15"/>
    <x v="0"/>
    <n v="245215"/>
    <n v="164397.29149906139"/>
    <n v="146866"/>
    <n v="98462.054170018775"/>
    <n v="56015"/>
    <n v="37553.633681952262"/>
  </r>
  <r>
    <x v="3"/>
    <x v="0"/>
    <x v="15"/>
    <x v="1"/>
    <n v="273169"/>
    <n v="183138.24081523195"/>
    <n v="146195"/>
    <n v="98012.201662644133"/>
    <n v="49915"/>
    <n v="33464.065433091979"/>
  </r>
  <r>
    <x v="3"/>
    <x v="0"/>
    <x v="15"/>
    <x v="2"/>
    <n v="291018.4952"/>
    <n v="195104.91767229821"/>
    <n v="143510"/>
    <n v="96212.121212121216"/>
    <n v="55524"/>
    <n v="37224.45695897023"/>
  </r>
  <r>
    <x v="3"/>
    <x v="0"/>
    <x v="15"/>
    <x v="3"/>
    <n v="305249.2659"/>
    <n v="204645.52554304103"/>
    <n v="149377"/>
    <n v="100145.48136229553"/>
    <n v="47997"/>
    <n v="32178.197908286402"/>
  </r>
  <r>
    <x v="3"/>
    <x v="0"/>
    <x v="16"/>
    <x v="0"/>
    <n v="286402.84999999998"/>
    <n v="184644.99387531425"/>
    <n v="151934"/>
    <n v="97952.420862613624"/>
    <n v="49589"/>
    <n v="31970.214686351617"/>
  </r>
  <r>
    <x v="3"/>
    <x v="0"/>
    <x v="16"/>
    <x v="1"/>
    <n v="253266.37220000001"/>
    <n v="163281.78209012959"/>
    <n v="135077"/>
    <n v="87084.649603507176"/>
    <n v="52684"/>
    <n v="33965.572819289533"/>
  </r>
  <r>
    <x v="3"/>
    <x v="0"/>
    <x v="16"/>
    <x v="2"/>
    <n v="243969.3916"/>
    <n v="157287.98375346526"/>
    <n v="127297"/>
    <n v="82068.854361420919"/>
    <n v="45739"/>
    <n v="29488.105215653406"/>
  </r>
  <r>
    <x v="3"/>
    <x v="0"/>
    <x v="16"/>
    <x v="3"/>
    <n v="229529.32139999999"/>
    <n v="147978.41622074656"/>
    <n v="132354"/>
    <n v="85329.121268776988"/>
    <n v="49697"/>
    <n v="32039.842692282891"/>
  </r>
  <r>
    <x v="3"/>
    <x v="0"/>
    <x v="17"/>
    <x v="0"/>
    <n v="226656.68299999999"/>
    <n v="146912.55055742804"/>
    <n v="126372"/>
    <n v="81910.811511537468"/>
    <n v="52196"/>
    <n v="33831.993777547315"/>
  </r>
  <r>
    <x v="3"/>
    <x v="0"/>
    <x v="17"/>
    <x v="1"/>
    <n v="189450.02429999999"/>
    <n v="122796.23042520093"/>
    <n v="112340"/>
    <n v="72815.659839253305"/>
    <n v="42959"/>
    <n v="27844.827586206899"/>
  </r>
  <r>
    <x v="3"/>
    <x v="0"/>
    <x v="17"/>
    <x v="2"/>
    <n v="206258.59520000001"/>
    <n v="133691.07803992741"/>
    <n v="122129"/>
    <n v="79160.617059891112"/>
    <n v="46571"/>
    <n v="30186.025408348458"/>
  </r>
  <r>
    <x v="3"/>
    <x v="0"/>
    <x v="17"/>
    <x v="3"/>
    <n v="226273.71789999999"/>
    <n v="146664.32324345346"/>
    <n v="120847"/>
    <n v="78329.660357791028"/>
    <n v="48703"/>
    <n v="31567.928441794142"/>
  </r>
  <r>
    <x v="3"/>
    <x v="0"/>
    <x v="18"/>
    <x v="0"/>
    <n v="221701.61569999999"/>
    <n v="137361.59584882279"/>
    <n v="125529"/>
    <n v="77775.092936802976"/>
    <n v="48558"/>
    <n v="30085.501858736057"/>
  </r>
  <r>
    <x v="3"/>
    <x v="0"/>
    <x v="18"/>
    <x v="1"/>
    <n v="205785.46770000001"/>
    <n v="127500.28977695167"/>
    <n v="122952"/>
    <n v="76178.438661710039"/>
    <n v="46769"/>
    <n v="28977.07558859975"/>
  </r>
  <r>
    <x v="3"/>
    <x v="0"/>
    <x v="18"/>
    <x v="2"/>
    <n v="199785.48680000001"/>
    <n v="123782.82949194548"/>
    <n v="120896"/>
    <n v="74904.584882280047"/>
    <n v="47236"/>
    <n v="29266.418835192067"/>
  </r>
  <r>
    <x v="3"/>
    <x v="0"/>
    <x v="18"/>
    <x v="3"/>
    <n v="184467.04980000001"/>
    <n v="114291.85241635688"/>
    <n v="121843"/>
    <n v="75491.325898389085"/>
    <n v="47873"/>
    <n v="29661.090458488226"/>
  </r>
  <r>
    <x v="3"/>
    <x v="0"/>
    <x v="19"/>
    <x v="0"/>
    <n v="162698.91250000001"/>
    <n v="95817.969670200226"/>
    <n v="104371"/>
    <n v="61467.020023557117"/>
    <n v="38297"/>
    <n v="22554.181389870435"/>
  </r>
  <r>
    <x v="3"/>
    <x v="0"/>
    <x v="19"/>
    <x v="1"/>
    <n v="152269.492"/>
    <n v="89675.790341578322"/>
    <n v="101317"/>
    <n v="59668.433451118959"/>
    <n v="40098"/>
    <n v="23614.84098939929"/>
  </r>
  <r>
    <x v="3"/>
    <x v="0"/>
    <x v="19"/>
    <x v="2"/>
    <n v="164508.18599999999"/>
    <n v="96883.501766784437"/>
    <n v="110813"/>
    <n v="65260.895170789154"/>
    <n v="41637"/>
    <n v="24521.20141342756"/>
  </r>
  <r>
    <x v="3"/>
    <x v="0"/>
    <x v="19"/>
    <x v="3"/>
    <n v="153926.78400000001"/>
    <n v="90651.816254416961"/>
    <n v="106631"/>
    <n v="62797.997644287389"/>
    <n v="39614"/>
    <n v="23329.799764428739"/>
  </r>
  <r>
    <x v="3"/>
    <x v="0"/>
    <x v="20"/>
    <x v="0"/>
    <n v="150705.88500000001"/>
    <n v="85989.892160219111"/>
    <n v="105246"/>
    <n v="60051.352276617596"/>
    <n v="39466"/>
    <n v="22518.543877667467"/>
  </r>
  <r>
    <x v="3"/>
    <x v="0"/>
    <x v="20"/>
    <x v="1"/>
    <n v="147408.527"/>
    <n v="84108.482825516374"/>
    <n v="101207"/>
    <n v="57746.77621819012"/>
    <n v="40921"/>
    <n v="23348.739016318614"/>
  </r>
  <r>
    <x v="3"/>
    <x v="0"/>
    <x v="20"/>
    <x v="2"/>
    <n v="129917.33839999999"/>
    <n v="74128.345543763557"/>
    <n v="87887"/>
    <n v="50146.639278785806"/>
    <n v="40560"/>
    <n v="23142.759328996919"/>
  </r>
  <r>
    <x v="3"/>
    <x v="0"/>
    <x v="20"/>
    <x v="3"/>
    <n v="160941.04800000001"/>
    <n v="91829.880178021238"/>
    <n v="107119"/>
    <n v="61120.050211114918"/>
    <n v="46272"/>
    <n v="26401.917151660393"/>
  </r>
  <r>
    <x v="3"/>
    <x v="0"/>
    <x v="21"/>
    <x v="0"/>
    <n v="153306.6612"/>
    <n v="84896.810942518554"/>
    <n v="100611"/>
    <n v="55715.47236681803"/>
    <n v="41661"/>
    <n v="23070.661202791005"/>
  </r>
  <r>
    <x v="3"/>
    <x v="0"/>
    <x v="21"/>
    <x v="1"/>
    <n v="146663.18460000001"/>
    <n v="81217.845054823352"/>
    <n v="99836"/>
    <n v="55286.299700963558"/>
    <n v="40854"/>
    <n v="22623.76785912061"/>
  </r>
  <r>
    <x v="3"/>
    <x v="0"/>
    <x v="21"/>
    <x v="2"/>
    <n v="144440.90220000001"/>
    <n v="79987.209103998233"/>
    <n v="100656"/>
    <n v="55740.392069996677"/>
    <n v="38459"/>
    <n v="21297.485878834865"/>
  </r>
  <r>
    <x v="3"/>
    <x v="0"/>
    <x v="21"/>
    <x v="3"/>
    <n v="160356.60260000001"/>
    <n v="88800.865322848607"/>
    <n v="111887"/>
    <n v="61959.796212205118"/>
    <n v="51905"/>
    <n v="28743.493188614462"/>
  </r>
  <r>
    <x v="3"/>
    <x v="0"/>
    <x v="22"/>
    <x v="0"/>
    <n v="149582.41469999999"/>
    <n v="80920.970895320526"/>
    <n v="103598"/>
    <n v="56044.360292128753"/>
    <n v="44800"/>
    <n v="24235.866919123615"/>
  </r>
  <r>
    <x v="3"/>
    <x v="0"/>
    <x v="22"/>
    <x v="1"/>
    <n v="146423.82889999999"/>
    <n v="79212.241763592101"/>
    <n v="100961"/>
    <n v="54617.798214768729"/>
    <n v="45663"/>
    <n v="24702.731944820123"/>
  </r>
  <r>
    <x v="3"/>
    <x v="0"/>
    <x v="22"/>
    <x v="2"/>
    <n v="162160.8052"/>
    <n v="87725.618176900185"/>
    <n v="114744"/>
    <n v="62074.114146605352"/>
    <n v="44756"/>
    <n v="24212.063835542333"/>
  </r>
  <r>
    <x v="3"/>
    <x v="0"/>
    <x v="22"/>
    <x v="3"/>
    <n v="163632.6667"/>
    <n v="88521.864592913174"/>
    <n v="113972"/>
    <n v="61656.478225588311"/>
    <n v="46647"/>
    <n v="25235.055450365162"/>
  </r>
  <r>
    <x v="3"/>
    <x v="0"/>
    <x v="23"/>
    <x v="0"/>
    <n v="174784"/>
    <n v="93627.598028712237"/>
    <n v="98592"/>
    <n v="52813.370473537601"/>
    <n v="48298"/>
    <n v="25872.080565673881"/>
  </r>
  <r>
    <x v="3"/>
    <x v="0"/>
    <x v="23"/>
    <x v="1"/>
    <n v="159043.6667"/>
    <n v="85195.878883651167"/>
    <n v="102210"/>
    <n v="54751.446325262477"/>
    <n v="49948"/>
    <n v="26755.946003856869"/>
  </r>
  <r>
    <x v="3"/>
    <x v="0"/>
    <x v="23"/>
    <x v="2"/>
    <n v="165761"/>
    <n v="88794.193271909142"/>
    <n v="98330"/>
    <n v="52673.023355474608"/>
    <n v="46205"/>
    <n v="24750.91064923934"/>
  </r>
  <r>
    <x v="3"/>
    <x v="0"/>
    <x v="23"/>
    <x v="3"/>
    <n v="163508.52669999999"/>
    <n v="87587.597332333404"/>
    <n v="111932"/>
    <n v="59959.288622241271"/>
    <n v="47853"/>
    <n v="25633.704735376043"/>
  </r>
  <r>
    <x v="3"/>
    <x v="0"/>
    <x v="24"/>
    <x v="0"/>
    <n v="167534.54149999999"/>
    <n v="88213.216880791922"/>
    <n v="111214"/>
    <n v="58558.340353833199"/>
    <n v="47624"/>
    <n v="25075.821398483575"/>
  </r>
  <r>
    <x v="3"/>
    <x v="0"/>
    <x v="24"/>
    <x v="1"/>
    <n v="168772.42"/>
    <n v="88865.006318449887"/>
    <n v="111049"/>
    <n v="58471.461668070777"/>
    <n v="47598"/>
    <n v="25062.131423757375"/>
  </r>
  <r>
    <x v="3"/>
    <x v="0"/>
    <x v="24"/>
    <x v="2"/>
    <n v="163816.95929999999"/>
    <n v="86255.770482308348"/>
    <n v="111509"/>
    <n v="58713.668913226626"/>
    <n v="46325"/>
    <n v="24391.849199663018"/>
  </r>
  <r>
    <x v="3"/>
    <x v="0"/>
    <x v="24"/>
    <x v="3"/>
    <n v="162003.28880000001"/>
    <n v="85300.804970513913"/>
    <n v="113009"/>
    <n v="59503.475147430501"/>
    <n v="43684"/>
    <n v="23001.26368997473"/>
  </r>
  <r>
    <x v="3"/>
    <x v="0"/>
    <x v="25"/>
    <x v="0"/>
    <n v="177149.27249999999"/>
    <n v="90051.480530703528"/>
    <n v="108891"/>
    <n v="55353.294021960144"/>
    <n v="47128"/>
    <n v="23956.893045953639"/>
  </r>
  <r>
    <x v="3"/>
    <x v="0"/>
    <x v="25"/>
    <x v="1"/>
    <n v="177222.7493"/>
    <n v="90088.83148637657"/>
    <n v="113433"/>
    <n v="57662.159414396097"/>
    <n v="47388"/>
    <n v="24089.060593737289"/>
  </r>
  <r>
    <x v="3"/>
    <x v="0"/>
    <x v="25"/>
    <x v="2"/>
    <n v="173156.66200000001"/>
    <n v="88021.889995933307"/>
    <n v="112542"/>
    <n v="57209.231394875962"/>
    <n v="46147"/>
    <n v="23458.214721431475"/>
  </r>
  <r>
    <x v="3"/>
    <x v="0"/>
    <x v="25"/>
    <x v="3"/>
    <n v="177345.90400000001"/>
    <n v="90151.435542903622"/>
    <n v="114803"/>
    <n v="58358.580723871492"/>
    <n v="47008"/>
    <n v="23895.892639284262"/>
  </r>
  <r>
    <x v="3"/>
    <x v="0"/>
    <x v="26"/>
    <x v="0"/>
    <n v="186362.23759999999"/>
    <n v="92240.268065729557"/>
    <n v="116320"/>
    <n v="57572.757869728768"/>
    <n v="48528"/>
    <n v="24019.006137398534"/>
  </r>
  <r>
    <x v="3"/>
    <x v="0"/>
    <x v="26"/>
    <x v="1"/>
    <n v="183646.44699999999"/>
    <n v="90896.083448822013"/>
    <n v="121251"/>
    <n v="60013.363690358347"/>
    <n v="49426"/>
    <n v="24463.47257968719"/>
  </r>
  <r>
    <x v="3"/>
    <x v="0"/>
    <x v="26"/>
    <x v="2"/>
    <n v="188506.8095"/>
    <n v="93301.727133240944"/>
    <n v="122778"/>
    <n v="60769.15462284696"/>
    <n v="51451"/>
    <n v="25465.749356563058"/>
  </r>
  <r>
    <x v="3"/>
    <x v="0"/>
    <x v="26"/>
    <x v="3"/>
    <n v="186856.97469999999"/>
    <n v="92485.138932884569"/>
    <n v="128182"/>
    <n v="63443.872500494952"/>
    <n v="50435"/>
    <n v="24962.878637893486"/>
  </r>
  <r>
    <x v="3"/>
    <x v="0"/>
    <x v="27"/>
    <x v="0"/>
    <n v="185816.24660000001"/>
    <n v="89727.290839731519"/>
    <n v="126362"/>
    <n v="61017.914916220005"/>
    <n v="49582"/>
    <n v="23942.247332077841"/>
  </r>
  <r>
    <x v="3"/>
    <x v="0"/>
    <x v="27"/>
    <x v="1"/>
    <n v="183577.6667"/>
    <n v="88646.321261287361"/>
    <n v="126276"/>
    <n v="60976.387078081993"/>
    <n v="47779"/>
    <n v="23071.611376696124"/>
  </r>
  <r>
    <x v="3"/>
    <x v="0"/>
    <x v="27"/>
    <x v="2"/>
    <n v="183619.6667"/>
    <n v="88666.602298517551"/>
    <n v="124051"/>
    <n v="59901.97498672075"/>
    <n v="47560"/>
    <n v="22965.860253995848"/>
  </r>
  <r>
    <x v="3"/>
    <x v="0"/>
    <x v="27"/>
    <x v="3"/>
    <n v="194557.3333"/>
    <n v="93948.202858660487"/>
    <n v="134239"/>
    <n v="64821.575160558212"/>
    <n v="52138"/>
    <n v="25176.493312086532"/>
  </r>
  <r>
    <x v="3"/>
    <x v="0"/>
    <x v="28"/>
    <x v="0"/>
    <n v="194023.3333"/>
    <n v="92037.063374602731"/>
    <n v="131502"/>
    <n v="62379.393766899106"/>
    <n v="52629"/>
    <n v="24965.134481286466"/>
  </r>
  <r>
    <x v="3"/>
    <x v="0"/>
    <x v="28"/>
    <x v="1"/>
    <n v="201821.6667"/>
    <n v="95736.287035719375"/>
    <n v="125904"/>
    <n v="59723.922015084674"/>
    <n v="53105"/>
    <n v="25190.930221526494"/>
  </r>
  <r>
    <x v="3"/>
    <x v="0"/>
    <x v="28"/>
    <x v="2"/>
    <n v="201045.3333"/>
    <n v="95368.024903941943"/>
    <n v="135070"/>
    <n v="64071.913097101657"/>
    <n v="53388"/>
    <n v="25325.17432759357"/>
  </r>
  <r>
    <x v="3"/>
    <x v="0"/>
    <x v="28"/>
    <x v="3"/>
    <n v="204491.3333"/>
    <n v="97002.672216688021"/>
    <n v="134730"/>
    <n v="63910.630425501644"/>
    <n v="53420"/>
    <n v="25340.353873155924"/>
  </r>
  <r>
    <x v="3"/>
    <x v="0"/>
    <x v="29"/>
    <x v="0"/>
    <n v="219997"/>
    <n v="101817.4665617624"/>
    <n v="139239"/>
    <n v="64441.616142916653"/>
    <n v="54081"/>
    <n v="25029.388624057021"/>
  </r>
  <r>
    <x v="3"/>
    <x v="0"/>
    <x v="29"/>
    <x v="1"/>
    <n v="214347"/>
    <n v="99202.573240153666"/>
    <n v="140248"/>
    <n v="64908.594436988016"/>
    <n v="54271"/>
    <n v="25117.323089739439"/>
  </r>
  <r>
    <x v="3"/>
    <x v="0"/>
    <x v="29"/>
    <x v="2"/>
    <n v="202498"/>
    <n v="93718.702272411727"/>
    <n v="133625"/>
    <n v="61843.384088489845"/>
    <n v="53271"/>
    <n v="24654.510112463555"/>
  </r>
  <r>
    <x v="3"/>
    <x v="0"/>
    <x v="29"/>
    <x v="3"/>
    <n v="197388.3333"/>
    <n v="91353.882214097292"/>
    <n v="138312"/>
    <n v="64012.588512981907"/>
    <n v="50977"/>
    <n v="23592.817142592681"/>
  </r>
  <r>
    <x v="3"/>
    <x v="0"/>
    <x v="30"/>
    <x v="0"/>
    <n v="215044"/>
    <n v="93489.261803321438"/>
    <n v="149871"/>
    <n v="65155.638640118246"/>
    <n v="53153"/>
    <n v="23107.990609512213"/>
  </r>
  <r>
    <x v="3"/>
    <x v="0"/>
    <x v="30"/>
    <x v="1"/>
    <n v="225815.6667"/>
    <n v="98172.187940179108"/>
    <n v="161544"/>
    <n v="70230.414746543771"/>
    <n v="55585"/>
    <n v="24165.289974784799"/>
  </r>
  <r>
    <x v="3"/>
    <x v="1"/>
    <x v="0"/>
    <x v="0"/>
    <m/>
    <m/>
    <m/>
    <m/>
    <m/>
    <m/>
  </r>
  <r>
    <x v="3"/>
    <x v="1"/>
    <x v="0"/>
    <x v="1"/>
    <n v="33055"/>
    <n v="33055"/>
    <n v="25443"/>
    <n v="25443"/>
    <n v="16536"/>
    <n v="16536"/>
  </r>
  <r>
    <x v="3"/>
    <x v="1"/>
    <x v="0"/>
    <x v="2"/>
    <n v="37468"/>
    <n v="37468"/>
    <n v="29539"/>
    <n v="29539"/>
    <n v="17434"/>
    <n v="17434"/>
  </r>
  <r>
    <x v="3"/>
    <x v="1"/>
    <x v="0"/>
    <x v="3"/>
    <n v="34780"/>
    <n v="34780"/>
    <n v="27791"/>
    <n v="27791"/>
    <n v="17243"/>
    <n v="17243"/>
  </r>
  <r>
    <x v="3"/>
    <x v="1"/>
    <x v="1"/>
    <x v="0"/>
    <n v="32272"/>
    <n v="31766.906191554284"/>
    <n v="25704"/>
    <n v="25301.702923516092"/>
    <n v="15320"/>
    <n v="15080.224431538536"/>
  </r>
  <r>
    <x v="3"/>
    <x v="1"/>
    <x v="1"/>
    <x v="1"/>
    <n v="32651"/>
    <n v="32139.974406929814"/>
    <n v="25672"/>
    <n v="25270.203760212618"/>
    <n v="14904"/>
    <n v="14670.735308593365"/>
  </r>
  <r>
    <x v="3"/>
    <x v="1"/>
    <x v="1"/>
    <x v="2"/>
    <n v="35846"/>
    <n v="35284.96899301112"/>
    <n v="28032"/>
    <n v="27593.267053843883"/>
    <n v="16610"/>
    <n v="16350.034452209862"/>
  </r>
  <r>
    <x v="3"/>
    <x v="1"/>
    <x v="1"/>
    <x v="3"/>
    <n v="36102"/>
    <n v="35536.962299438921"/>
    <n v="26513"/>
    <n v="26098.041145782063"/>
    <n v="16064"/>
    <n v="15812.579978344325"/>
  </r>
  <r>
    <x v="3"/>
    <x v="1"/>
    <x v="2"/>
    <x v="0"/>
    <n v="34497"/>
    <n v="33157.439446366785"/>
    <n v="26255"/>
    <n v="25235.486351403306"/>
    <n v="15000"/>
    <n v="14417.53171856978"/>
  </r>
  <r>
    <x v="3"/>
    <x v="1"/>
    <x v="2"/>
    <x v="1"/>
    <n v="31327"/>
    <n v="30110.53440984237"/>
    <n v="26779"/>
    <n v="25739.13879277201"/>
    <n v="14896"/>
    <n v="14317.570165321031"/>
  </r>
  <r>
    <x v="3"/>
    <x v="1"/>
    <x v="2"/>
    <x v="2"/>
    <n v="34156"/>
    <n v="32829.680891964628"/>
    <n v="27724"/>
    <n v="26647.443291041905"/>
    <n v="15361"/>
    <n v="14764.513648596694"/>
  </r>
  <r>
    <x v="3"/>
    <x v="1"/>
    <x v="2"/>
    <x v="3"/>
    <n v="37047"/>
    <n v="35608.419838523645"/>
    <n v="30124"/>
    <n v="28954.248366013071"/>
    <n v="17170"/>
    <n v="16503.267973856211"/>
  </r>
  <r>
    <x v="3"/>
    <x v="1"/>
    <x v="3"/>
    <x v="0"/>
    <n v="37185"/>
    <n v="34542.498838829539"/>
    <n v="30236"/>
    <n v="28087.320018578728"/>
    <n v="16927"/>
    <n v="15724.105898745936"/>
  </r>
  <r>
    <x v="3"/>
    <x v="1"/>
    <x v="3"/>
    <x v="1"/>
    <n v="38533"/>
    <n v="35794.705062703208"/>
    <n v="30261"/>
    <n v="28110.543427775196"/>
    <n v="16999"/>
    <n v="15790.98931723177"/>
  </r>
  <r>
    <x v="3"/>
    <x v="1"/>
    <x v="3"/>
    <x v="2"/>
    <n v="39759"/>
    <n v="36933.581049698092"/>
    <n v="32351"/>
    <n v="30052.020436600091"/>
    <n v="17011"/>
    <n v="15802.136553646074"/>
  </r>
  <r>
    <x v="3"/>
    <x v="1"/>
    <x v="3"/>
    <x v="3"/>
    <n v="40797"/>
    <n v="37897.816999535535"/>
    <n v="32812"/>
    <n v="30480.260102183001"/>
    <n v="18504"/>
    <n v="17189.038550859266"/>
  </r>
  <r>
    <x v="3"/>
    <x v="1"/>
    <x v="4"/>
    <x v="0"/>
    <n v="37539"/>
    <n v="34048.979591836731"/>
    <n v="29597"/>
    <n v="26845.351473922903"/>
    <n v="16830"/>
    <n v="15265.306122448979"/>
  </r>
  <r>
    <x v="3"/>
    <x v="1"/>
    <x v="4"/>
    <x v="1"/>
    <n v="41594"/>
    <n v="37726.984126984127"/>
    <n v="31641"/>
    <n v="28699.319727891154"/>
    <n v="17233"/>
    <n v="15630.839002267574"/>
  </r>
  <r>
    <x v="3"/>
    <x v="1"/>
    <x v="4"/>
    <x v="2"/>
    <n v="43489"/>
    <n v="39445.80498866213"/>
    <n v="33916"/>
    <n v="30762.811791383217"/>
    <n v="18222"/>
    <n v="16527.891156462585"/>
  </r>
  <r>
    <x v="3"/>
    <x v="1"/>
    <x v="4"/>
    <x v="3"/>
    <n v="47354"/>
    <n v="42951.473922902493"/>
    <n v="35638"/>
    <n v="32324.716553287981"/>
    <n v="18306"/>
    <n v="16604.081632653062"/>
  </r>
  <r>
    <x v="3"/>
    <x v="1"/>
    <x v="5"/>
    <x v="0"/>
    <n v="46845"/>
    <n v="41196.904405944944"/>
    <n v="33043"/>
    <n v="29059.009761674435"/>
    <n v="18287"/>
    <n v="16082.138774074399"/>
  </r>
  <r>
    <x v="3"/>
    <x v="1"/>
    <x v="5"/>
    <x v="1"/>
    <n v="47142"/>
    <n v="41458.095154339986"/>
    <n v="36126"/>
    <n v="31770.292850233051"/>
    <n v="18839"/>
    <n v="16567.58420543488"/>
  </r>
  <r>
    <x v="3"/>
    <x v="1"/>
    <x v="5"/>
    <x v="2"/>
    <n v="45569"/>
    <n v="40074.751560988479"/>
    <n v="35371"/>
    <n v="31106.323102629496"/>
    <n v="20076"/>
    <n v="17655.439275349574"/>
  </r>
  <r>
    <x v="3"/>
    <x v="1"/>
    <x v="5"/>
    <x v="3"/>
    <n v="49776"/>
    <n v="43774.514114853577"/>
    <n v="37333"/>
    <n v="32831.765016269455"/>
    <n v="19362"/>
    <n v="17027.526163046346"/>
  </r>
  <r>
    <x v="3"/>
    <x v="1"/>
    <x v="6"/>
    <x v="0"/>
    <n v="44208"/>
    <n v="37588.640421732845"/>
    <n v="30373"/>
    <n v="25825.184933253975"/>
    <n v="17475"/>
    <n v="14858.430405577757"/>
  </r>
  <r>
    <x v="3"/>
    <x v="1"/>
    <x v="6"/>
    <x v="1"/>
    <n v="54667"/>
    <n v="46481.591701385936"/>
    <n v="39530"/>
    <n v="33611.08749256016"/>
    <n v="20390"/>
    <n v="17336.96114275997"/>
  </r>
  <r>
    <x v="3"/>
    <x v="1"/>
    <x v="6"/>
    <x v="2"/>
    <n v="55914"/>
    <n v="47541.875690842622"/>
    <n v="39724"/>
    <n v="33776.039452427518"/>
    <n v="19143"/>
    <n v="16276.677153303292"/>
  </r>
  <r>
    <x v="3"/>
    <x v="1"/>
    <x v="6"/>
    <x v="3"/>
    <n v="58586"/>
    <n v="49813.79134427345"/>
    <n v="41883"/>
    <n v="35611.767706827653"/>
    <n v="22014"/>
    <n v="18717.796105773319"/>
  </r>
  <r>
    <x v="3"/>
    <x v="1"/>
    <x v="7"/>
    <x v="0"/>
    <n v="58344"/>
    <n v="48856.138000334955"/>
    <n v="42523"/>
    <n v="35607.938368782452"/>
    <n v="20305"/>
    <n v="17003.014570423715"/>
  </r>
  <r>
    <x v="3"/>
    <x v="1"/>
    <x v="7"/>
    <x v="1"/>
    <n v="69258"/>
    <n v="57995.31066822978"/>
    <n v="45839"/>
    <n v="38384.692681292916"/>
    <n v="22500"/>
    <n v="18841.065148216381"/>
  </r>
  <r>
    <x v="3"/>
    <x v="1"/>
    <x v="7"/>
    <x v="2"/>
    <n v="61914"/>
    <n v="51845.587003851957"/>
    <n v="45659"/>
    <n v="38233.964160107185"/>
    <n v="24011"/>
    <n v="20106.347345503265"/>
  </r>
  <r>
    <x v="3"/>
    <x v="1"/>
    <x v="7"/>
    <x v="3"/>
    <n v="60653"/>
    <n v="50789.649974878586"/>
    <n v="43381"/>
    <n v="36326.410986434435"/>
    <n v="22446"/>
    <n v="18795.84659186066"/>
  </r>
  <r>
    <x v="3"/>
    <x v="1"/>
    <x v="8"/>
    <x v="0"/>
    <n v="61094"/>
    <n v="49690.11793411956"/>
    <n v="43292"/>
    <n v="35211.061407076049"/>
    <n v="23360"/>
    <n v="18999.593330622203"/>
  </r>
  <r>
    <x v="3"/>
    <x v="1"/>
    <x v="8"/>
    <x v="1"/>
    <n v="64804"/>
    <n v="52707.604717364782"/>
    <n v="48852"/>
    <n v="39733.224888165918"/>
    <n v="22216"/>
    <n v="18069.133794225294"/>
  </r>
  <r>
    <x v="3"/>
    <x v="1"/>
    <x v="8"/>
    <x v="2"/>
    <n v="66724"/>
    <n v="54269.215128100856"/>
    <n v="46934"/>
    <n v="38173.241154941032"/>
    <n v="22567"/>
    <n v="18354.615697437981"/>
  </r>
  <r>
    <x v="3"/>
    <x v="1"/>
    <x v="8"/>
    <x v="3"/>
    <n v="73580"/>
    <n v="59845.465636437577"/>
    <n v="49433"/>
    <n v="40205.774705164702"/>
    <n v="24025"/>
    <n v="19540.463603090688"/>
  </r>
  <r>
    <x v="3"/>
    <x v="1"/>
    <x v="9"/>
    <x v="0"/>
    <n v="70014"/>
    <n v="55953.0088707744"/>
    <n v="50171"/>
    <n v="40095.101094861348"/>
    <n v="23884"/>
    <n v="19087.349156876851"/>
  </r>
  <r>
    <x v="3"/>
    <x v="1"/>
    <x v="9"/>
    <x v="1"/>
    <n v="75964"/>
    <n v="60708.063613841608"/>
    <n v="51419"/>
    <n v="41092.463837608891"/>
    <n v="25331"/>
    <n v="20243.746503636219"/>
  </r>
  <r>
    <x v="3"/>
    <x v="1"/>
    <x v="9"/>
    <x v="2"/>
    <n v="78956"/>
    <n v="63099.176856069695"/>
    <n v="57385"/>
    <n v="45860.305282506197"/>
    <n v="26285"/>
    <n v="21006.153600255737"/>
  </r>
  <r>
    <x v="3"/>
    <x v="1"/>
    <x v="9"/>
    <x v="3"/>
    <n v="67917"/>
    <n v="54277.151762167356"/>
    <n v="49732"/>
    <n v="39744.265963398073"/>
    <n v="23076"/>
    <n v="18441.620714456967"/>
  </r>
  <r>
    <x v="3"/>
    <x v="1"/>
    <x v="10"/>
    <x v="0"/>
    <n v="74266"/>
    <n v="58380.630453580692"/>
    <n v="56594"/>
    <n v="44488.640830123419"/>
    <n v="23479"/>
    <n v="18456.88232057228"/>
  </r>
  <r>
    <x v="3"/>
    <x v="1"/>
    <x v="10"/>
    <x v="1"/>
    <n v="78345"/>
    <n v="61587.139375835235"/>
    <n v="57875"/>
    <n v="45495.637135445329"/>
    <n v="23957"/>
    <n v="18832.638943479287"/>
  </r>
  <r>
    <x v="3"/>
    <x v="1"/>
    <x v="10"/>
    <x v="2"/>
    <n v="85460"/>
    <n v="67180.253124754337"/>
    <n v="63817"/>
    <n v="50166.653564971304"/>
    <n v="27700"/>
    <n v="21775.017687288735"/>
  </r>
  <r>
    <x v="3"/>
    <x v="1"/>
    <x v="10"/>
    <x v="3"/>
    <n v="77835"/>
    <n v="61186.227497838219"/>
    <n v="59155"/>
    <n v="46501.847339045671"/>
    <n v="26848"/>
    <n v="21105.259020517256"/>
  </r>
  <r>
    <x v="3"/>
    <x v="1"/>
    <x v="11"/>
    <x v="0"/>
    <n v="77133"/>
    <n v="58929.635571854233"/>
    <n v="56525"/>
    <n v="43185.117274046912"/>
    <n v="24167"/>
    <n v="18463.595385438155"/>
  </r>
  <r>
    <x v="3"/>
    <x v="1"/>
    <x v="11"/>
    <x v="1"/>
    <n v="90381"/>
    <n v="69051.111620444644"/>
    <n v="63959"/>
    <n v="48864.695545878218"/>
    <n v="29451"/>
    <n v="22500.5730002292"/>
  </r>
  <r>
    <x v="3"/>
    <x v="1"/>
    <x v="11"/>
    <x v="2"/>
    <n v="99135"/>
    <n v="75739.170295668126"/>
    <n v="63364"/>
    <n v="48410.115364046149"/>
    <n v="27363"/>
    <n v="20905.340362136147"/>
  </r>
  <r>
    <x v="3"/>
    <x v="1"/>
    <x v="11"/>
    <x v="3"/>
    <n v="98195"/>
    <n v="75021.010008404002"/>
    <n v="64866"/>
    <n v="49557.64382305753"/>
    <n v="26818"/>
    <n v="20488.960195584081"/>
  </r>
  <r>
    <x v="3"/>
    <x v="1"/>
    <x v="12"/>
    <x v="0"/>
    <n v="101401"/>
    <n v="75228.874545589439"/>
    <n v="65017"/>
    <n v="48235.774167223091"/>
    <n v="28126"/>
    <n v="20866.533125602793"/>
  </r>
  <r>
    <x v="3"/>
    <x v="1"/>
    <x v="12"/>
    <x v="1"/>
    <n v="106789"/>
    <n v="79226.203724311898"/>
    <n v="69744"/>
    <n v="51742.710883596708"/>
    <n v="29727"/>
    <n v="22054.30669931004"/>
  </r>
  <r>
    <x v="3"/>
    <x v="1"/>
    <x v="12"/>
    <x v="2"/>
    <n v="108606"/>
    <n v="80574.226574671717"/>
    <n v="74398"/>
    <n v="55195.489279620153"/>
    <n v="29194"/>
    <n v="21658.876771273834"/>
  </r>
  <r>
    <x v="3"/>
    <x v="1"/>
    <x v="12"/>
    <x v="3"/>
    <n v="113676"/>
    <n v="84335.633207211227"/>
    <n v="76400"/>
    <n v="56680.762667853705"/>
    <n v="30425"/>
    <n v="22572.149269233625"/>
  </r>
  <r>
    <x v="3"/>
    <x v="1"/>
    <x v="13"/>
    <x v="0"/>
    <n v="119576"/>
    <n v="86274.170274170276"/>
    <n v="78139"/>
    <n v="56377.344877344884"/>
    <n v="31635"/>
    <n v="22824.675324675325"/>
  </r>
  <r>
    <x v="3"/>
    <x v="1"/>
    <x v="13"/>
    <x v="1"/>
    <n v="117189"/>
    <n v="84551.948051948057"/>
    <n v="80852"/>
    <n v="58334.776334776339"/>
    <n v="31428"/>
    <n v="22675.324675324679"/>
  </r>
  <r>
    <x v="3"/>
    <x v="1"/>
    <x v="13"/>
    <x v="2"/>
    <n v="129114"/>
    <n v="93155.844155844155"/>
    <n v="90253"/>
    <n v="65117.604617604622"/>
    <n v="34605"/>
    <n v="24967.53246753247"/>
  </r>
  <r>
    <x v="3"/>
    <x v="1"/>
    <x v="13"/>
    <x v="3"/>
    <n v="132092"/>
    <n v="95304.473304473315"/>
    <n v="93394"/>
    <n v="67383.838383838389"/>
    <n v="36687"/>
    <n v="26469.696969696972"/>
  </r>
  <r>
    <x v="3"/>
    <x v="1"/>
    <x v="14"/>
    <x v="0"/>
    <n v="136449"/>
    <n v="95398.867370481719"/>
    <n v="91981"/>
    <n v="64308.886247640359"/>
    <n v="36824"/>
    <n v="25745.647766202896"/>
  </r>
  <r>
    <x v="3"/>
    <x v="1"/>
    <x v="14"/>
    <x v="1"/>
    <n v="149574"/>
    <n v="104575.26393064392"/>
    <n v="100137"/>
    <n v="70011.186464378101"/>
    <n v="38437"/>
    <n v="26873.383206320355"/>
  </r>
  <r>
    <x v="3"/>
    <x v="1"/>
    <x v="14"/>
    <x v="2"/>
    <n v="173509"/>
    <n v="121309.51548626163"/>
    <n v="112797"/>
    <n v="78862.476403551715"/>
    <n v="41495"/>
    <n v="29011.396210585193"/>
  </r>
  <r>
    <x v="3"/>
    <x v="1"/>
    <x v="14"/>
    <x v="3"/>
    <n v="188329"/>
    <n v="131670.97811647906"/>
    <n v="117792"/>
    <n v="82354.750751590575"/>
    <n v="43915"/>
    <n v="30703.348947773196"/>
  </r>
  <r>
    <x v="3"/>
    <x v="1"/>
    <x v="15"/>
    <x v="0"/>
    <n v="201659"/>
    <n v="135196.43336015017"/>
    <n v="124360"/>
    <n v="83373.558594797534"/>
    <n v="45521"/>
    <n v="30518.235451863769"/>
  </r>
  <r>
    <x v="3"/>
    <x v="1"/>
    <x v="15"/>
    <x v="1"/>
    <n v="216917"/>
    <n v="145425.7173504961"/>
    <n v="132007"/>
    <n v="88500.268168409762"/>
    <n v="45185"/>
    <n v="30292.973987664252"/>
  </r>
  <r>
    <x v="3"/>
    <x v="1"/>
    <x v="15"/>
    <x v="2"/>
    <n v="240554.54730000001"/>
    <n v="161272.82602574417"/>
    <n v="136096"/>
    <n v="91241.619737194953"/>
    <n v="46802"/>
    <n v="31377.044784124428"/>
  </r>
  <r>
    <x v="3"/>
    <x v="1"/>
    <x v="15"/>
    <x v="3"/>
    <n v="221819.80850000001"/>
    <n v="148712.66324751943"/>
    <n v="124325"/>
    <n v="83350.093858943408"/>
    <n v="44165"/>
    <n v="29609.144542772861"/>
  </r>
  <r>
    <x v="3"/>
    <x v="1"/>
    <x v="16"/>
    <x v="0"/>
    <n v="216008.70110000001"/>
    <n v="139261.62149442331"/>
    <n v="122059"/>
    <n v="78691.896073754106"/>
    <n v="44173"/>
    <n v="28478.499129649925"/>
  </r>
  <r>
    <x v="3"/>
    <x v="1"/>
    <x v="16"/>
    <x v="1"/>
    <n v="208642.64610000001"/>
    <n v="134512.69814970021"/>
    <n v="124074"/>
    <n v="79990.974147379267"/>
    <n v="46180"/>
    <n v="29772.419573206109"/>
  </r>
  <r>
    <x v="3"/>
    <x v="1"/>
    <x v="16"/>
    <x v="2"/>
    <n v="208414.01639999999"/>
    <n v="134365.29972277736"/>
    <n v="125926"/>
    <n v="81184.965508348905"/>
    <n v="45877"/>
    <n v="29577.074334343368"/>
  </r>
  <r>
    <x v="3"/>
    <x v="1"/>
    <x v="16"/>
    <x v="3"/>
    <n v="201941.2396"/>
    <n v="130192.27619109018"/>
    <n v="118005"/>
    <n v="76078.26703629682"/>
    <n v="48468"/>
    <n v="31247.501772935335"/>
  </r>
  <r>
    <x v="3"/>
    <x v="1"/>
    <x v="17"/>
    <x v="0"/>
    <n v="183803.68780000001"/>
    <n v="119136.43233082708"/>
    <n v="110648"/>
    <n v="71718.952553798284"/>
    <n v="41619"/>
    <n v="26976.276899144414"/>
  </r>
  <r>
    <x v="3"/>
    <x v="1"/>
    <x v="17"/>
    <x v="1"/>
    <n v="173138.829"/>
    <n v="112223.76782473426"/>
    <n v="107704"/>
    <n v="69810.733730878928"/>
    <n v="42767"/>
    <n v="27720.378532538241"/>
  </r>
  <r>
    <x v="3"/>
    <x v="1"/>
    <x v="17"/>
    <x v="2"/>
    <n v="174225.36189999999"/>
    <n v="112928.02819548872"/>
    <n v="110049"/>
    <n v="71330.697433238267"/>
    <n v="44980"/>
    <n v="29154.783510500391"/>
  </r>
  <r>
    <x v="3"/>
    <x v="1"/>
    <x v="17"/>
    <x v="3"/>
    <n v="178972.1477"/>
    <n v="116004.7625745398"/>
    <n v="111885"/>
    <n v="72520.741508944775"/>
    <n v="43941"/>
    <n v="28481.332641949703"/>
  </r>
  <r>
    <x v="3"/>
    <x v="1"/>
    <x v="18"/>
    <x v="0"/>
    <n v="175744.40609999999"/>
    <n v="108887.48828996281"/>
    <n v="109963"/>
    <n v="68130.731102850055"/>
    <n v="41613"/>
    <n v="25782.527881040889"/>
  </r>
  <r>
    <x v="3"/>
    <x v="1"/>
    <x v="18"/>
    <x v="1"/>
    <n v="169274.4376"/>
    <n v="104878.83370508054"/>
    <n v="107641"/>
    <n v="66692.069392812889"/>
    <n v="43133"/>
    <n v="26724.287484510533"/>
  </r>
  <r>
    <x v="3"/>
    <x v="1"/>
    <x v="18"/>
    <x v="2"/>
    <n v="154445.47140000001"/>
    <n v="95691.122304832708"/>
    <n v="101348"/>
    <n v="62793.060718711269"/>
    <n v="40182"/>
    <n v="24895.910780669143"/>
  </r>
  <r>
    <x v="3"/>
    <x v="1"/>
    <x v="18"/>
    <x v="3"/>
    <n v="148568.23689999999"/>
    <n v="92049.713073110266"/>
    <n v="96476"/>
    <n v="59774.473358116476"/>
    <n v="38522"/>
    <n v="23867.410161090458"/>
  </r>
  <r>
    <x v="3"/>
    <x v="1"/>
    <x v="19"/>
    <x v="0"/>
    <n v="145297.40349999999"/>
    <n v="85569.731154299152"/>
    <n v="98306"/>
    <n v="57895.170789163712"/>
    <n v="39253"/>
    <n v="23117.196702002355"/>
  </r>
  <r>
    <x v="3"/>
    <x v="1"/>
    <x v="19"/>
    <x v="1"/>
    <n v="139818.37789999999"/>
    <n v="82342.978739693746"/>
    <n v="94764"/>
    <n v="55809.187279151934"/>
    <n v="38228"/>
    <n v="22513.545347467607"/>
  </r>
  <r>
    <x v="3"/>
    <x v="1"/>
    <x v="19"/>
    <x v="2"/>
    <n v="138943.51939999999"/>
    <n v="81827.749941107177"/>
    <n v="94298"/>
    <n v="55534.746760895163"/>
    <n v="38996"/>
    <n v="22965.842167255592"/>
  </r>
  <r>
    <x v="3"/>
    <x v="1"/>
    <x v="19"/>
    <x v="3"/>
    <n v="132996.7267"/>
    <n v="78325.516313309767"/>
    <n v="92154"/>
    <n v="54272.084805653707"/>
    <n v="38714"/>
    <n v="22799.764428739691"/>
  </r>
  <r>
    <x v="3"/>
    <x v="1"/>
    <x v="20"/>
    <x v="0"/>
    <n v="129644.6664"/>
    <n v="73972.764121876069"/>
    <n v="91086"/>
    <n v="51971.927422115717"/>
    <n v="38266"/>
    <n v="21833.84685609951"/>
  </r>
  <r>
    <x v="3"/>
    <x v="1"/>
    <x v="20"/>
    <x v="1"/>
    <n v="129247.64599999999"/>
    <n v="73746.231884057968"/>
    <n v="88674"/>
    <n v="50595.686408764122"/>
    <n v="40835"/>
    <n v="23299.669063106245"/>
  </r>
  <r>
    <x v="3"/>
    <x v="1"/>
    <x v="20"/>
    <x v="2"/>
    <n v="130144.87239999999"/>
    <n v="74258.17208718475"/>
    <n v="91032"/>
    <n v="51941.116056145154"/>
    <n v="39363"/>
    <n v="22459.774049982883"/>
  </r>
  <r>
    <x v="3"/>
    <x v="1"/>
    <x v="20"/>
    <x v="3"/>
    <n v="125052.8579"/>
    <n v="71352.766118909058"/>
    <n v="87388"/>
    <n v="49861.9194339838"/>
    <n v="38203"/>
    <n v="21797.900262467192"/>
  </r>
  <r>
    <x v="3"/>
    <x v="1"/>
    <x v="21"/>
    <x v="0"/>
    <n v="130629.0291"/>
    <n v="72338.591815261927"/>
    <n v="91023"/>
    <n v="50405.914276221061"/>
    <n v="39932"/>
    <n v="22113.190829549229"/>
  </r>
  <r>
    <x v="3"/>
    <x v="1"/>
    <x v="21"/>
    <x v="1"/>
    <n v="132219.45050000001"/>
    <n v="73219.321353416773"/>
    <n v="94464"/>
    <n v="52311.440912614904"/>
    <n v="42771"/>
    <n v="23685.347214530953"/>
  </r>
  <r>
    <x v="3"/>
    <x v="1"/>
    <x v="21"/>
    <x v="2"/>
    <n v="131642.67490000001"/>
    <n v="72899.919647801536"/>
    <n v="93457"/>
    <n v="51753.793332594971"/>
    <n v="42524"/>
    <n v="23548.565732639272"/>
  </r>
  <r>
    <x v="3"/>
    <x v="1"/>
    <x v="21"/>
    <x v="3"/>
    <n v="137983.1838"/>
    <n v="76411.110754236346"/>
    <n v="98910"/>
    <n v="54773.50758666519"/>
    <n v="43783"/>
    <n v="24245.76365045963"/>
  </r>
  <r>
    <x v="3"/>
    <x v="1"/>
    <x v="22"/>
    <x v="0"/>
    <n v="135815.73209999999"/>
    <n v="73473.482337030015"/>
    <n v="97377"/>
    <n v="52678.928861238841"/>
    <n v="45046"/>
    <n v="24368.947795509874"/>
  </r>
  <r>
    <x v="3"/>
    <x v="1"/>
    <x v="22"/>
    <x v="1"/>
    <n v="136236.35430000001"/>
    <n v="73701.030186637814"/>
    <n v="99412"/>
    <n v="53779.821476873141"/>
    <n v="42655"/>
    <n v="23075.466594536108"/>
  </r>
  <r>
    <x v="3"/>
    <x v="1"/>
    <x v="22"/>
    <x v="2"/>
    <n v="147539.3345"/>
    <n v="79815.7070597782"/>
    <n v="105766"/>
    <n v="57217.2031376792"/>
    <n v="46356"/>
    <n v="25077.630511225318"/>
  </r>
  <r>
    <x v="3"/>
    <x v="1"/>
    <x v="22"/>
    <x v="3"/>
    <n v="146998.6667"/>
    <n v="79523.217040843927"/>
    <n v="106892"/>
    <n v="57826.3456856911"/>
    <n v="45702"/>
    <n v="24723.830132539897"/>
  </r>
  <r>
    <x v="3"/>
    <x v="1"/>
    <x v="23"/>
    <x v="0"/>
    <n v="143221.6667"/>
    <n v="76720.412845511033"/>
    <n v="103034"/>
    <n v="55192.843368330832"/>
    <n v="45448"/>
    <n v="24345.403899721448"/>
  </r>
  <r>
    <x v="3"/>
    <x v="1"/>
    <x v="23"/>
    <x v="1"/>
    <n v="144199"/>
    <n v="77243.946860938508"/>
    <n v="107722"/>
    <n v="57704.092564816798"/>
    <n v="45703"/>
    <n v="24482.001285622457"/>
  </r>
  <r>
    <x v="3"/>
    <x v="1"/>
    <x v="23"/>
    <x v="2"/>
    <n v="154347.6667"/>
    <n v="82680.344278980076"/>
    <n v="114435"/>
    <n v="61300.0857081637"/>
    <n v="46678"/>
    <n v="25004.285408185129"/>
  </r>
  <r>
    <x v="3"/>
    <x v="1"/>
    <x v="23"/>
    <x v="3"/>
    <n v="153938.6667"/>
    <n v="82461.252785515317"/>
    <n v="112895"/>
    <n v="60475.144632526244"/>
    <n v="46207"/>
    <n v="24751.982001285622"/>
  </r>
  <r>
    <x v="3"/>
    <x v="1"/>
    <x v="24"/>
    <x v="0"/>
    <n v="152149.6084"/>
    <n v="80112.472830665545"/>
    <n v="114254"/>
    <n v="60159.014321819719"/>
    <n v="46726"/>
    <n v="24602.990732940187"/>
  </r>
  <r>
    <x v="3"/>
    <x v="1"/>
    <x v="24"/>
    <x v="1"/>
    <n v="141556.36679999999"/>
    <n v="74534.733993260321"/>
    <n v="107089"/>
    <n v="56386.373209772544"/>
    <n v="41676"/>
    <n v="21943.976411120475"/>
  </r>
  <r>
    <x v="3"/>
    <x v="1"/>
    <x v="24"/>
    <x v="2"/>
    <n v="151378.0434"/>
    <n v="79706.214932603209"/>
    <n v="114165"/>
    <n v="60112.152485256956"/>
    <n v="44868"/>
    <n v="23624.684077506321"/>
  </r>
  <r>
    <x v="3"/>
    <x v="1"/>
    <x v="24"/>
    <x v="3"/>
    <n v="151470.4069"/>
    <n v="79754.847778011812"/>
    <n v="112910"/>
    <n v="59451.347935973048"/>
    <n v="45561"/>
    <n v="23989.574557708511"/>
  </r>
  <r>
    <x v="3"/>
    <x v="1"/>
    <x v="25"/>
    <x v="0"/>
    <n v="145501.84340000001"/>
    <n v="73963.930154534362"/>
    <n v="110030"/>
    <n v="55932.289548596986"/>
    <n v="43265"/>
    <n v="21993.188287921919"/>
  </r>
  <r>
    <x v="3"/>
    <x v="1"/>
    <x v="25"/>
    <x v="1"/>
    <n v="143297.77799999999"/>
    <n v="72843.522773485151"/>
    <n v="108534"/>
    <n v="55171.817812118745"/>
    <n v="42850"/>
    <n v="21782.22854819032"/>
  </r>
  <r>
    <x v="3"/>
    <x v="1"/>
    <x v="25"/>
    <x v="2"/>
    <n v="151436.3377"/>
    <n v="76980.651535176905"/>
    <n v="115336"/>
    <n v="58629.524196827981"/>
    <n v="44224"/>
    <n v="22480.683204554698"/>
  </r>
  <r>
    <x v="3"/>
    <x v="1"/>
    <x v="25"/>
    <x v="3"/>
    <n v="145979.56969999999"/>
    <n v="74206.775976006495"/>
    <n v="110115"/>
    <n v="55975.498169987797"/>
    <n v="41891"/>
    <n v="21294.733631557545"/>
  </r>
  <r>
    <x v="3"/>
    <x v="1"/>
    <x v="26"/>
    <x v="0"/>
    <n v="147645.46419999999"/>
    <n v="73077.343199366456"/>
    <n v="112249"/>
    <n v="55557.810334587208"/>
    <n v="42680"/>
    <n v="21124.529796079983"/>
  </r>
  <r>
    <x v="3"/>
    <x v="1"/>
    <x v="26"/>
    <x v="1"/>
    <n v="148191.34359999999"/>
    <n v="73347.527024351613"/>
    <n v="115281"/>
    <n v="57058.503266679865"/>
    <n v="43339"/>
    <n v="21450.702831122551"/>
  </r>
  <r>
    <x v="3"/>
    <x v="1"/>
    <x v="26"/>
    <x v="2"/>
    <n v="154935.65919999999"/>
    <n v="76685.63611166105"/>
    <n v="117696"/>
    <n v="58253.811126509601"/>
    <n v="43357"/>
    <n v="21459.611958028112"/>
  </r>
  <r>
    <x v="3"/>
    <x v="1"/>
    <x v="26"/>
    <x v="3"/>
    <n v="152228.96059999999"/>
    <n v="75345.951593743812"/>
    <n v="116277"/>
    <n v="57551.474955454367"/>
    <n v="42993"/>
    <n v="21279.449613937835"/>
  </r>
  <r>
    <x v="3"/>
    <x v="1"/>
    <x v="27"/>
    <x v="0"/>
    <n v="153056.2954"/>
    <n v="73908.105364817238"/>
    <n v="117879"/>
    <n v="56921.628277560485"/>
    <n v="43935"/>
    <n v="21215.413588294945"/>
  </r>
  <r>
    <x v="3"/>
    <x v="1"/>
    <x v="27"/>
    <x v="1"/>
    <n v="151959.6667"/>
    <n v="73378.563281664974"/>
    <n v="116945"/>
    <n v="56470.616640108165"/>
    <n v="43401"/>
    <n v="20957.554686368247"/>
  </r>
  <r>
    <x v="3"/>
    <x v="1"/>
    <x v="27"/>
    <x v="2"/>
    <n v="154104.3333"/>
    <n v="74414.18383311604"/>
    <n v="118827"/>
    <n v="57379.400260756192"/>
    <n v="43052"/>
    <n v="20789.028924622144"/>
  </r>
  <r>
    <x v="3"/>
    <x v="1"/>
    <x v="27"/>
    <x v="3"/>
    <n v="155818.6667"/>
    <n v="75242.004297648367"/>
    <n v="120167"/>
    <n v="58026.461924767013"/>
    <n v="43324"/>
    <n v="20920.372784779564"/>
  </r>
  <r>
    <x v="3"/>
    <x v="1"/>
    <x v="28"/>
    <x v="0"/>
    <n v="158186"/>
    <n v="75037.23732270766"/>
    <n v="119598"/>
    <n v="56732.602817703148"/>
    <n v="45082"/>
    <n v="21385.133532564869"/>
  </r>
  <r>
    <x v="3"/>
    <x v="1"/>
    <x v="28"/>
    <x v="1"/>
    <n v="158535.3333"/>
    <n v="75202.947345951339"/>
    <n v="122815"/>
    <n v="58258.621507518619"/>
    <n v="44573"/>
    <n v="21143.683885963666"/>
  </r>
  <r>
    <x v="3"/>
    <x v="1"/>
    <x v="28"/>
    <x v="2"/>
    <n v="165258.6667"/>
    <n v="78392.233148332627"/>
    <n v="125095"/>
    <n v="59340.164128836397"/>
    <n v="45763"/>
    <n v="21708.173236563733"/>
  </r>
  <r>
    <x v="3"/>
    <x v="1"/>
    <x v="28"/>
    <x v="3"/>
    <n v="175340.6667"/>
    <n v="83174.738722072012"/>
    <n v="126764"/>
    <n v="60131.872302072959"/>
    <n v="47733"/>
    <n v="22642.664010246193"/>
  </r>
  <r>
    <x v="3"/>
    <x v="1"/>
    <x v="29"/>
    <x v="0"/>
    <n v="179495.3333"/>
    <n v="83072.769611699914"/>
    <n v="127180"/>
    <n v="58860.55444994678"/>
    <n v="47993"/>
    <n v="22211.783218401444"/>
  </r>
  <r>
    <x v="3"/>
    <x v="1"/>
    <x v="29"/>
    <x v="1"/>
    <n v="185896"/>
    <n v="86035.081223677524"/>
    <n v="133531"/>
    <n v="61799.879668625916"/>
    <n v="49035"/>
    <n v="22694.034340722916"/>
  </r>
  <r>
    <x v="3"/>
    <x v="1"/>
    <x v="29"/>
    <x v="2"/>
    <n v="174913"/>
    <n v="80952.006294256498"/>
    <n v="127741"/>
    <n v="59120.192530198554"/>
    <n v="46370"/>
    <n v="21460.637756282689"/>
  </r>
  <r>
    <x v="3"/>
    <x v="1"/>
    <x v="29"/>
    <x v="3"/>
    <n v="165070.6667"/>
    <n v="76396.846716341926"/>
    <n v="124313"/>
    <n v="57533.669644096823"/>
    <n v="44548"/>
    <n v="20617.39251168603"/>
  </r>
  <r>
    <x v="3"/>
    <x v="1"/>
    <x v="30"/>
    <x v="0"/>
    <n v="178526.3333"/>
    <n v="77613.395922093725"/>
    <n v="132516"/>
    <n v="57610.64255282149"/>
    <n v="46926"/>
    <n v="20400.834710025214"/>
  </r>
  <r>
    <x v="3"/>
    <x v="1"/>
    <x v="30"/>
    <x v="1"/>
    <n v="182400"/>
    <n v="79297.452395443863"/>
    <n v="137608"/>
    <n v="59824.363098860966"/>
    <n v="48212"/>
    <n v="20959.916528997477"/>
  </r>
  <r>
    <x v="3"/>
    <x v="1"/>
    <x v="0"/>
    <x v="0"/>
    <m/>
    <m/>
    <m/>
    <m/>
    <m/>
    <m/>
  </r>
  <r>
    <x v="3"/>
    <x v="2"/>
    <x v="0"/>
    <x v="1"/>
    <n v="37155"/>
    <n v="37155"/>
    <n v="28263"/>
    <n v="28263"/>
    <n v="17759"/>
    <n v="17759"/>
  </r>
  <r>
    <x v="3"/>
    <x v="2"/>
    <x v="0"/>
    <x v="2"/>
    <n v="40326"/>
    <n v="40326"/>
    <n v="30780"/>
    <n v="30780"/>
    <n v="18534"/>
    <n v="18534"/>
  </r>
  <r>
    <x v="3"/>
    <x v="2"/>
    <x v="0"/>
    <x v="3"/>
    <n v="38591"/>
    <n v="38591"/>
    <n v="30000"/>
    <n v="30000"/>
    <n v="18392"/>
    <n v="18392"/>
  </r>
  <r>
    <x v="3"/>
    <x v="2"/>
    <x v="1"/>
    <x v="0"/>
    <n v="36502"/>
    <n v="35930.701840732356"/>
    <n v="28100"/>
    <n v="27660.202775863767"/>
    <n v="16316"/>
    <n v="16060.635889359188"/>
  </r>
  <r>
    <x v="3"/>
    <x v="2"/>
    <x v="1"/>
    <x v="1"/>
    <n v="37400"/>
    <n v="36814.647110936115"/>
    <n v="28073"/>
    <n v="27633.625356826458"/>
    <n v="15980"/>
    <n v="15729.894674672703"/>
  </r>
  <r>
    <x v="3"/>
    <x v="2"/>
    <x v="1"/>
    <x v="2"/>
    <n v="41102"/>
    <n v="40458.706565606852"/>
    <n v="30668"/>
    <n v="30188.010630967616"/>
    <n v="17661"/>
    <n v="17384.585096958363"/>
  </r>
  <r>
    <x v="3"/>
    <x v="2"/>
    <x v="1"/>
    <x v="3"/>
    <n v="40368"/>
    <n v="39736.194507333399"/>
    <n v="29708"/>
    <n v="29243.035731863372"/>
    <n v="16736"/>
    <n v="16474.062407717294"/>
  </r>
  <r>
    <x v="3"/>
    <x v="2"/>
    <x v="2"/>
    <x v="0"/>
    <n v="36758"/>
    <n v="35330.642060745864"/>
    <n v="28016"/>
    <n v="26928.104575163397"/>
    <n v="15367"/>
    <n v="14770.280661284121"/>
  </r>
  <r>
    <x v="3"/>
    <x v="2"/>
    <x v="2"/>
    <x v="1"/>
    <n v="35877"/>
    <n v="34483.852364475199"/>
    <n v="29743"/>
    <n v="28588.0430603614"/>
    <n v="15631"/>
    <n v="15024.02921953095"/>
  </r>
  <r>
    <x v="3"/>
    <x v="2"/>
    <x v="2"/>
    <x v="2"/>
    <n v="39721"/>
    <n v="38178.585159554015"/>
    <n v="29891"/>
    <n v="28730.296039984623"/>
    <n v="16453"/>
    <n v="15814.109957708573"/>
  </r>
  <r>
    <x v="3"/>
    <x v="2"/>
    <x v="2"/>
    <x v="3"/>
    <n v="42726"/>
    <n v="41066.897347174163"/>
    <n v="33664"/>
    <n v="32356.785851595541"/>
    <n v="17796"/>
    <n v="17104.959630911188"/>
  </r>
  <r>
    <x v="3"/>
    <x v="2"/>
    <x v="3"/>
    <x v="0"/>
    <n v="41916"/>
    <n v="38937.296795169532"/>
    <n v="32769"/>
    <n v="30440.315838365073"/>
    <n v="17652"/>
    <n v="16397.584765443567"/>
  </r>
  <r>
    <x v="3"/>
    <x v="2"/>
    <x v="3"/>
    <x v="1"/>
    <n v="42762"/>
    <n v="39723.176962378078"/>
    <n v="32767"/>
    <n v="30438.457965629354"/>
    <n v="17932"/>
    <n v="16657.686948444032"/>
  </r>
  <r>
    <x v="3"/>
    <x v="2"/>
    <x v="3"/>
    <x v="2"/>
    <n v="42936"/>
    <n v="39884.811890385507"/>
    <n v="34472"/>
    <n v="32022.294472828609"/>
    <n v="18292"/>
    <n v="16992.104040873201"/>
  </r>
  <r>
    <x v="3"/>
    <x v="2"/>
    <x v="3"/>
    <x v="3"/>
    <n v="43441"/>
    <n v="40353.9247561542"/>
    <n v="34321"/>
    <n v="31882.025081281932"/>
    <n v="19248"/>
    <n v="17880.167208546216"/>
  </r>
  <r>
    <x v="3"/>
    <x v="2"/>
    <x v="4"/>
    <x v="0"/>
    <n v="43762"/>
    <n v="39693.424036281176"/>
    <n v="33715"/>
    <n v="30580.498866213151"/>
    <n v="17926"/>
    <n v="16259.410430839001"/>
  </r>
  <r>
    <x v="3"/>
    <x v="2"/>
    <x v="4"/>
    <x v="1"/>
    <n v="47399"/>
    <n v="42992.290249433107"/>
    <n v="34184"/>
    <n v="31005.895691609978"/>
    <n v="19104"/>
    <n v="17327.891156462585"/>
  </r>
  <r>
    <x v="3"/>
    <x v="2"/>
    <x v="4"/>
    <x v="2"/>
    <n v="48770"/>
    <n v="44235.82766439909"/>
    <n v="37356"/>
    <n v="33882.993197278913"/>
    <n v="19876"/>
    <n v="18028.1179138322"/>
  </r>
  <r>
    <x v="3"/>
    <x v="2"/>
    <x v="4"/>
    <x v="3"/>
    <n v="51645"/>
    <n v="46843.537414965984"/>
    <n v="38349"/>
    <n v="34783.673469387752"/>
    <n v="19907"/>
    <n v="18056.235827664397"/>
  </r>
  <r>
    <x v="3"/>
    <x v="2"/>
    <x v="5"/>
    <x v="0"/>
    <n v="54537"/>
    <n v="47961.4809603377"/>
    <n v="36960"/>
    <n v="32503.737578049426"/>
    <n v="19926"/>
    <n v="17523.52475595814"/>
  </r>
  <r>
    <x v="3"/>
    <x v="2"/>
    <x v="5"/>
    <x v="1"/>
    <n v="51160"/>
    <n v="44991.645413771876"/>
    <n v="38132"/>
    <n v="33534.429689561162"/>
    <n v="19821"/>
    <n v="17431.184592384136"/>
  </r>
  <r>
    <x v="3"/>
    <x v="2"/>
    <x v="5"/>
    <x v="2"/>
    <n v="53743"/>
    <n v="47263.213437692379"/>
    <n v="40276"/>
    <n v="35419.927886729398"/>
    <n v="21640"/>
    <n v="19030.867997537596"/>
  </r>
  <r>
    <x v="3"/>
    <x v="2"/>
    <x v="5"/>
    <x v="3"/>
    <n v="54059"/>
    <n v="47541.113358543662"/>
    <n v="39390"/>
    <n v="34640.752792190659"/>
    <n v="19739"/>
    <n v="17359.071321783485"/>
  </r>
  <r>
    <x v="3"/>
    <x v="2"/>
    <x v="6"/>
    <x v="0"/>
    <n v="55501"/>
    <n v="47190.715075248707"/>
    <n v="38297"/>
    <n v="32562.707252784629"/>
    <n v="21071"/>
    <n v="17915.993537964459"/>
  </r>
  <r>
    <x v="3"/>
    <x v="2"/>
    <x v="6"/>
    <x v="1"/>
    <n v="59455"/>
    <n v="50552.67409233909"/>
    <n v="43167"/>
    <n v="36703.511606155938"/>
    <n v="22042"/>
    <n v="18741.60360513562"/>
  </r>
  <r>
    <x v="3"/>
    <x v="2"/>
    <x v="6"/>
    <x v="2"/>
    <n v="59123"/>
    <n v="50270.38517132897"/>
    <n v="41078"/>
    <n v="34927.302100161556"/>
    <n v="20144"/>
    <n v="17127.795255505487"/>
  </r>
  <r>
    <x v="3"/>
    <x v="2"/>
    <x v="6"/>
    <x v="3"/>
    <n v="63693"/>
    <n v="54156.109174389938"/>
    <n v="44505"/>
    <n v="37841.169968540089"/>
    <n v="23246"/>
    <n v="19765.326077714482"/>
  </r>
  <r>
    <x v="3"/>
    <x v="2"/>
    <x v="7"/>
    <x v="0"/>
    <n v="63225"/>
    <n v="52943.393066488032"/>
    <n v="45018"/>
    <n v="37697.203148551336"/>
    <n v="21832"/>
    <n v="18281.694858482668"/>
  </r>
  <r>
    <x v="3"/>
    <x v="2"/>
    <x v="7"/>
    <x v="1"/>
    <n v="69308"/>
    <n v="58037.179701892484"/>
    <n v="47598"/>
    <n v="39857.645285546809"/>
    <n v="23024"/>
    <n v="19279.852621001508"/>
  </r>
  <r>
    <x v="3"/>
    <x v="2"/>
    <x v="7"/>
    <x v="2"/>
    <n v="65265"/>
    <n v="54651.649639926312"/>
    <n v="47431"/>
    <n v="39717.802713113386"/>
    <n v="23967"/>
    <n v="20069.502595880087"/>
  </r>
  <r>
    <x v="3"/>
    <x v="2"/>
    <x v="7"/>
    <x v="3"/>
    <n v="67950"/>
    <n v="56900.016747613467"/>
    <n v="47941"/>
    <n v="40144.866856472952"/>
    <n v="23687"/>
    <n v="19835.036007368952"/>
  </r>
  <r>
    <x v="3"/>
    <x v="2"/>
    <x v="8"/>
    <x v="0"/>
    <n v="66820"/>
    <n v="54347.295648637657"/>
    <n v="47449"/>
    <n v="38592.110614070756"/>
    <n v="23625"/>
    <n v="19215.128100854006"/>
  </r>
  <r>
    <x v="3"/>
    <x v="2"/>
    <x v="8"/>
    <x v="1"/>
    <n v="70299"/>
    <n v="57176.901179341192"/>
    <n v="51820"/>
    <n v="42147.214314762095"/>
    <n v="23679"/>
    <n v="19259.048393655958"/>
  </r>
  <r>
    <x v="3"/>
    <x v="2"/>
    <x v="8"/>
    <x v="2"/>
    <n v="73306"/>
    <n v="59622.610817405446"/>
    <n v="51109"/>
    <n v="41568.930459536394"/>
    <n v="24143"/>
    <n v="19636.437576250508"/>
  </r>
  <r>
    <x v="3"/>
    <x v="2"/>
    <x v="8"/>
    <x v="3"/>
    <n v="79064"/>
    <n v="64305.815372102479"/>
    <n v="53803"/>
    <n v="43760.065067100448"/>
    <n v="25393"/>
    <n v="20653.111020740136"/>
  </r>
  <r>
    <x v="3"/>
    <x v="2"/>
    <x v="9"/>
    <x v="0"/>
    <n v="76231"/>
    <n v="60921.441700631352"/>
    <n v="53533"/>
    <n v="42781.906816910421"/>
    <n v="25952"/>
    <n v="20740.03036841685"/>
  </r>
  <r>
    <x v="3"/>
    <x v="2"/>
    <x v="9"/>
    <x v="1"/>
    <n v="83898"/>
    <n v="67048.66938384081"/>
    <n v="57536"/>
    <n v="45980.979781027738"/>
    <n v="26647"/>
    <n v="21295.452729161676"/>
  </r>
  <r>
    <x v="3"/>
    <x v="2"/>
    <x v="9"/>
    <x v="2"/>
    <n v="84850"/>
    <n v="67809.478142731561"/>
    <n v="60417"/>
    <n v="48283.385279309521"/>
    <n v="27945"/>
    <n v="22332.773915128269"/>
  </r>
  <r>
    <x v="3"/>
    <x v="2"/>
    <x v="9"/>
    <x v="3"/>
    <n v="73787"/>
    <n v="58968.272996084081"/>
    <n v="53686"/>
    <n v="42904.179653160718"/>
    <n v="24288"/>
    <n v="19410.213378086792"/>
  </r>
  <r>
    <x v="3"/>
    <x v="2"/>
    <x v="10"/>
    <x v="0"/>
    <n v="80130"/>
    <n v="62990.330948824776"/>
    <n v="61203"/>
    <n v="48111.783664806222"/>
    <n v="25860"/>
    <n v="20328.590519613237"/>
  </r>
  <r>
    <x v="3"/>
    <x v="2"/>
    <x v="10"/>
    <x v="1"/>
    <n v="79387"/>
    <n v="62406.257369703642"/>
    <n v="56506"/>
    <n v="44419.463878625895"/>
    <n v="24446"/>
    <n v="19217.042685323482"/>
  </r>
  <r>
    <x v="3"/>
    <x v="2"/>
    <x v="10"/>
    <x v="2"/>
    <n v="87534"/>
    <n v="68810.628095275533"/>
    <n v="63678"/>
    <n v="50057.385425674081"/>
    <n v="27668"/>
    <n v="21749.862432198726"/>
  </r>
  <r>
    <x v="3"/>
    <x v="2"/>
    <x v="10"/>
    <x v="3"/>
    <n v="87833"/>
    <n v="69045.672510022792"/>
    <n v="64390"/>
    <n v="50617.089851426776"/>
    <n v="34564"/>
    <n v="27170.819904095591"/>
  </r>
  <r>
    <x v="3"/>
    <x v="2"/>
    <x v="11"/>
    <x v="0"/>
    <n v="84881"/>
    <n v="64849.109939643975"/>
    <n v="59951"/>
    <n v="45802.582321032933"/>
    <n v="26467"/>
    <n v="20220.796088318435"/>
  </r>
  <r>
    <x v="3"/>
    <x v="2"/>
    <x v="11"/>
    <x v="1"/>
    <n v="93234"/>
    <n v="71230.804492321797"/>
    <n v="65310"/>
    <n v="49896.859958743982"/>
    <n v="29845"/>
    <n v="22801.58912063565"/>
  </r>
  <r>
    <x v="3"/>
    <x v="2"/>
    <x v="11"/>
    <x v="2"/>
    <n v="101015"/>
    <n v="77175.490870196358"/>
    <n v="65815"/>
    <n v="50282.680113072049"/>
    <n v="28395"/>
    <n v="21693.788677515473"/>
  </r>
  <r>
    <x v="3"/>
    <x v="2"/>
    <x v="11"/>
    <x v="3"/>
    <n v="100612"/>
    <n v="76867.598747039505"/>
    <n v="67404"/>
    <n v="51496.676598670638"/>
    <n v="28463"/>
    <n v="21745.740698296278"/>
  </r>
  <r>
    <x v="3"/>
    <x v="2"/>
    <x v="12"/>
    <x v="0"/>
    <n v="103447"/>
    <n v="76746.791304992963"/>
    <n v="67569"/>
    <n v="50129.089695081238"/>
    <n v="29387"/>
    <n v="21802.062467542106"/>
  </r>
  <r>
    <x v="3"/>
    <x v="2"/>
    <x v="12"/>
    <x v="1"/>
    <n v="109476"/>
    <n v="81219.675050077902"/>
    <n v="72405"/>
    <n v="53716.892944580461"/>
    <n v="30822"/>
    <n v="22866.681504562654"/>
  </r>
  <r>
    <x v="3"/>
    <x v="2"/>
    <x v="12"/>
    <x v="2"/>
    <n v="111654"/>
    <n v="82835.521922991335"/>
    <n v="76774"/>
    <n v="56958.231322798434"/>
    <n v="30682"/>
    <n v="22762.81623265821"/>
  </r>
  <r>
    <x v="3"/>
    <x v="2"/>
    <x v="12"/>
    <x v="3"/>
    <n v="116174"/>
    <n v="86188.886415906236"/>
    <n v="78040"/>
    <n v="57897.47013873433"/>
    <n v="31411"/>
    <n v="23303.657541360637"/>
  </r>
  <r>
    <x v="3"/>
    <x v="2"/>
    <x v="13"/>
    <x v="0"/>
    <n v="122655"/>
    <n v="88495.670995670996"/>
    <n v="79145"/>
    <n v="57103.174603174608"/>
    <n v="32603"/>
    <n v="23523.088023088025"/>
  </r>
  <r>
    <x v="3"/>
    <x v="2"/>
    <x v="13"/>
    <x v="1"/>
    <n v="122852"/>
    <n v="88637.806637806643"/>
    <n v="82290"/>
    <n v="59372.294372294375"/>
    <n v="32612"/>
    <n v="23529.58152958153"/>
  </r>
  <r>
    <x v="3"/>
    <x v="2"/>
    <x v="13"/>
    <x v="2"/>
    <n v="134607"/>
    <n v="97119.047619047633"/>
    <n v="91393"/>
    <n v="65940.115440115449"/>
    <n v="35639"/>
    <n v="25713.564213564216"/>
  </r>
  <r>
    <x v="3"/>
    <x v="2"/>
    <x v="13"/>
    <x v="3"/>
    <n v="136802"/>
    <n v="98702.74170274171"/>
    <n v="94766"/>
    <n v="68373.737373737385"/>
    <n v="37623"/>
    <n v="27145.021645021647"/>
  </r>
  <r>
    <x v="3"/>
    <x v="2"/>
    <x v="14"/>
    <x v="0"/>
    <n v="143965"/>
    <n v="100653.70901209537"/>
    <n v="94712"/>
    <n v="66218.275886177726"/>
    <n v="37743"/>
    <n v="26388.17031392016"/>
  </r>
  <r>
    <x v="3"/>
    <x v="2"/>
    <x v="14"/>
    <x v="1"/>
    <n v="157307"/>
    <n v="109981.82199538559"/>
    <n v="103225"/>
    <n v="72170.174089351887"/>
    <n v="39687"/>
    <n v="27747.325735859613"/>
  </r>
  <r>
    <x v="3"/>
    <x v="2"/>
    <x v="14"/>
    <x v="2"/>
    <n v="181500"/>
    <n v="126896.45528910019"/>
    <n v="115101"/>
    <n v="80473.327273998468"/>
    <n v="42721"/>
    <n v="29868.559043557299"/>
  </r>
  <r>
    <x v="3"/>
    <x v="2"/>
    <x v="14"/>
    <x v="3"/>
    <n v="194265"/>
    <n v="135821.15640075511"/>
    <n v="120134"/>
    <n v="83992.169474935334"/>
    <n v="44558"/>
    <n v="31152.904984968191"/>
  </r>
  <r>
    <x v="3"/>
    <x v="2"/>
    <x v="15"/>
    <x v="0"/>
    <n v="208438"/>
    <n v="139741.21748458032"/>
    <n v="127875"/>
    <n v="85730.088495575226"/>
    <n v="47087"/>
    <n v="31568.114776079376"/>
  </r>
  <r>
    <x v="3"/>
    <x v="2"/>
    <x v="15"/>
    <x v="1"/>
    <n v="226866"/>
    <n v="152095.73612228478"/>
    <n v="134547"/>
    <n v="90203.137570394203"/>
    <n v="46011"/>
    <n v="30846.741753821399"/>
  </r>
  <r>
    <x v="3"/>
    <x v="2"/>
    <x v="15"/>
    <x v="2"/>
    <n v="249015.89439999999"/>
    <n v="166945.49101635825"/>
    <n v="137297"/>
    <n v="92046.795387503356"/>
    <n v="48287"/>
    <n v="32372.620005363366"/>
  </r>
  <r>
    <x v="3"/>
    <x v="2"/>
    <x v="15"/>
    <x v="3"/>
    <n v="234485.54199999999"/>
    <n v="157204.03727540895"/>
    <n v="128163"/>
    <n v="85923.169750603382"/>
    <n v="44745"/>
    <n v="29997.988736926789"/>
  </r>
  <r>
    <x v="3"/>
    <x v="2"/>
    <x v="16"/>
    <x v="0"/>
    <n v="227622.36600000001"/>
    <n v="146748.99490684029"/>
    <n v="126960"/>
    <n v="81851.589194764994"/>
    <n v="45042"/>
    <n v="29038.746695893235"/>
  </r>
  <r>
    <x v="3"/>
    <x v="2"/>
    <x v="16"/>
    <x v="1"/>
    <n v="219847.0601"/>
    <n v="141736.22596866739"/>
    <n v="126794"/>
    <n v="81744.5683708336"/>
    <n v="47678"/>
    <n v="30738.185803623233"/>
  </r>
  <r>
    <x v="3"/>
    <x v="2"/>
    <x v="16"/>
    <x v="2"/>
    <n v="218361.75750000001"/>
    <n v="140778.645799755"/>
    <n v="126275"/>
    <n v="81409.967120108297"/>
    <n v="45810"/>
    <n v="29533.87918251563"/>
  </r>
  <r>
    <x v="3"/>
    <x v="2"/>
    <x v="16"/>
    <x v="3"/>
    <n v="207295.75839999999"/>
    <n v="133644.35458706724"/>
    <n v="120741"/>
    <n v="77842.176519889108"/>
    <n v="48681"/>
    <n v="31384.823673522013"/>
  </r>
  <r>
    <x v="3"/>
    <x v="2"/>
    <x v="17"/>
    <x v="0"/>
    <n v="192373.0632"/>
    <n v="124690.86284677211"/>
    <n v="113924"/>
    <n v="73842.36453201971"/>
    <n v="43823"/>
    <n v="28404.848327715841"/>
  </r>
  <r>
    <x v="3"/>
    <x v="2"/>
    <x v="17"/>
    <x v="1"/>
    <n v="177009.57819999999"/>
    <n v="114732.67967332122"/>
    <n v="108712"/>
    <n v="70464.091262639355"/>
    <n v="42810"/>
    <n v="27748.249935182786"/>
  </r>
  <r>
    <x v="3"/>
    <x v="2"/>
    <x v="17"/>
    <x v="2"/>
    <n v="181636.36619999999"/>
    <n v="117731.63481980814"/>
    <n v="112804"/>
    <n v="73116.411718952557"/>
    <n v="45342"/>
    <n v="29389.421830438165"/>
  </r>
  <r>
    <x v="3"/>
    <x v="2"/>
    <x v="17"/>
    <x v="3"/>
    <n v="188448.61489999999"/>
    <n v="122147.14473684211"/>
    <n v="113637"/>
    <n v="73656.339123671249"/>
    <n v="44880"/>
    <n v="29089.966295047965"/>
  </r>
  <r>
    <x v="3"/>
    <x v="2"/>
    <x v="18"/>
    <x v="0"/>
    <n v="182144.35920000001"/>
    <n v="112852.76282527881"/>
    <n v="111997"/>
    <n v="69390.954151177197"/>
    <n v="42644"/>
    <n v="26421.313506815364"/>
  </r>
  <r>
    <x v="3"/>
    <x v="2"/>
    <x v="18"/>
    <x v="1"/>
    <n v="175324.5208"/>
    <n v="108627.33630731102"/>
    <n v="110169"/>
    <n v="68258.364312267659"/>
    <n v="43724"/>
    <n v="27090.458488228003"/>
  </r>
  <r>
    <x v="3"/>
    <x v="2"/>
    <x v="18"/>
    <x v="2"/>
    <n v="161414.7697"/>
    <n v="100009.15099132589"/>
    <n v="104399"/>
    <n v="64683.395291201981"/>
    <n v="41292"/>
    <n v="25583.643122676578"/>
  </r>
  <r>
    <x v="3"/>
    <x v="2"/>
    <x v="18"/>
    <x v="3"/>
    <n v="153189.91029999999"/>
    <n v="94913.203407682769"/>
    <n v="100262"/>
    <n v="62120.198265179672"/>
    <n v="39856"/>
    <n v="24693.928128872365"/>
  </r>
  <r>
    <x v="3"/>
    <x v="2"/>
    <x v="19"/>
    <x v="0"/>
    <n v="147080.8052"/>
    <n v="86620.026619552402"/>
    <n v="99889"/>
    <n v="58827.444051825674"/>
    <n v="39471"/>
    <n v="23245.583038869256"/>
  </r>
  <r>
    <x v="3"/>
    <x v="2"/>
    <x v="19"/>
    <x v="1"/>
    <n v="140789.15960000001"/>
    <n v="82914.699411071852"/>
    <n v="95753"/>
    <n v="56391.637220259123"/>
    <n v="38585"/>
    <n v="22723.79269729093"/>
  </r>
  <r>
    <x v="3"/>
    <x v="2"/>
    <x v="19"/>
    <x v="2"/>
    <n v="141984.65919999999"/>
    <n v="83618.762779740864"/>
    <n v="96347"/>
    <n v="56741.460541813896"/>
    <n v="39417"/>
    <n v="23213.780918727913"/>
  </r>
  <r>
    <x v="3"/>
    <x v="2"/>
    <x v="19"/>
    <x v="3"/>
    <n v="135470.0667"/>
    <n v="79782.135865724369"/>
    <n v="94095"/>
    <n v="55415.194346289747"/>
    <n v="38814"/>
    <n v="22858.657243816251"/>
  </r>
  <r>
    <x v="3"/>
    <x v="2"/>
    <x v="20"/>
    <x v="0"/>
    <n v="131837.95689999999"/>
    <n v="75224.213682528818"/>
    <n v="92585"/>
    <n v="52827.228118224353"/>
    <n v="38244"/>
    <n v="21821.294077370763"/>
  </r>
  <r>
    <x v="3"/>
    <x v="2"/>
    <x v="20"/>
    <x v="1"/>
    <n v="131409.1298"/>
    <n v="74979.533150747462"/>
    <n v="90211"/>
    <n v="51472.669177222415"/>
    <n v="40812"/>
    <n v="23286.54570352619"/>
  </r>
  <r>
    <x v="3"/>
    <x v="2"/>
    <x v="20"/>
    <x v="2"/>
    <n v="130791.14569999999"/>
    <n v="74626.923256875496"/>
    <n v="91212"/>
    <n v="52043.820609380353"/>
    <n v="39664"/>
    <n v="22631.518886226178"/>
  </r>
  <r>
    <x v="3"/>
    <x v="2"/>
    <x v="20"/>
    <x v="3"/>
    <n v="128771.0736"/>
    <n v="73474.308798356738"/>
    <n v="89501"/>
    <n v="51067.556772794705"/>
    <n v="39244"/>
    <n v="22391.874928677393"/>
  </r>
  <r>
    <x v="3"/>
    <x v="2"/>
    <x v="21"/>
    <x v="0"/>
    <n v="134421.6778"/>
    <n v="74438.851367814816"/>
    <n v="92910"/>
    <n v="51450.880496178979"/>
    <n v="40423"/>
    <n v="22385.092479787352"/>
  </r>
  <r>
    <x v="3"/>
    <x v="2"/>
    <x v="21"/>
    <x v="1"/>
    <n v="133710.23699999999"/>
    <n v="74044.87595525528"/>
    <n v="94866"/>
    <n v="52534.056927677484"/>
    <n v="42419"/>
    <n v="23490.419758555763"/>
  </r>
  <r>
    <x v="3"/>
    <x v="2"/>
    <x v="21"/>
    <x v="2"/>
    <n v="133537.4069"/>
    <n v="73949.167626536713"/>
    <n v="94816"/>
    <n v="52506.368368590098"/>
    <n v="42146"/>
    <n v="23339.24022593864"/>
  </r>
  <r>
    <x v="3"/>
    <x v="2"/>
    <x v="21"/>
    <x v="3"/>
    <n v="140629.42559999999"/>
    <n v="77876.523203012504"/>
    <n v="100402"/>
    <n v="55599.734189832758"/>
    <n v="44671"/>
    <n v="24737.512459851587"/>
  </r>
  <r>
    <x v="3"/>
    <x v="2"/>
    <x v="22"/>
    <x v="0"/>
    <n v="137349.2114"/>
    <n v="74303.062699486065"/>
    <n v="97960"/>
    <n v="52994.319718690829"/>
    <n v="45013"/>
    <n v="24351.095482823912"/>
  </r>
  <r>
    <x v="3"/>
    <x v="2"/>
    <x v="22"/>
    <x v="1"/>
    <n v="137835.41380000001"/>
    <n v="74566.088071409249"/>
    <n v="99712"/>
    <n v="53942.1152285637"/>
    <n v="43128"/>
    <n v="23331.349743034894"/>
  </r>
  <r>
    <x v="3"/>
    <x v="2"/>
    <x v="22"/>
    <x v="2"/>
    <n v="150454.48800000001"/>
    <n v="81392.744387341096"/>
    <n v="107648"/>
    <n v="58235.325939951312"/>
    <n v="46142"/>
    <n v="24961.860968352717"/>
  </r>
  <r>
    <x v="3"/>
    <x v="2"/>
    <x v="22"/>
    <x v="3"/>
    <n v="150727.6667"/>
    <n v="81540.528374357586"/>
    <n v="108713"/>
    <n v="58811.4687584528"/>
    <n v="45949"/>
    <n v="24857.451988098459"/>
  </r>
  <r>
    <x v="3"/>
    <x v="2"/>
    <x v="23"/>
    <x v="0"/>
    <n v="148089.3333"/>
    <n v="79327.905131776293"/>
    <n v="102286"/>
    <n v="54792.157703021214"/>
    <n v="45869"/>
    <n v="24570.923505463896"/>
  </r>
  <r>
    <x v="3"/>
    <x v="2"/>
    <x v="23"/>
    <x v="1"/>
    <n v="146867"/>
    <n v="78673.130490679236"/>
    <n v="106729"/>
    <n v="57172.166273837582"/>
    <n v="46462"/>
    <n v="24888.57938718663"/>
  </r>
  <r>
    <x v="3"/>
    <x v="2"/>
    <x v="23"/>
    <x v="2"/>
    <n v="156568.3333"/>
    <n v="83869.902131990573"/>
    <n v="111422"/>
    <n v="59686.093850439254"/>
    <n v="46649"/>
    <n v="24988.750803514034"/>
  </r>
  <r>
    <x v="3"/>
    <x v="2"/>
    <x v="23"/>
    <x v="3"/>
    <n v="154989.28330000001"/>
    <n v="83024.042907649462"/>
    <n v="111282"/>
    <n v="59611.099207199484"/>
    <n v="46405"/>
    <n v="24858.045853867581"/>
  </r>
  <r>
    <x v="3"/>
    <x v="2"/>
    <x v="24"/>
    <x v="0"/>
    <n v="154512.22500000001"/>
    <n v="81356.479043807936"/>
    <n v="113488"/>
    <n v="59755.686604886272"/>
    <n v="46839"/>
    <n v="24662.489469250213"/>
  </r>
  <r>
    <x v="3"/>
    <x v="2"/>
    <x v="24"/>
    <x v="1"/>
    <n v="145642.27989999999"/>
    <n v="76686.12041912385"/>
    <n v="107592"/>
    <n v="56651.221566975575"/>
    <n v="42447"/>
    <n v="22349.936815501267"/>
  </r>
  <r>
    <x v="3"/>
    <x v="2"/>
    <x v="24"/>
    <x v="2"/>
    <n v="153154.24350000001"/>
    <n v="80641.450874052243"/>
    <n v="113558"/>
    <n v="59792.54422914912"/>
    <n v="45017"/>
    <n v="23703.138163437241"/>
  </r>
  <r>
    <x v="3"/>
    <x v="2"/>
    <x v="24"/>
    <x v="3"/>
    <n v="153185.8849"/>
    <n v="80658.111257371536"/>
    <n v="112879"/>
    <n v="59435.025273799503"/>
    <n v="45315"/>
    <n v="23860.046335299077"/>
  </r>
  <r>
    <x v="3"/>
    <x v="2"/>
    <x v="25"/>
    <x v="0"/>
    <n v="154146.33790000001"/>
    <n v="78358.244154127693"/>
    <n v="109784"/>
    <n v="55807.238714924766"/>
    <n v="44358"/>
    <n v="22548.800325335502"/>
  </r>
  <r>
    <x v="3"/>
    <x v="2"/>
    <x v="25"/>
    <x v="1"/>
    <n v="151946.07389999999"/>
    <n v="77239.769164294426"/>
    <n v="109813"/>
    <n v="55821.980479869861"/>
    <n v="44023"/>
    <n v="22378.507523383487"/>
  </r>
  <r>
    <x v="3"/>
    <x v="2"/>
    <x v="25"/>
    <x v="2"/>
    <n v="156727.31599999999"/>
    <n v="79670.250101667334"/>
    <n v="114687"/>
    <n v="58299.613664091092"/>
    <n v="44712"/>
    <n v="22728.751525010168"/>
  </r>
  <r>
    <x v="3"/>
    <x v="2"/>
    <x v="25"/>
    <x v="3"/>
    <n v="153686.09729999999"/>
    <n v="78124.286956079697"/>
    <n v="111332"/>
    <n v="56594.143960959736"/>
    <n v="43162"/>
    <n v="21940.829605530704"/>
  </r>
  <r>
    <x v="3"/>
    <x v="2"/>
    <x v="26"/>
    <x v="0"/>
    <n v="156001.31109999999"/>
    <n v="77213.082112452976"/>
    <n v="113125"/>
    <n v="55991.387843991288"/>
    <n v="43931"/>
    <n v="21743.714116016632"/>
  </r>
  <r>
    <x v="3"/>
    <x v="2"/>
    <x v="26"/>
    <x v="1"/>
    <n v="155754.69270000001"/>
    <n v="77091.017966739266"/>
    <n v="116536"/>
    <n v="57679.667392595526"/>
    <n v="44632"/>
    <n v="22090.675113838843"/>
  </r>
  <r>
    <x v="3"/>
    <x v="2"/>
    <x v="26"/>
    <x v="2"/>
    <n v="160801.41940000001"/>
    <n v="79588.902890516736"/>
    <n v="118637"/>
    <n v="58719.560483072659"/>
    <n v="44779"/>
    <n v="22163.432983567611"/>
  </r>
  <r>
    <x v="3"/>
    <x v="2"/>
    <x v="26"/>
    <x v="3"/>
    <n v="158939.8064"/>
    <n v="78667.494753514155"/>
    <n v="118617"/>
    <n v="58709.661453177592"/>
    <n v="44475"/>
    <n v="22012.967729162541"/>
  </r>
  <r>
    <x v="3"/>
    <x v="2"/>
    <x v="27"/>
    <x v="0"/>
    <n v="159077.53419999999"/>
    <n v="76815.65222849969"/>
    <n v="119494"/>
    <n v="57701.482447245158"/>
    <n v="44931"/>
    <n v="21696.363899753731"/>
  </r>
  <r>
    <x v="3"/>
    <x v="2"/>
    <x v="27"/>
    <x v="1"/>
    <n v="158450"/>
    <n v="76512.627360084982"/>
    <n v="118842"/>
    <n v="57386.643488338406"/>
    <n v="44312"/>
    <n v="21397.46004152784"/>
  </r>
  <r>
    <x v="3"/>
    <x v="2"/>
    <x v="27"/>
    <x v="2"/>
    <n v="159125.3333"/>
    <n v="76838.73354580134"/>
    <n v="119712"/>
    <n v="57806.750688106622"/>
    <n v="43821"/>
    <n v="21160.365058670144"/>
  </r>
  <r>
    <x v="3"/>
    <x v="2"/>
    <x v="27"/>
    <x v="3"/>
    <n v="163606"/>
    <n v="79002.366121010185"/>
    <n v="123066"/>
    <n v="59426.336375488921"/>
    <n v="45127"/>
    <n v="21791.008740161284"/>
  </r>
  <r>
    <x v="3"/>
    <x v="2"/>
    <x v="28"/>
    <x v="0"/>
    <n v="164915"/>
    <n v="78229.211137991559"/>
    <n v="121836"/>
    <n v="57794.222285470336"/>
    <n v="46540"/>
    <n v="22076.751577249659"/>
  </r>
  <r>
    <x v="3"/>
    <x v="2"/>
    <x v="28"/>
    <x v="1"/>
    <n v="169478.6667"/>
    <n v="80394.035719368156"/>
    <n v="123640"/>
    <n v="58649.969166548079"/>
    <n v="46719"/>
    <n v="22161.662160239081"/>
  </r>
  <r>
    <x v="3"/>
    <x v="2"/>
    <x v="28"/>
    <x v="2"/>
    <n v="173195.3333"/>
    <n v="82157.076656705089"/>
    <n v="127351"/>
    <n v="60410.322090982409"/>
    <n v="47478"/>
    <n v="22521.70200654618"/>
  </r>
  <r>
    <x v="3"/>
    <x v="2"/>
    <x v="28"/>
    <x v="3"/>
    <n v="181081"/>
    <n v="85897.727811773642"/>
    <n v="128324"/>
    <n v="60871.875148237756"/>
    <n v="48863"/>
    <n v="23178.691712916847"/>
  </r>
  <r>
    <x v="3"/>
    <x v="2"/>
    <x v="29"/>
    <x v="0"/>
    <n v="186239.6667"/>
    <n v="86194.134632295099"/>
    <n v="129249"/>
    <n v="59818.114499930583"/>
    <n v="48933"/>
    <n v="22646.827417040775"/>
  </r>
  <r>
    <x v="3"/>
    <x v="2"/>
    <x v="29"/>
    <x v="1"/>
    <n v="191461.3333"/>
    <n v="88610.789697783126"/>
    <n v="134882"/>
    <n v="62425.140000925632"/>
    <n v="50030"/>
    <n v="23154.533253112419"/>
  </r>
  <r>
    <x v="3"/>
    <x v="2"/>
    <x v="29"/>
    <x v="2"/>
    <n v="179935"/>
    <n v="83276.253066135978"/>
    <n v="128811"/>
    <n v="59615.402415883749"/>
    <n v="47625"/>
    <n v="22041.468042763921"/>
  </r>
  <r>
    <x v="3"/>
    <x v="2"/>
    <x v="29"/>
    <x v="3"/>
    <n v="171830.3333"/>
    <n v="79525.308140880268"/>
    <n v="127217"/>
    <n v="58877.678530105986"/>
    <n v="45878"/>
    <n v="21232.933771462955"/>
  </r>
  <r>
    <x v="3"/>
    <x v="2"/>
    <x v="30"/>
    <x v="0"/>
    <n v="184707"/>
    <n v="80300.408660116504"/>
    <n v="135289"/>
    <n v="58816.189896530734"/>
    <n v="47960"/>
    <n v="20850.360838187982"/>
  </r>
  <r>
    <x v="3"/>
    <x v="2"/>
    <x v="30"/>
    <x v="1"/>
    <n v="190623.3333"/>
    <n v="82872.503825754276"/>
    <n v="142161"/>
    <n v="61803.756195113463"/>
    <n v="49599"/>
    <n v="21562.907573254499"/>
  </r>
  <r>
    <x v="3"/>
    <x v="3"/>
    <x v="0"/>
    <x v="0"/>
    <m/>
    <m/>
    <m/>
    <m/>
    <m/>
    <m/>
  </r>
  <r>
    <x v="3"/>
    <x v="3"/>
    <x v="0"/>
    <x v="1"/>
    <n v="29280"/>
    <n v="29280"/>
    <n v="23196"/>
    <n v="23196"/>
    <n v="15111"/>
    <n v="15111"/>
  </r>
  <r>
    <x v="3"/>
    <x v="3"/>
    <x v="0"/>
    <x v="2"/>
    <n v="32690"/>
    <n v="32690"/>
    <n v="25795"/>
    <n v="25795"/>
    <n v="15156"/>
    <n v="15156"/>
  </r>
  <r>
    <x v="3"/>
    <x v="3"/>
    <x v="0"/>
    <x v="3"/>
    <n v="29053"/>
    <n v="29053"/>
    <n v="24218"/>
    <n v="24218"/>
    <n v="14212"/>
    <n v="14212"/>
  </r>
  <r>
    <x v="3"/>
    <x v="3"/>
    <x v="1"/>
    <x v="0"/>
    <n v="30241"/>
    <n v="29767.693670636872"/>
    <n v="24314"/>
    <n v="23933.458017521411"/>
    <n v="14950"/>
    <n v="14716.01535584211"/>
  </r>
  <r>
    <x v="3"/>
    <x v="3"/>
    <x v="1"/>
    <x v="1"/>
    <n v="31032"/>
    <n v="30546.31361354464"/>
    <n v="23682"/>
    <n v="23311.349542277781"/>
    <n v="13724"/>
    <n v="13509.203661777734"/>
  </r>
  <r>
    <x v="3"/>
    <x v="3"/>
    <x v="1"/>
    <x v="2"/>
    <n v="31409"/>
    <n v="30917.4131312137"/>
    <n v="23954"/>
    <n v="23579.092430357319"/>
    <n v="14471"/>
    <n v="14244.512255143223"/>
  </r>
  <r>
    <x v="3"/>
    <x v="3"/>
    <x v="1"/>
    <x v="3"/>
    <n v="31299"/>
    <n v="30809.134757358006"/>
    <n v="23766"/>
    <n v="23394.034845949405"/>
    <n v="13278"/>
    <n v="13070.184073235554"/>
  </r>
  <r>
    <x v="3"/>
    <x v="3"/>
    <x v="2"/>
    <x v="0"/>
    <n v="28922"/>
    <n v="27798.923490965015"/>
    <n v="23607"/>
    <n v="22690.31141868512"/>
    <n v="12645"/>
    <n v="12153.979238754326"/>
  </r>
  <r>
    <x v="3"/>
    <x v="3"/>
    <x v="2"/>
    <x v="1"/>
    <n v="28621"/>
    <n v="27509.611687812379"/>
    <n v="24769"/>
    <n v="23807.189542483662"/>
    <n v="13714"/>
    <n v="13181.468665897732"/>
  </r>
  <r>
    <x v="3"/>
    <x v="3"/>
    <x v="2"/>
    <x v="2"/>
    <n v="31519"/>
    <n v="30295.078815840061"/>
    <n v="25941"/>
    <n v="24933.67935409458"/>
    <n v="14200"/>
    <n v="13648.596693579393"/>
  </r>
  <r>
    <x v="3"/>
    <x v="3"/>
    <x v="2"/>
    <x v="3"/>
    <n v="33497"/>
    <n v="32196.270665128795"/>
    <n v="27987"/>
    <n v="26900.230680507499"/>
    <n v="15041"/>
    <n v="14456.939638600539"/>
  </r>
  <r>
    <x v="3"/>
    <x v="3"/>
    <x v="3"/>
    <x v="0"/>
    <n v="35861"/>
    <n v="33312.587087784486"/>
    <n v="30336"/>
    <n v="28180.213655364609"/>
    <n v="16658"/>
    <n v="15474.222015791918"/>
  </r>
  <r>
    <x v="3"/>
    <x v="3"/>
    <x v="3"/>
    <x v="1"/>
    <n v="32472"/>
    <n v="30164.421737111006"/>
    <n v="28824"/>
    <n v="26775.6618671621"/>
    <n v="14909"/>
    <n v="13849.512308406875"/>
  </r>
  <r>
    <x v="3"/>
    <x v="3"/>
    <x v="3"/>
    <x v="2"/>
    <n v="34493"/>
    <n v="32041.802136553644"/>
    <n v="31161"/>
    <n v="28946.58615884812"/>
    <n v="16087"/>
    <n v="14943.799349744542"/>
  </r>
  <r>
    <x v="3"/>
    <x v="3"/>
    <x v="3"/>
    <x v="3"/>
    <n v="33662"/>
    <n v="31269.85601486298"/>
    <n v="30486"/>
    <n v="28319.554110543428"/>
    <n v="17250"/>
    <n v="16024.152345564329"/>
  </r>
  <r>
    <x v="3"/>
    <x v="3"/>
    <x v="4"/>
    <x v="0"/>
    <n v="32630"/>
    <n v="29596.371882086169"/>
    <n v="28649"/>
    <n v="25985.487528344671"/>
    <n v="15592"/>
    <n v="14142.403628117914"/>
  </r>
  <r>
    <x v="3"/>
    <x v="3"/>
    <x v="4"/>
    <x v="1"/>
    <n v="33426"/>
    <n v="30318.367346938776"/>
    <n v="29862"/>
    <n v="27085.714285714286"/>
    <n v="16618"/>
    <n v="15073.015873015873"/>
  </r>
  <r>
    <x v="3"/>
    <x v="3"/>
    <x v="4"/>
    <x v="2"/>
    <n v="37154"/>
    <n v="33699.773242630385"/>
    <n v="32557"/>
    <n v="29530.158730158728"/>
    <n v="17250"/>
    <n v="15646.258503401361"/>
  </r>
  <r>
    <x v="3"/>
    <x v="3"/>
    <x v="4"/>
    <x v="3"/>
    <n v="36555"/>
    <n v="33156.462585034009"/>
    <n v="32329"/>
    <n v="29323.356009070292"/>
    <n v="17007"/>
    <n v="15425.850340136054"/>
  </r>
  <r>
    <x v="3"/>
    <x v="3"/>
    <x v="5"/>
    <x v="0"/>
    <n v="36406"/>
    <n v="32016.533286430393"/>
    <n v="32153"/>
    <n v="28276.31694661859"/>
    <n v="16366"/>
    <n v="14392.753495734763"/>
  </r>
  <r>
    <x v="3"/>
    <x v="3"/>
    <x v="5"/>
    <x v="1"/>
    <n v="38771"/>
    <n v="34096.385542168675"/>
    <n v="34345"/>
    <n v="30204.027789992084"/>
    <n v="16788"/>
    <n v="14763.873010289333"/>
  </r>
  <r>
    <x v="3"/>
    <x v="3"/>
    <x v="5"/>
    <x v="2"/>
    <n v="39212"/>
    <n v="34484.214229179495"/>
    <n v="34541"/>
    <n v="30376.396095330227"/>
    <n v="18496"/>
    <n v="16265.939671093132"/>
  </r>
  <r>
    <x v="3"/>
    <x v="3"/>
    <x v="5"/>
    <x v="3"/>
    <n v="44022"/>
    <n v="38714.273150998153"/>
    <n v="37322"/>
    <n v="32822.091284847418"/>
    <n v="18259"/>
    <n v="16057.514730454666"/>
  </r>
  <r>
    <x v="3"/>
    <x v="3"/>
    <x v="6"/>
    <x v="0"/>
    <n v="40510"/>
    <n v="34444.349970240626"/>
    <n v="33755"/>
    <n v="28700.790749085965"/>
    <n v="17074"/>
    <n v="14517.47300399626"/>
  </r>
  <r>
    <x v="3"/>
    <x v="3"/>
    <x v="6"/>
    <x v="1"/>
    <n v="48061"/>
    <n v="40864.722387552079"/>
    <n v="39487"/>
    <n v="33574.525975682343"/>
    <n v="19694"/>
    <n v="16745.174730039962"/>
  </r>
  <r>
    <x v="3"/>
    <x v="3"/>
    <x v="6"/>
    <x v="2"/>
    <n v="50065"/>
    <n v="42568.659127625207"/>
    <n v="40594"/>
    <n v="34515.772468327523"/>
    <n v="18833"/>
    <n v="16013.094124649266"/>
  </r>
  <r>
    <x v="3"/>
    <x v="3"/>
    <x v="6"/>
    <x v="3"/>
    <n v="56151"/>
    <n v="47743.389167587797"/>
    <n v="40916"/>
    <n v="34789.558710993966"/>
    <n v="19225"/>
    <n v="16346.399115721453"/>
  </r>
  <r>
    <x v="3"/>
    <x v="3"/>
    <x v="7"/>
    <x v="0"/>
    <n v="53833"/>
    <n v="45078.713783285886"/>
    <n v="41471"/>
    <n v="34727.013900519181"/>
    <n v="19658"/>
    <n v="16461.229274828336"/>
  </r>
  <r>
    <x v="3"/>
    <x v="3"/>
    <x v="7"/>
    <x v="1"/>
    <n v="57813"/>
    <n v="48411.488862837046"/>
    <n v="45512"/>
    <n v="38110.869201138841"/>
    <n v="20938"/>
    <n v="17533.076536593537"/>
  </r>
  <r>
    <x v="3"/>
    <x v="3"/>
    <x v="7"/>
    <x v="2"/>
    <n v="53028"/>
    <n v="44404.622341316368"/>
    <n v="43066"/>
    <n v="36062.636074359405"/>
    <n v="20518"/>
    <n v="17181.376653826832"/>
  </r>
  <r>
    <x v="3"/>
    <x v="3"/>
    <x v="7"/>
    <x v="3"/>
    <n v="54650"/>
    <n v="45762.853793334456"/>
    <n v="42786"/>
    <n v="35828.169485848266"/>
    <n v="19270"/>
    <n v="16136.325573605762"/>
  </r>
  <r>
    <x v="3"/>
    <x v="3"/>
    <x v="8"/>
    <x v="0"/>
    <n v="54974"/>
    <n v="44712.484749898329"/>
    <n v="43676"/>
    <n v="35523.383489223263"/>
    <n v="20964"/>
    <n v="17050.833672224482"/>
  </r>
  <r>
    <x v="3"/>
    <x v="3"/>
    <x v="8"/>
    <x v="1"/>
    <n v="57871"/>
    <n v="47068.727124847501"/>
    <n v="47718"/>
    <n v="38810.898739324926"/>
    <n v="21015"/>
    <n v="17092.313948759656"/>
  </r>
  <r>
    <x v="3"/>
    <x v="3"/>
    <x v="8"/>
    <x v="2"/>
    <n v="60051"/>
    <n v="48841.805612037409"/>
    <n v="47533"/>
    <n v="38660.431069540464"/>
    <n v="21314"/>
    <n v="17335.502236681576"/>
  </r>
  <r>
    <x v="3"/>
    <x v="3"/>
    <x v="8"/>
    <x v="3"/>
    <n v="64343"/>
    <n v="52332.655551037002"/>
    <n v="51039"/>
    <n v="41511.996746644974"/>
    <n v="23731"/>
    <n v="19301.342008946725"/>
  </r>
  <r>
    <x v="3"/>
    <x v="3"/>
    <x v="9"/>
    <x v="0"/>
    <n v="62992"/>
    <n v="50341.245105090711"/>
    <n v="49664"/>
    <n v="39689.92248062016"/>
    <n v="22236"/>
    <n v="17770.318868376889"/>
  </r>
  <r>
    <x v="3"/>
    <x v="3"/>
    <x v="9"/>
    <x v="1"/>
    <n v="61791"/>
    <n v="49381.443298969076"/>
    <n v="50844"/>
    <n v="40632.941740589791"/>
    <n v="22956"/>
    <n v="18345.720450731242"/>
  </r>
  <r>
    <x v="3"/>
    <x v="3"/>
    <x v="9"/>
    <x v="2"/>
    <n v="68435"/>
    <n v="54691.121233916732"/>
    <n v="53237"/>
    <n v="42545.352833053628"/>
    <n v="23810"/>
    <n v="19028.210660912653"/>
  </r>
  <r>
    <x v="3"/>
    <x v="3"/>
    <x v="9"/>
    <x v="3"/>
    <n v="60580"/>
    <n v="48413.649804203633"/>
    <n v="49680"/>
    <n v="39702.709182450257"/>
    <n v="22299"/>
    <n v="17820.666506832895"/>
  </r>
  <r>
    <x v="3"/>
    <x v="3"/>
    <x v="10"/>
    <x v="0"/>
    <n v="66511"/>
    <n v="52284.411602861408"/>
    <n v="55068"/>
    <n v="43289.049603018633"/>
    <n v="22285"/>
    <n v="17518.276865026335"/>
  </r>
  <r>
    <x v="3"/>
    <x v="3"/>
    <x v="10"/>
    <x v="1"/>
    <n v="73211"/>
    <n v="57551.293137331973"/>
    <n v="57995"/>
    <n v="45589.969342032862"/>
    <n v="23862"/>
    <n v="18757.959279930823"/>
  </r>
  <r>
    <x v="3"/>
    <x v="3"/>
    <x v="10"/>
    <x v="2"/>
    <n v="76777"/>
    <n v="60354.531876424808"/>
    <n v="61957"/>
    <n v="48704.504362864551"/>
    <n v="27537"/>
    <n v="21646.883106674002"/>
  </r>
  <r>
    <x v="3"/>
    <x v="3"/>
    <x v="10"/>
    <x v="3"/>
    <n v="77450"/>
    <n v="60883.578335036553"/>
    <n v="60121"/>
    <n v="47261.221602075311"/>
    <n v="39425"/>
    <n v="30992.060372612217"/>
  </r>
  <r>
    <x v="3"/>
    <x v="3"/>
    <x v="11"/>
    <x v="0"/>
    <n v="75513"/>
    <n v="57691.955076782033"/>
    <n v="57493"/>
    <n v="43924.66956986783"/>
    <n v="24142"/>
    <n v="18444.49537779815"/>
  </r>
  <r>
    <x v="3"/>
    <x v="3"/>
    <x v="11"/>
    <x v="1"/>
    <n v="76839"/>
    <n v="58705.019482007796"/>
    <n v="61171"/>
    <n v="46734.662693865081"/>
    <n v="24486"/>
    <n v="18707.311482924593"/>
  </r>
  <r>
    <x v="3"/>
    <x v="3"/>
    <x v="11"/>
    <x v="2"/>
    <n v="71654"/>
    <n v="54743.677897471163"/>
    <n v="57967"/>
    <n v="44286.805714722286"/>
    <n v="22006"/>
    <n v="16812.590725036291"/>
  </r>
  <r>
    <x v="3"/>
    <x v="3"/>
    <x v="11"/>
    <x v="3"/>
    <n v="72257"/>
    <n v="55204.370081748035"/>
    <n v="58330"/>
    <n v="44564.137825655132"/>
    <n v="22831"/>
    <n v="17442.890977156392"/>
  </r>
  <r>
    <x v="3"/>
    <x v="3"/>
    <x v="12"/>
    <x v="0"/>
    <n v="72077"/>
    <n v="53473.551450404339"/>
    <n v="58680"/>
    <n v="43534.386823948371"/>
    <n v="21933"/>
    <n v="16271.978633429781"/>
  </r>
  <r>
    <x v="3"/>
    <x v="3"/>
    <x v="12"/>
    <x v="1"/>
    <n v="78576"/>
    <n v="58295.125751168489"/>
    <n v="63878"/>
    <n v="47390.755990800506"/>
    <n v="23807"/>
    <n v="17662.289487350696"/>
  </r>
  <r>
    <x v="3"/>
    <x v="3"/>
    <x v="12"/>
    <x v="2"/>
    <n v="82812"/>
    <n v="61437.79212107724"/>
    <n v="67210"/>
    <n v="49862.749462126274"/>
    <n v="25789"/>
    <n v="19132.724979597893"/>
  </r>
  <r>
    <x v="3"/>
    <x v="3"/>
    <x v="12"/>
    <x v="3"/>
    <n v="82826"/>
    <n v="61448.178648267683"/>
    <n v="67636"/>
    <n v="50178.796646635514"/>
    <n v="24882"/>
    <n v="18459.826396616962"/>
  </r>
  <r>
    <x v="3"/>
    <x v="3"/>
    <x v="13"/>
    <x v="0"/>
    <n v="92802"/>
    <n v="66956.709956709965"/>
    <n v="72164"/>
    <n v="52066.378066378071"/>
    <n v="25934"/>
    <n v="18711.399711399714"/>
  </r>
  <r>
    <x v="3"/>
    <x v="3"/>
    <x v="13"/>
    <x v="1"/>
    <n v="95648"/>
    <n v="69010.101010101018"/>
    <n v="73714"/>
    <n v="53184.704184704191"/>
    <n v="26868"/>
    <n v="19385.281385281385"/>
  </r>
  <r>
    <x v="3"/>
    <x v="3"/>
    <x v="13"/>
    <x v="2"/>
    <n v="102389"/>
    <n v="73873.737373737385"/>
    <n v="79055"/>
    <n v="57038.239538239541"/>
    <n v="28338"/>
    <n v="20445.887445887449"/>
  </r>
  <r>
    <x v="3"/>
    <x v="3"/>
    <x v="13"/>
    <x v="3"/>
    <n v="102347"/>
    <n v="73843.434343434346"/>
    <n v="82508"/>
    <n v="59529.581529581534"/>
    <n v="30873"/>
    <n v="22274.891774891777"/>
  </r>
  <r>
    <x v="3"/>
    <x v="3"/>
    <x v="14"/>
    <x v="0"/>
    <n v="100709"/>
    <n v="70411.102565895271"/>
    <n v="78721"/>
    <n v="55038.103894287917"/>
    <n v="29547"/>
    <n v="20657.903936237155"/>
  </r>
  <r>
    <x v="3"/>
    <x v="3"/>
    <x v="14"/>
    <x v="1"/>
    <n v="109691"/>
    <n v="76690.904006152559"/>
    <n v="85804"/>
    <n v="59990.211843669167"/>
    <n v="31467"/>
    <n v="22000.279661609453"/>
  </r>
  <r>
    <x v="3"/>
    <x v="3"/>
    <x v="14"/>
    <x v="2"/>
    <n v="127734"/>
    <n v="89305.740054534021"/>
    <n v="98714"/>
    <n v="69016.290288750621"/>
    <n v="33480"/>
    <n v="23407.676711179476"/>
  </r>
  <r>
    <x v="3"/>
    <x v="3"/>
    <x v="14"/>
    <x v="3"/>
    <n v="140279"/>
    <n v="98076.627280990011"/>
    <n v="110708"/>
    <n v="77401.943648185697"/>
    <n v="36701"/>
    <n v="25659.651821296233"/>
  </r>
  <r>
    <x v="3"/>
    <x v="3"/>
    <x v="15"/>
    <x v="0"/>
    <n v="147652"/>
    <n v="98989.005095199784"/>
    <n v="115179"/>
    <n v="77218.423169750604"/>
    <n v="37156"/>
    <n v="24910.163582729954"/>
  </r>
  <r>
    <x v="3"/>
    <x v="3"/>
    <x v="15"/>
    <x v="1"/>
    <n v="162440"/>
    <n v="108903.19120407615"/>
    <n v="122950"/>
    <n v="82428.264950388839"/>
    <n v="37986"/>
    <n v="25466.613032984715"/>
  </r>
  <r>
    <x v="3"/>
    <x v="3"/>
    <x v="15"/>
    <x v="2"/>
    <n v="183141.59589999999"/>
    <n v="122781.97633413783"/>
    <n v="124960"/>
    <n v="83775.811209439533"/>
    <n v="38682"/>
    <n v="25933.226065969429"/>
  </r>
  <r>
    <x v="3"/>
    <x v="3"/>
    <x v="15"/>
    <x v="3"/>
    <n v="166010.1905"/>
    <n v="111296.72197640117"/>
    <n v="114549"/>
    <n v="76796.05792437651"/>
    <n v="36715"/>
    <n v="24614.507910968088"/>
  </r>
  <r>
    <x v="3"/>
    <x v="3"/>
    <x v="16"/>
    <x v="0"/>
    <n v="159779.05710000001"/>
    <n v="103010.15866159499"/>
    <n v="112415"/>
    <n v="72474.37302559473"/>
    <n v="36205"/>
    <n v="23341.499580942556"/>
  </r>
  <r>
    <x v="3"/>
    <x v="3"/>
    <x v="16"/>
    <x v="1"/>
    <n v="163972.72080000001"/>
    <n v="105713.82941138546"/>
    <n v="109648"/>
    <n v="70690.477725485136"/>
    <n v="37032"/>
    <n v="23874.669589323705"/>
  </r>
  <r>
    <x v="3"/>
    <x v="3"/>
    <x v="16"/>
    <x v="2"/>
    <n v="167345.8322"/>
    <n v="107888.48700921926"/>
    <n v="114876"/>
    <n v="74060.98897556572"/>
    <n v="37465"/>
    <n v="24153.826316807426"/>
  </r>
  <r>
    <x v="3"/>
    <x v="3"/>
    <x v="16"/>
    <x v="3"/>
    <n v="145061.5416"/>
    <n v="93521.721101154006"/>
    <n v="103865"/>
    <n v="66962.155889368834"/>
    <n v="35058"/>
    <n v="22602.024369802075"/>
  </r>
  <r>
    <x v="3"/>
    <x v="3"/>
    <x v="17"/>
    <x v="0"/>
    <n v="145166.15650000001"/>
    <n v="94092.660422608256"/>
    <n v="93440"/>
    <n v="60565.20611874514"/>
    <n v="32501"/>
    <n v="21066.243194192379"/>
  </r>
  <r>
    <x v="3"/>
    <x v="3"/>
    <x v="17"/>
    <x v="1"/>
    <n v="126028.10920000001"/>
    <n v="81687.911070780407"/>
    <n v="84281"/>
    <n v="54628.597355457612"/>
    <n v="31525"/>
    <n v="20433.62717137672"/>
  </r>
  <r>
    <x v="3"/>
    <x v="3"/>
    <x v="17"/>
    <x v="2"/>
    <n v="135188.2781"/>
    <n v="87625.277482499354"/>
    <n v="92372"/>
    <n v="59872.958257713253"/>
    <n v="33513"/>
    <n v="21722.193414570909"/>
  </r>
  <r>
    <x v="3"/>
    <x v="3"/>
    <x v="17"/>
    <x v="3"/>
    <n v="134917.8658"/>
    <n v="87450.003759398503"/>
    <n v="86153"/>
    <n v="55841.975628726992"/>
    <n v="32197"/>
    <n v="20869.198859217009"/>
  </r>
  <r>
    <x v="3"/>
    <x v="3"/>
    <x v="18"/>
    <x v="0"/>
    <n v="121128.25380000001"/>
    <n v="75048.4843866171"/>
    <n v="82002"/>
    <n v="50806.691449814127"/>
    <n v="30797"/>
    <n v="19081.164807930607"/>
  </r>
  <r>
    <x v="3"/>
    <x v="3"/>
    <x v="18"/>
    <x v="1"/>
    <n v="123447.6262"/>
    <n v="76485.518091697639"/>
    <n v="88481"/>
    <n v="54820.941759603469"/>
    <n v="32842"/>
    <n v="20348.20322180917"/>
  </r>
  <r>
    <x v="3"/>
    <x v="3"/>
    <x v="18"/>
    <x v="2"/>
    <n v="106164.6495"/>
    <n v="65777.354089219327"/>
    <n v="74402"/>
    <n v="46097.89343246592"/>
    <n v="28161"/>
    <n v="17447.955390334573"/>
  </r>
  <r>
    <x v="3"/>
    <x v="3"/>
    <x v="18"/>
    <x v="3"/>
    <n v="110276.3676"/>
    <n v="68324.886988847575"/>
    <n v="82266"/>
    <n v="50970.260223048324"/>
    <n v="30374"/>
    <n v="18819.08302354399"/>
  </r>
  <r>
    <x v="3"/>
    <x v="3"/>
    <x v="19"/>
    <x v="0"/>
    <n v="100969.85249999999"/>
    <n v="59463.988515901052"/>
    <n v="78524"/>
    <n v="46244.994110718486"/>
    <n v="28868"/>
    <n v="17001.177856301529"/>
  </r>
  <r>
    <x v="3"/>
    <x v="3"/>
    <x v="19"/>
    <x v="1"/>
    <n v="104481.1195"/>
    <n v="61531.872497055352"/>
    <n v="78452"/>
    <n v="46202.591283863367"/>
    <n v="30089"/>
    <n v="17720.259128386337"/>
  </r>
  <r>
    <x v="3"/>
    <x v="3"/>
    <x v="19"/>
    <x v="2"/>
    <n v="105451.2169"/>
    <n v="62103.190164899876"/>
    <n v="78601"/>
    <n v="46290.341578327439"/>
    <n v="29273"/>
    <n v="17239.693757361601"/>
  </r>
  <r>
    <x v="3"/>
    <x v="3"/>
    <x v="19"/>
    <x v="3"/>
    <n v="100996.32670000001"/>
    <n v="59479.579917550058"/>
    <n v="76815"/>
    <n v="45238.515901060069"/>
    <n v="29138"/>
    <n v="17160.188457008244"/>
  </r>
  <r>
    <x v="3"/>
    <x v="3"/>
    <x v="20"/>
    <x v="0"/>
    <n v="98453.806100000002"/>
    <n v="56175.856498915899"/>
    <n v="75781"/>
    <n v="43239.187492867743"/>
    <n v="28548"/>
    <n v="16288.942143101678"/>
  </r>
  <r>
    <x v="3"/>
    <x v="3"/>
    <x v="20"/>
    <x v="1"/>
    <n v="94946.007790000003"/>
    <n v="54174.37395298414"/>
    <n v="73571"/>
    <n v="41978.203811480089"/>
    <n v="29594"/>
    <n v="16885.769713568414"/>
  </r>
  <r>
    <x v="3"/>
    <x v="3"/>
    <x v="20"/>
    <x v="2"/>
    <n v="90704.212230000005"/>
    <n v="51754.086631290658"/>
    <n v="71853"/>
    <n v="40997.945908935297"/>
    <n v="28312"/>
    <n v="16154.285062193314"/>
  </r>
  <r>
    <x v="3"/>
    <x v="3"/>
    <x v="20"/>
    <x v="3"/>
    <n v="89797.198799999998"/>
    <n v="51236.56213625471"/>
    <n v="69034"/>
    <n v="39389.478489101908"/>
    <n v="27271"/>
    <n v="15560.310395983111"/>
  </r>
  <r>
    <x v="3"/>
    <x v="3"/>
    <x v="21"/>
    <x v="0"/>
    <n v="95755.852790000004"/>
    <n v="53026.831758777276"/>
    <n v="73627"/>
    <n v="40772.510798538045"/>
    <n v="29971"/>
    <n v="16597.076088160371"/>
  </r>
  <r>
    <x v="3"/>
    <x v="3"/>
    <x v="21"/>
    <x v="1"/>
    <n v="108347.067"/>
    <n v="59999.483331487427"/>
    <n v="83778"/>
    <n v="46393.842064458964"/>
    <n v="33820"/>
    <n v="18728.541366707275"/>
  </r>
  <r>
    <x v="3"/>
    <x v="3"/>
    <x v="21"/>
    <x v="2"/>
    <n v="102067.04029999999"/>
    <n v="56521.785524421306"/>
    <n v="78008"/>
    <n v="43198.582345774725"/>
    <n v="32158"/>
    <n v="17808.173662642595"/>
  </r>
  <r>
    <x v="3"/>
    <x v="3"/>
    <x v="21"/>
    <x v="3"/>
    <n v="109888.74490000001"/>
    <n v="60853.220124044747"/>
    <n v="85059"/>
    <n v="47103.222948277769"/>
    <n v="33800"/>
    <n v="18717.465943072322"/>
  </r>
  <r>
    <x v="3"/>
    <x v="3"/>
    <x v="22"/>
    <x v="0"/>
    <n v="102408.06939999999"/>
    <n v="55400.632621044082"/>
    <n v="78631"/>
    <n v="42537.733297268052"/>
    <n v="34350"/>
    <n v="18582.634568569109"/>
  </r>
  <r>
    <x v="3"/>
    <x v="3"/>
    <x v="22"/>
    <x v="1"/>
    <n v="107723.5932"/>
    <n v="58276.220286718963"/>
    <n v="84739"/>
    <n v="45842.034081687852"/>
    <n v="33431"/>
    <n v="18085.474709223694"/>
  </r>
  <r>
    <x v="3"/>
    <x v="3"/>
    <x v="22"/>
    <x v="2"/>
    <n v="114492.0981"/>
    <n v="61937.840465242087"/>
    <n v="89737"/>
    <n v="48545.847984852582"/>
    <n v="36017"/>
    <n v="19484.44684879632"/>
  </r>
  <r>
    <x v="3"/>
    <x v="3"/>
    <x v="22"/>
    <x v="3"/>
    <n v="114080.6667"/>
    <n v="61715.264647011092"/>
    <n v="89416"/>
    <n v="48372.193670543682"/>
    <n v="34592"/>
    <n v="18713.551528266162"/>
  </r>
  <r>
    <x v="3"/>
    <x v="3"/>
    <x v="23"/>
    <x v="0"/>
    <n v="117173"/>
    <n v="62766.766659524321"/>
    <n v="88275"/>
    <n v="47286.8009427898"/>
    <n v="35947"/>
    <n v="19255.946003856869"/>
  </r>
  <r>
    <x v="3"/>
    <x v="3"/>
    <x v="23"/>
    <x v="1"/>
    <n v="117639.3333"/>
    <n v="63016.570227126635"/>
    <n v="92662"/>
    <n v="49636.811656310267"/>
    <n v="36330"/>
    <n v="19461.109920719948"/>
  </r>
  <r>
    <x v="3"/>
    <x v="3"/>
    <x v="23"/>
    <x v="2"/>
    <n v="125006"/>
    <n v="66962.71694878937"/>
    <n v="95860"/>
    <n v="51349.903578315832"/>
    <n v="37608"/>
    <n v="20145.703878294407"/>
  </r>
  <r>
    <x v="3"/>
    <x v="3"/>
    <x v="23"/>
    <x v="3"/>
    <n v="123258.6633"/>
    <n v="66026.710574244702"/>
    <n v="96702"/>
    <n v="51800.942789800727"/>
    <n v="36397"/>
    <n v="19497.000214270411"/>
  </r>
  <r>
    <x v="3"/>
    <x v="3"/>
    <x v="24"/>
    <x v="0"/>
    <n v="124197.5266"/>
    <n v="65394.653854254429"/>
    <n v="99048"/>
    <n v="52152.485256950298"/>
    <n v="37471"/>
    <n v="19729.886267902279"/>
  </r>
  <r>
    <x v="3"/>
    <x v="3"/>
    <x v="24"/>
    <x v="1"/>
    <n v="121327.67329999999"/>
    <n v="63883.568502527385"/>
    <n v="97442"/>
    <n v="51306.866048862685"/>
    <n v="35934"/>
    <n v="18920.59814658804"/>
  </r>
  <r>
    <x v="3"/>
    <x v="3"/>
    <x v="24"/>
    <x v="2"/>
    <n v="124446.7055"/>
    <n v="65525.85588668914"/>
    <n v="100641"/>
    <n v="52991.259477674816"/>
    <n v="36978"/>
    <n v="19470.303285593938"/>
  </r>
  <r>
    <x v="3"/>
    <x v="3"/>
    <x v="24"/>
    <x v="3"/>
    <n v="125437.9737"/>
    <n v="66047.795756107851"/>
    <n v="100879"/>
    <n v="53116.575400168498"/>
    <n v="35887"/>
    <n v="18895.850884582986"/>
  </r>
  <r>
    <x v="3"/>
    <x v="3"/>
    <x v="25"/>
    <x v="0"/>
    <n v="129878.16250000001"/>
    <n v="66021.839416429444"/>
    <n v="98026"/>
    <n v="49830.215534770228"/>
    <n v="36815"/>
    <n v="18714.416429442863"/>
  </r>
  <r>
    <x v="3"/>
    <x v="3"/>
    <x v="25"/>
    <x v="1"/>
    <n v="129093.0157"/>
    <n v="65622.720465636434"/>
    <n v="99411"/>
    <n v="50534.261895079297"/>
    <n v="36697"/>
    <n v="18654.432696217973"/>
  </r>
  <r>
    <x v="3"/>
    <x v="3"/>
    <x v="25"/>
    <x v="2"/>
    <n v="131843.47070000001"/>
    <n v="67020.877745018297"/>
    <n v="102247"/>
    <n v="51975.904839365598"/>
    <n v="37226"/>
    <n v="18923.342822285482"/>
  </r>
  <r>
    <x v="3"/>
    <x v="3"/>
    <x v="25"/>
    <x v="3"/>
    <n v="130143.31449999999"/>
    <n v="66156.625915006094"/>
    <n v="100211"/>
    <n v="50940.931272875154"/>
    <n v="36557"/>
    <n v="18583.265555103699"/>
  </r>
  <r>
    <x v="3"/>
    <x v="3"/>
    <x v="26"/>
    <x v="0"/>
    <n v="131075.66800000001"/>
    <n v="64876.097802415366"/>
    <n v="100641"/>
    <n v="49812.41338348842"/>
    <n v="36258"/>
    <n v="17945.951296772917"/>
  </r>
  <r>
    <x v="3"/>
    <x v="3"/>
    <x v="26"/>
    <x v="1"/>
    <n v="133295.3848"/>
    <n v="65974.749950504847"/>
    <n v="104384"/>
    <n v="51665.016828350825"/>
    <n v="37632"/>
    <n v="18626.014650564244"/>
  </r>
  <r>
    <x v="3"/>
    <x v="3"/>
    <x v="26"/>
    <x v="2"/>
    <n v="135954.7806"/>
    <n v="67291.021876856074"/>
    <n v="106517"/>
    <n v="52720.748366660067"/>
    <n v="37859"/>
    <n v="18738.368639873293"/>
  </r>
  <r>
    <x v="3"/>
    <x v="3"/>
    <x v="26"/>
    <x v="3"/>
    <n v="134937.2677"/>
    <n v="66787.402346070085"/>
    <n v="107480"/>
    <n v="53197.386656107701"/>
    <n v="37755"/>
    <n v="18686.893684418927"/>
  </r>
  <r>
    <x v="3"/>
    <x v="3"/>
    <x v="27"/>
    <x v="0"/>
    <n v="133489.2671"/>
    <n v="64459.542759186828"/>
    <n v="106295"/>
    <n v="51327.925056738619"/>
    <n v="37131"/>
    <n v="17929.8855570042"/>
  </r>
  <r>
    <x v="3"/>
    <x v="3"/>
    <x v="27"/>
    <x v="1"/>
    <n v="135718.6667"/>
    <n v="65536.079337486124"/>
    <n v="107865"/>
    <n v="52086.049543676665"/>
    <n v="38136"/>
    <n v="18415.181805012315"/>
  </r>
  <r>
    <x v="3"/>
    <x v="3"/>
    <x v="27"/>
    <x v="2"/>
    <n v="136878.3333"/>
    <n v="66096.061277705347"/>
    <n v="109071"/>
    <n v="52668.405041286402"/>
    <n v="38100"/>
    <n v="18397.798058815009"/>
  </r>
  <r>
    <x v="3"/>
    <x v="3"/>
    <x v="27"/>
    <x v="3"/>
    <n v="138487.3333"/>
    <n v="66873.018156357139"/>
    <n v="110935"/>
    <n v="53568.496788835771"/>
    <n v="38587"/>
    <n v="18632.961514317445"/>
  </r>
  <r>
    <x v="3"/>
    <x v="3"/>
    <x v="28"/>
    <x v="0"/>
    <n v="139741.3333"/>
    <n v="66287.810492860866"/>
    <n v="110298"/>
    <n v="52321.047388643805"/>
    <n v="39506"/>
    <n v="18740.09771832456"/>
  </r>
  <r>
    <x v="3"/>
    <x v="3"/>
    <x v="28"/>
    <x v="1"/>
    <n v="148202.6667"/>
    <n v="70301.535363597563"/>
    <n v="111947"/>
    <n v="53103.268345903896"/>
    <n v="40666"/>
    <n v="19290.356244959919"/>
  </r>
  <r>
    <x v="3"/>
    <x v="3"/>
    <x v="28"/>
    <x v="2"/>
    <n v="144924.6667"/>
    <n v="68746.580665053843"/>
    <n v="113825"/>
    <n v="53994.117926094594"/>
    <n v="39761"/>
    <n v="18861.059722024573"/>
  </r>
  <r>
    <x v="3"/>
    <x v="3"/>
    <x v="28"/>
    <x v="3"/>
    <n v="148475.3333"/>
    <n v="70430.877709786073"/>
    <n v="113700"/>
    <n v="53934.822826241645"/>
    <n v="40154"/>
    <n v="19047.483515962242"/>
  </r>
  <r>
    <x v="3"/>
    <x v="3"/>
    <x v="29"/>
    <x v="0"/>
    <n v="143225"/>
    <n v="66286.388670338318"/>
    <n v="108246"/>
    <n v="50097.653538205217"/>
    <n v="38302"/>
    <n v="17726.662655620865"/>
  </r>
  <r>
    <x v="3"/>
    <x v="3"/>
    <x v="29"/>
    <x v="1"/>
    <n v="151440.6667"/>
    <n v="70088.705836071647"/>
    <n v="115447"/>
    <n v="53430.369787568845"/>
    <n v="40247"/>
    <n v="18626.833896422457"/>
  </r>
  <r>
    <x v="3"/>
    <x v="3"/>
    <x v="29"/>
    <x v="2"/>
    <n v="150733.6667"/>
    <n v="69761.497061137605"/>
    <n v="117271"/>
    <n v="54274.540658120059"/>
    <n v="40433"/>
    <n v="18712.917110195773"/>
  </r>
  <r>
    <x v="3"/>
    <x v="3"/>
    <x v="29"/>
    <x v="3"/>
    <n v="148031.6667"/>
    <n v="68510.976396538172"/>
    <n v="118297"/>
    <n v="54749.386772805112"/>
    <n v="39967"/>
    <n v="18497.246262785211"/>
  </r>
  <r>
    <x v="3"/>
    <x v="3"/>
    <x v="30"/>
    <x v="0"/>
    <n v="151759.6667"/>
    <n v="65976.726675941216"/>
    <n v="121766"/>
    <n v="52937.135901225978"/>
    <n v="40419"/>
    <n v="17571.950265194329"/>
  </r>
  <r>
    <x v="3"/>
    <x v="3"/>
    <x v="30"/>
    <x v="1"/>
    <n v="157540.6667"/>
    <n v="68489.986392487597"/>
    <n v="127181"/>
    <n v="55291.279019215712"/>
    <n v="42630"/>
    <n v="18533.171028606208"/>
  </r>
  <r>
    <x v="3"/>
    <x v="4"/>
    <x v="0"/>
    <x v="0"/>
    <m/>
    <m/>
    <m/>
    <m/>
    <m/>
    <m/>
  </r>
  <r>
    <x v="3"/>
    <x v="4"/>
    <x v="0"/>
    <x v="1"/>
    <n v="47101"/>
    <n v="47101"/>
    <n v="34966"/>
    <n v="34966"/>
    <n v="21268"/>
    <n v="21268"/>
  </r>
  <r>
    <x v="3"/>
    <x v="4"/>
    <x v="0"/>
    <x v="2"/>
    <n v="49911"/>
    <n v="49911"/>
    <n v="37037"/>
    <n v="37037"/>
    <n v="22773"/>
    <n v="22773"/>
  </r>
  <r>
    <x v="3"/>
    <x v="4"/>
    <x v="0"/>
    <x v="3"/>
    <n v="50174"/>
    <n v="50174"/>
    <n v="37021"/>
    <n v="37021"/>
    <n v="23408"/>
    <n v="23408"/>
  </r>
  <r>
    <x v="3"/>
    <x v="4"/>
    <x v="1"/>
    <x v="0"/>
    <n v="46664"/>
    <n v="45933.654887292054"/>
    <n v="34245"/>
    <n v="33709.026478984153"/>
    <n v="18533"/>
    <n v="18242.937296978049"/>
  </r>
  <r>
    <x v="3"/>
    <x v="4"/>
    <x v="1"/>
    <x v="1"/>
    <n v="48247"/>
    <n v="47491.879121960825"/>
    <n v="35550"/>
    <n v="34993.601732453979"/>
    <n v="19823"/>
    <n v="19512.747317649373"/>
  </r>
  <r>
    <x v="3"/>
    <x v="4"/>
    <x v="1"/>
    <x v="2"/>
    <n v="54891"/>
    <n v="54031.892902844767"/>
    <n v="40219"/>
    <n v="39589.526528201597"/>
    <n v="22199"/>
    <n v="21851.560192932375"/>
  </r>
  <r>
    <x v="3"/>
    <x v="4"/>
    <x v="1"/>
    <x v="3"/>
    <n v="53773"/>
    <n v="52931.39088492962"/>
    <n v="38491"/>
    <n v="37888.571709813958"/>
    <n v="21748"/>
    <n v="21407.618860124028"/>
  </r>
  <r>
    <x v="3"/>
    <x v="4"/>
    <x v="2"/>
    <x v="0"/>
    <n v="57594"/>
    <n v="55357.554786620531"/>
    <n v="39741"/>
    <n v="38197.808535178781"/>
    <n v="22482"/>
    <n v="21608.996539792388"/>
  </r>
  <r>
    <x v="3"/>
    <x v="4"/>
    <x v="2"/>
    <x v="1"/>
    <n v="49804"/>
    <n v="47870.049980776625"/>
    <n v="39289"/>
    <n v="37763.360246059208"/>
    <n v="19310"/>
    <n v="18560.169165705498"/>
  </r>
  <r>
    <x v="3"/>
    <x v="4"/>
    <x v="2"/>
    <x v="2"/>
    <n v="58586"/>
    <n v="56311.034217608612"/>
    <n v="38977"/>
    <n v="37463.475586312954"/>
    <n v="21597"/>
    <n v="20758.362168396772"/>
  </r>
  <r>
    <x v="3"/>
    <x v="4"/>
    <x v="2"/>
    <x v="3"/>
    <n v="55154"/>
    <n v="53012.302960399844"/>
    <n v="41307"/>
    <n v="39702.99884659746"/>
    <n v="21506"/>
    <n v="20670.895809304115"/>
  </r>
  <r>
    <x v="3"/>
    <x v="4"/>
    <x v="3"/>
    <x v="0"/>
    <n v="55413"/>
    <n v="51475.150952159776"/>
    <n v="38194"/>
    <n v="35479.795633999071"/>
    <n v="19847"/>
    <n v="18436.600092893637"/>
  </r>
  <r>
    <x v="3"/>
    <x v="4"/>
    <x v="3"/>
    <x v="1"/>
    <n v="60239"/>
    <n v="55958.197863446352"/>
    <n v="39464"/>
    <n v="36659.544821179748"/>
    <n v="23100"/>
    <n v="21458.430097538319"/>
  </r>
  <r>
    <x v="3"/>
    <x v="4"/>
    <x v="3"/>
    <x v="2"/>
    <n v="59094"/>
    <n v="54894.565722248022"/>
    <n v="40808"/>
    <n v="37908.035299581978"/>
    <n v="22474"/>
    <n v="20876.915931258707"/>
  </r>
  <r>
    <x v="3"/>
    <x v="4"/>
    <x v="3"/>
    <x v="3"/>
    <n v="57131"/>
    <n v="53071.063632141195"/>
    <n v="39692"/>
    <n v="36871.342313051558"/>
    <n v="22047"/>
    <n v="20480.260102183001"/>
  </r>
  <r>
    <x v="3"/>
    <x v="4"/>
    <x v="4"/>
    <x v="0"/>
    <n v="61849"/>
    <n v="56098.866213151923"/>
    <n v="41635"/>
    <n v="37764.172335600902"/>
    <n v="21715"/>
    <n v="19696.145124716553"/>
  </r>
  <r>
    <x v="3"/>
    <x v="4"/>
    <x v="4"/>
    <x v="1"/>
    <n v="61951"/>
    <n v="56191.383219954645"/>
    <n v="38650"/>
    <n v="35056.689342403624"/>
    <n v="21854"/>
    <n v="19822.222222222223"/>
  </r>
  <r>
    <x v="3"/>
    <x v="4"/>
    <x v="4"/>
    <x v="2"/>
    <n v="61595"/>
    <n v="55868.48072562358"/>
    <n v="42654"/>
    <n v="38688.43537414966"/>
    <n v="22775"/>
    <n v="20657.596371882086"/>
  </r>
  <r>
    <x v="3"/>
    <x v="4"/>
    <x v="4"/>
    <x v="3"/>
    <n v="68705"/>
    <n v="62317.460317460318"/>
    <n v="44705"/>
    <n v="40548.752834467115"/>
    <n v="23220"/>
    <n v="21061.224489795917"/>
  </r>
  <r>
    <x v="3"/>
    <x v="4"/>
    <x v="5"/>
    <x v="0"/>
    <n v="74869"/>
    <n v="65842.054348781996"/>
    <n v="42479"/>
    <n v="37357.312461524933"/>
    <n v="23954"/>
    <n v="21065.869316682791"/>
  </r>
  <r>
    <x v="3"/>
    <x v="4"/>
    <x v="5"/>
    <x v="1"/>
    <n v="67676"/>
    <n v="59516.313428898073"/>
    <n v="43060"/>
    <n v="37868.261366634419"/>
    <n v="23853"/>
    <n v="20977.046873625892"/>
  </r>
  <r>
    <x v="3"/>
    <x v="4"/>
    <x v="5"/>
    <x v="2"/>
    <n v="69716"/>
    <n v="61310.35089262158"/>
    <n v="46444"/>
    <n v="40844.252924105182"/>
    <n v="25147"/>
    <n v="22115.029460909333"/>
  </r>
  <r>
    <x v="3"/>
    <x v="4"/>
    <x v="5"/>
    <x v="3"/>
    <n v="68265"/>
    <n v="60034.29777504177"/>
    <n v="42299"/>
    <n v="37199.015038255209"/>
    <n v="21902"/>
    <n v="19261.278691407966"/>
  </r>
  <r>
    <x v="3"/>
    <x v="4"/>
    <x v="6"/>
    <x v="0"/>
    <n v="74560"/>
    <n v="63395.969730465098"/>
    <n v="44072"/>
    <n v="37473.003996258827"/>
    <n v="26154"/>
    <n v="22237.90494005612"/>
  </r>
  <r>
    <x v="3"/>
    <x v="4"/>
    <x v="6"/>
    <x v="1"/>
    <n v="74158"/>
    <n v="63054.162061049232"/>
    <n v="48190"/>
    <n v="40974.40693818553"/>
    <n v="24978"/>
    <n v="21237.989966839556"/>
  </r>
  <r>
    <x v="3"/>
    <x v="4"/>
    <x v="6"/>
    <x v="2"/>
    <n v="71591"/>
    <n v="60871.524530227027"/>
    <n v="41745"/>
    <n v="35494.430745684891"/>
    <n v="21935"/>
    <n v="18650.624946858261"/>
  </r>
  <r>
    <x v="3"/>
    <x v="4"/>
    <x v="6"/>
    <x v="3"/>
    <n v="76622"/>
    <n v="65149.222004931558"/>
    <n v="50658"/>
    <n v="43072.867953405323"/>
    <n v="30140"/>
    <n v="25627.072527846274"/>
  </r>
  <r>
    <x v="3"/>
    <x v="4"/>
    <x v="7"/>
    <x v="0"/>
    <n v="77682"/>
    <n v="65049.405459721995"/>
    <n v="50479"/>
    <n v="42270.139005191762"/>
    <n v="25179"/>
    <n v="21084.40797186401"/>
  </r>
  <r>
    <x v="3"/>
    <x v="4"/>
    <x v="7"/>
    <x v="1"/>
    <n v="83603"/>
    <n v="70007.536426059291"/>
    <n v="50194"/>
    <n v="42031.485513314357"/>
    <n v="25619"/>
    <n v="21452.855468095797"/>
  </r>
  <r>
    <x v="3"/>
    <x v="4"/>
    <x v="7"/>
    <x v="2"/>
    <n v="82539"/>
    <n v="69116.563389716976"/>
    <n v="53595"/>
    <n v="44879.417183051417"/>
    <n v="28837"/>
    <n v="24147.546474627368"/>
  </r>
  <r>
    <x v="3"/>
    <x v="4"/>
    <x v="7"/>
    <x v="3"/>
    <n v="83333"/>
    <n v="69781.443644280691"/>
    <n v="53903"/>
    <n v="45137.330430413669"/>
    <n v="28794"/>
    <n v="24111.539105677442"/>
  </r>
  <r>
    <x v="3"/>
    <x v="4"/>
    <x v="8"/>
    <x v="0"/>
    <n v="86500"/>
    <n v="70353.802358682384"/>
    <n v="53718"/>
    <n v="43690.931272875154"/>
    <n v="28004"/>
    <n v="22776.738511590076"/>
  </r>
  <r>
    <x v="3"/>
    <x v="4"/>
    <x v="8"/>
    <x v="1"/>
    <n v="86383"/>
    <n v="70258.641724278161"/>
    <n v="57128"/>
    <n v="46464.416429442863"/>
    <n v="27196"/>
    <n v="22119.560797071979"/>
  </r>
  <r>
    <x v="3"/>
    <x v="4"/>
    <x v="8"/>
    <x v="2"/>
    <n v="93393"/>
    <n v="75960.146400976009"/>
    <n v="56529"/>
    <n v="45977.226514843431"/>
    <n v="28430"/>
    <n v="23123.220821472143"/>
  </r>
  <r>
    <x v="3"/>
    <x v="4"/>
    <x v="8"/>
    <x v="3"/>
    <n v="99420"/>
    <n v="80862.139080927198"/>
    <n v="57626"/>
    <n v="46869.459129727533"/>
    <n v="27692"/>
    <n v="22522.976819845466"/>
  </r>
  <r>
    <x v="3"/>
    <x v="4"/>
    <x v="9"/>
    <x v="0"/>
    <n v="98600"/>
    <n v="78798.050027970923"/>
    <n v="60069"/>
    <n v="48005.274514504919"/>
    <n v="32230"/>
    <n v="25757.212499001042"/>
  </r>
  <r>
    <x v="3"/>
    <x v="4"/>
    <x v="9"/>
    <x v="1"/>
    <n v="108771"/>
    <n v="86926.396547590513"/>
    <n v="65442"/>
    <n v="52299.208822824272"/>
    <n v="30820"/>
    <n v="24630.384400223771"/>
  </r>
  <r>
    <x v="3"/>
    <x v="4"/>
    <x v="9"/>
    <x v="2"/>
    <n v="105644"/>
    <n v="84427.39550867099"/>
    <n v="69510"/>
    <n v="55550.227763126357"/>
    <n v="33183"/>
    <n v="26518.820426756178"/>
  </r>
  <r>
    <x v="3"/>
    <x v="4"/>
    <x v="9"/>
    <x v="3"/>
    <n v="90250"/>
    <n v="72124.9900103892"/>
    <n v="58505"/>
    <n v="46755.374410612967"/>
    <n v="26678"/>
    <n v="21320.226963957488"/>
  </r>
  <r>
    <x v="3"/>
    <x v="4"/>
    <x v="10"/>
    <x v="0"/>
    <n v="88329"/>
    <n v="69435.578963917927"/>
    <n v="63162"/>
    <n v="49651.756937347694"/>
    <n v="28328"/>
    <n v="22268.689568430156"/>
  </r>
  <r>
    <x v="3"/>
    <x v="4"/>
    <x v="10"/>
    <x v="1"/>
    <n v="83160"/>
    <n v="65372.219165159971"/>
    <n v="55310"/>
    <n v="43479.286219636822"/>
    <n v="24723"/>
    <n v="19434.792862196369"/>
  </r>
  <r>
    <x v="3"/>
    <x v="4"/>
    <x v="10"/>
    <x v="2"/>
    <n v="93518"/>
    <n v="73514.66079710715"/>
    <n v="64287"/>
    <n v="50536.121374105809"/>
    <n v="27599"/>
    <n v="21695.621413410896"/>
  </r>
  <r>
    <x v="3"/>
    <x v="4"/>
    <x v="10"/>
    <x v="3"/>
    <n v="95399"/>
    <n v="74993.318135366717"/>
    <n v="66894"/>
    <n v="52585.488562219951"/>
    <n v="31057"/>
    <n v="24413.961166574954"/>
  </r>
  <r>
    <x v="3"/>
    <x v="4"/>
    <x v="11"/>
    <x v="0"/>
    <n v="90056"/>
    <n v="68802.811521124604"/>
    <n v="60149"/>
    <n v="45953.854381541758"/>
    <n v="27938"/>
    <n v="21344.640537856216"/>
  </r>
  <r>
    <x v="3"/>
    <x v="4"/>
    <x v="11"/>
    <x v="1"/>
    <n v="104235"/>
    <n v="79635.57185422875"/>
    <n v="68160"/>
    <n v="52074.260829704333"/>
    <n v="33628"/>
    <n v="25691.802276720911"/>
  </r>
  <r>
    <x v="3"/>
    <x v="4"/>
    <x v="11"/>
    <x v="2"/>
    <n v="113523"/>
    <n v="86731.606692642687"/>
    <n v="68011"/>
    <n v="51960.424784169918"/>
    <n v="30888"/>
    <n v="23598.441439376576"/>
  </r>
  <r>
    <x v="3"/>
    <x v="4"/>
    <x v="11"/>
    <x v="3"/>
    <n v="113907"/>
    <n v="87024.982809993133"/>
    <n v="70745"/>
    <n v="54049.201619680651"/>
    <n v="30910"/>
    <n v="23615.24944609978"/>
  </r>
  <r>
    <x v="3"/>
    <x v="4"/>
    <x v="12"/>
    <x v="0"/>
    <n v="116885"/>
    <n v="86716.37361822094"/>
    <n v="69918"/>
    <n v="51871.800578677947"/>
    <n v="32526"/>
    <n v="24130.870242599602"/>
  </r>
  <r>
    <x v="3"/>
    <x v="4"/>
    <x v="12"/>
    <x v="1"/>
    <n v="120848"/>
    <n v="89656.502707916021"/>
    <n v="74759"/>
    <n v="55463.313302173759"/>
    <n v="33384"/>
    <n v="24767.415980413978"/>
  </r>
  <r>
    <x v="3"/>
    <x v="4"/>
    <x v="12"/>
    <x v="2"/>
    <n v="123357"/>
    <n v="91517.916759403524"/>
    <n v="79808"/>
    <n v="59209.140143927594"/>
    <n v="32495"/>
    <n v="24107.871503820759"/>
  </r>
  <r>
    <x v="3"/>
    <x v="4"/>
    <x v="12"/>
    <x v="3"/>
    <n v="129898"/>
    <n v="96370.650641739005"/>
    <n v="81776"/>
    <n v="60669.189108984348"/>
    <n v="33994"/>
    <n v="25219.971807997626"/>
  </r>
  <r>
    <x v="3"/>
    <x v="4"/>
    <x v="13"/>
    <x v="0"/>
    <n v="131541"/>
    <n v="94906.926406926417"/>
    <n v="80867"/>
    <n v="58345.598845598848"/>
    <n v="34557"/>
    <n v="24932.900432900435"/>
  </r>
  <r>
    <x v="3"/>
    <x v="4"/>
    <x v="13"/>
    <x v="1"/>
    <n v="133706"/>
    <n v="96468.975468975477"/>
    <n v="85591"/>
    <n v="61753.968253968262"/>
    <n v="34905"/>
    <n v="25183.982683982686"/>
  </r>
  <r>
    <x v="3"/>
    <x v="4"/>
    <x v="13"/>
    <x v="2"/>
    <n v="148564"/>
    <n v="107189.0331890332"/>
    <n v="96683"/>
    <n v="69756.854256854262"/>
    <n v="38813"/>
    <n v="28003.607503607505"/>
  </r>
  <r>
    <x v="3"/>
    <x v="4"/>
    <x v="13"/>
    <x v="3"/>
    <n v="155552"/>
    <n v="112230.88023088024"/>
    <n v="101401"/>
    <n v="73160.894660894672"/>
    <n v="41297"/>
    <n v="29795.815295815297"/>
  </r>
  <r>
    <x v="3"/>
    <x v="4"/>
    <x v="14"/>
    <x v="0"/>
    <n v="167140"/>
    <n v="116856.6035097532"/>
    <n v="103289"/>
    <n v="72214.919946864306"/>
    <n v="42123"/>
    <n v="29450.464937425717"/>
  </r>
  <r>
    <x v="3"/>
    <x v="4"/>
    <x v="14"/>
    <x v="1"/>
    <n v="180186"/>
    <n v="125977.76690204853"/>
    <n v="111591"/>
    <n v="78019.296651052238"/>
    <n v="43651"/>
    <n v="30518.772285534505"/>
  </r>
  <r>
    <x v="3"/>
    <x v="4"/>
    <x v="14"/>
    <x v="2"/>
    <n v="203436"/>
    <n v="142233.09795147873"/>
    <n v="121782"/>
    <n v="85144.37530587989"/>
    <n v="46494"/>
    <n v="32506.467174718593"/>
  </r>
  <r>
    <x v="3"/>
    <x v="4"/>
    <x v="14"/>
    <x v="3"/>
    <n v="214154"/>
    <n v="149726.63077676014"/>
    <n v="123594"/>
    <n v="86411.242396699992"/>
    <n v="47465"/>
    <n v="33185.345731664689"/>
  </r>
  <r>
    <x v="3"/>
    <x v="4"/>
    <x v="15"/>
    <x v="0"/>
    <n v="230894"/>
    <n v="154796.19200858139"/>
    <n v="132522"/>
    <n v="88845.534995977476"/>
    <n v="50737"/>
    <n v="34015.151515151512"/>
  </r>
  <r>
    <x v="3"/>
    <x v="4"/>
    <x v="15"/>
    <x v="1"/>
    <n v="249616"/>
    <n v="167347.81442746043"/>
    <n v="138642"/>
    <n v="92948.511665325816"/>
    <n v="48846"/>
    <n v="32747.385358004827"/>
  </r>
  <r>
    <x v="3"/>
    <x v="4"/>
    <x v="15"/>
    <x v="2"/>
    <n v="273149.10749999998"/>
    <n v="183124.90446500402"/>
    <n v="141887"/>
    <n v="95124.027889514618"/>
    <n v="51801"/>
    <n v="34728.479485116652"/>
  </r>
  <r>
    <x v="3"/>
    <x v="4"/>
    <x v="15"/>
    <x v="3"/>
    <n v="259391.14449999999"/>
    <n v="173901.27681684098"/>
    <n v="133185"/>
    <n v="89290.024135156869"/>
    <n v="47725"/>
    <n v="31995.8433896487"/>
  </r>
  <r>
    <x v="3"/>
    <x v="4"/>
    <x v="16"/>
    <x v="0"/>
    <n v="252927.41519999999"/>
    <n v="163063.25523821803"/>
    <n v="132172"/>
    <n v="85211.785184707624"/>
    <n v="48344"/>
    <n v="31167.558506866091"/>
  </r>
  <r>
    <x v="3"/>
    <x v="4"/>
    <x v="16"/>
    <x v="1"/>
    <n v="242544.0969"/>
    <n v="156369.09090322995"/>
    <n v="133743"/>
    <n v="86224.614789504209"/>
    <n v="51973"/>
    <n v="33507.188446908644"/>
  </r>
  <r>
    <x v="3"/>
    <x v="4"/>
    <x v="16"/>
    <x v="2"/>
    <n v="238224.91949999999"/>
    <n v="153584.50099929082"/>
    <n v="130654"/>
    <n v="84233.124879118041"/>
    <n v="49041"/>
    <n v="31616.917026626263"/>
  </r>
  <r>
    <x v="3"/>
    <x v="4"/>
    <x v="16"/>
    <x v="3"/>
    <n v="233093.5582"/>
    <n v="150276.29308232866"/>
    <n v="127599"/>
    <n v="82263.554896525035"/>
    <n v="54201"/>
    <n v="34943.58842112049"/>
  </r>
  <r>
    <x v="3"/>
    <x v="4"/>
    <x v="17"/>
    <x v="0"/>
    <n v="216713.9425"/>
    <n v="140467.94302566763"/>
    <n v="124249"/>
    <n v="80534.742027482498"/>
    <n v="49579"/>
    <n v="32135.727249157379"/>
  </r>
  <r>
    <x v="3"/>
    <x v="4"/>
    <x v="17"/>
    <x v="1"/>
    <n v="202841.12700000001"/>
    <n v="131475.97031371534"/>
    <n v="121122"/>
    <n v="78507.907700285199"/>
    <n v="48594"/>
    <n v="31497.277676950998"/>
  </r>
  <r>
    <x v="3"/>
    <x v="4"/>
    <x v="17"/>
    <x v="2"/>
    <n v="200170.12659999999"/>
    <n v="129744.7022297122"/>
    <n v="120849"/>
    <n v="78330.956702100084"/>
    <n v="49992"/>
    <n v="32403.422348975888"/>
  </r>
  <r>
    <x v="3"/>
    <x v="4"/>
    <x v="17"/>
    <x v="3"/>
    <n v="209597.0724"/>
    <n v="135854.98599948146"/>
    <n v="124446"/>
    <n v="80662.431941923773"/>
    <n v="49877"/>
    <n v="32328.882551205603"/>
  </r>
  <r>
    <x v="3"/>
    <x v="4"/>
    <x v="18"/>
    <x v="0"/>
    <n v="205333.8124"/>
    <n v="127220.45377942998"/>
    <n v="123324"/>
    <n v="76408.921933085498"/>
    <n v="47211"/>
    <n v="29250.929368029738"/>
  </r>
  <r>
    <x v="3"/>
    <x v="4"/>
    <x v="18"/>
    <x v="1"/>
    <n v="196572.77369999999"/>
    <n v="121792.30092936802"/>
    <n v="119039"/>
    <n v="73754.027261462208"/>
    <n v="48063"/>
    <n v="29778.810408921931"/>
  </r>
  <r>
    <x v="3"/>
    <x v="4"/>
    <x v="18"/>
    <x v="2"/>
    <n v="193632.4811"/>
    <n v="119970.55830235439"/>
    <n v="121949"/>
    <n v="75557.001239157369"/>
    <n v="48983"/>
    <n v="30348.822800495662"/>
  </r>
  <r>
    <x v="3"/>
    <x v="4"/>
    <x v="18"/>
    <x v="3"/>
    <n v="177856.93530000001"/>
    <n v="110196.36635687732"/>
    <n v="110687"/>
    <n v="68579.30607187112"/>
    <n v="45347"/>
    <n v="28096.034696406441"/>
  </r>
  <r>
    <x v="3"/>
    <x v="4"/>
    <x v="19"/>
    <x v="0"/>
    <n v="179498.94159999999"/>
    <n v="105711.9797408716"/>
    <n v="114886"/>
    <n v="67659.599528857478"/>
    <n v="47122"/>
    <n v="27751.47232037691"/>
  </r>
  <r>
    <x v="3"/>
    <x v="4"/>
    <x v="19"/>
    <x v="1"/>
    <n v="167801.40040000001"/>
    <n v="98822.968433451111"/>
    <n v="108673"/>
    <n v="64000.588928150763"/>
    <n v="44975"/>
    <n v="26487.043580683156"/>
  </r>
  <r>
    <x v="3"/>
    <x v="4"/>
    <x v="19"/>
    <x v="2"/>
    <n v="172791.10560000001"/>
    <n v="101761.54628975264"/>
    <n v="111413"/>
    <n v="65614.252061248524"/>
    <n v="48082"/>
    <n v="28316.843345111894"/>
  </r>
  <r>
    <x v="3"/>
    <x v="4"/>
    <x v="19"/>
    <x v="3"/>
    <n v="165894.97270000001"/>
    <n v="97700.219493521785"/>
    <n v="109320"/>
    <n v="64381.625441696109"/>
    <n v="47394"/>
    <n v="27911.660777385157"/>
  </r>
  <r>
    <x v="3"/>
    <x v="4"/>
    <x v="20"/>
    <x v="0"/>
    <n v="165360.16949999999"/>
    <n v="94351.346285518652"/>
    <n v="109402"/>
    <n v="62422.686294647952"/>
    <n v="48034"/>
    <n v="27407.280611662674"/>
  </r>
  <r>
    <x v="3"/>
    <x v="4"/>
    <x v="20"/>
    <x v="1"/>
    <n v="161320.40849999999"/>
    <n v="92046.336015063338"/>
    <n v="104057"/>
    <n v="59372.931644414013"/>
    <n v="49887"/>
    <n v="28464.56692913386"/>
  </r>
  <r>
    <x v="3"/>
    <x v="4"/>
    <x v="20"/>
    <x v="2"/>
    <n v="166588.10680000001"/>
    <n v="95051.983795503838"/>
    <n v="108496"/>
    <n v="61905.740043364145"/>
    <n v="49825"/>
    <n v="28429.190916352847"/>
  </r>
  <r>
    <x v="3"/>
    <x v="4"/>
    <x v="20"/>
    <x v="3"/>
    <n v="166944.9664"/>
    <n v="95255.601049868768"/>
    <n v="109577"/>
    <n v="62522.537943626616"/>
    <n v="51083"/>
    <n v="29146.981627296587"/>
  </r>
  <r>
    <x v="3"/>
    <x v="4"/>
    <x v="21"/>
    <x v="0"/>
    <n v="167970.79329999999"/>
    <n v="93017.384704839948"/>
    <n v="109739"/>
    <n v="60770.295713811051"/>
    <n v="49657"/>
    <n v="27498.61557204563"/>
  </r>
  <r>
    <x v="3"/>
    <x v="4"/>
    <x v="21"/>
    <x v="1"/>
    <n v="156419.12959999999"/>
    <n v="86620.406246538914"/>
    <n v="104703"/>
    <n v="57981.504042529625"/>
    <n v="50037"/>
    <n v="27709.048621109756"/>
  </r>
  <r>
    <x v="3"/>
    <x v="4"/>
    <x v="21"/>
    <x v="2"/>
    <n v="161639.7512"/>
    <n v="89511.436039428503"/>
    <n v="109807"/>
    <n v="60807.952154169892"/>
    <n v="51094"/>
    <n v="28294.384760217075"/>
  </r>
  <r>
    <x v="3"/>
    <x v="4"/>
    <x v="21"/>
    <x v="3"/>
    <n v="166996.45449999999"/>
    <n v="92477.823956141321"/>
    <n v="113581"/>
    <n v="62897.884594085721"/>
    <n v="54039"/>
    <n v="29925.240890464058"/>
  </r>
  <r>
    <x v="3"/>
    <x v="4"/>
    <x v="22"/>
    <x v="0"/>
    <n v="166223.1164"/>
    <n v="89923.243927508782"/>
    <n v="114112"/>
    <n v="61732.215309710577"/>
    <n v="54102"/>
    <n v="29268.055179875573"/>
  </r>
  <r>
    <x v="3"/>
    <x v="4"/>
    <x v="22"/>
    <x v="1"/>
    <n v="167937.38430000001"/>
    <n v="90850.627157154449"/>
    <n v="114806"/>
    <n v="62107.65485528807"/>
    <n v="52928"/>
    <n v="28632.945631593182"/>
  </r>
  <r>
    <x v="3"/>
    <x v="4"/>
    <x v="22"/>
    <x v="2"/>
    <n v="178039.86309999999"/>
    <n v="96315.857776575591"/>
    <n v="121267"/>
    <n v="65602.921287530422"/>
    <n v="53839"/>
    <n v="29125.777657560182"/>
  </r>
  <r>
    <x v="3"/>
    <x v="4"/>
    <x v="22"/>
    <x v="3"/>
    <n v="179053.6667"/>
    <n v="96864.304408980257"/>
    <n v="123597"/>
    <n v="66863.402758993776"/>
    <n v="54764"/>
    <n v="29626.183391939408"/>
  </r>
  <r>
    <x v="3"/>
    <x v="4"/>
    <x v="23"/>
    <x v="0"/>
    <n v="179743.6667"/>
    <n v="96284.372562674092"/>
    <n v="116642"/>
    <n v="62482.322691236339"/>
    <n v="55946"/>
    <n v="29968.930790657811"/>
  </r>
  <r>
    <x v="3"/>
    <x v="4"/>
    <x v="23"/>
    <x v="1"/>
    <n v="178250.6667"/>
    <n v="95484.608260124282"/>
    <n v="121859"/>
    <n v="65276.944503964005"/>
    <n v="57458"/>
    <n v="30778.872937647309"/>
  </r>
  <r>
    <x v="3"/>
    <x v="4"/>
    <x v="23"/>
    <x v="2"/>
    <n v="187031.3333"/>
    <n v="100188.20082494107"/>
    <n v="126391"/>
    <n v="67704.628240839942"/>
    <n v="55369"/>
    <n v="29659.845725305335"/>
  </r>
  <r>
    <x v="3"/>
    <x v="4"/>
    <x v="23"/>
    <x v="3"/>
    <n v="186177.80669999999"/>
    <n v="99730.98709020784"/>
    <n v="125597"/>
    <n v="67279.30147846583"/>
    <n v="56256"/>
    <n v="30134.990357831583"/>
  </r>
  <r>
    <x v="3"/>
    <x v="4"/>
    <x v="24"/>
    <x v="0"/>
    <n v="186504.26930000001"/>
    <n v="98201.489732518981"/>
    <n v="128705"/>
    <n v="67768.00758213985"/>
    <n v="56723"/>
    <n v="29866.786015164282"/>
  </r>
  <r>
    <x v="3"/>
    <x v="4"/>
    <x v="24"/>
    <x v="1"/>
    <n v="181500.61240000001"/>
    <n v="95566.876790227485"/>
    <n v="122568"/>
    <n v="64536.647009267064"/>
    <n v="52107"/>
    <n v="27436.288963774223"/>
  </r>
  <r>
    <x v="3"/>
    <x v="4"/>
    <x v="24"/>
    <x v="2"/>
    <n v="191077.56709999999"/>
    <n v="100609.50247472621"/>
    <n v="130636"/>
    <n v="68784.751474304983"/>
    <n v="55670"/>
    <n v="29312.342038753162"/>
  </r>
  <r>
    <x v="3"/>
    <x v="4"/>
    <x v="24"/>
    <x v="3"/>
    <n v="188067.99729999999"/>
    <n v="99024.851147851732"/>
    <n v="127968"/>
    <n v="67379.949452401022"/>
    <n v="57188"/>
    <n v="30111.625947767483"/>
  </r>
  <r>
    <x v="3"/>
    <x v="4"/>
    <x v="25"/>
    <x v="0"/>
    <n v="192466.63089999999"/>
    <n v="97837.856293208606"/>
    <n v="128240"/>
    <n v="65189.101260675066"/>
    <n v="56299"/>
    <n v="28618.849125660836"/>
  </r>
  <r>
    <x v="3"/>
    <x v="4"/>
    <x v="25"/>
    <x v="1"/>
    <n v="190019.81"/>
    <n v="96594.047376982504"/>
    <n v="127216"/>
    <n v="64668.564457096378"/>
    <n v="56371"/>
    <n v="28655.449369662463"/>
  </r>
  <r>
    <x v="3"/>
    <x v="4"/>
    <x v="25"/>
    <x v="2"/>
    <n v="197094.72399999999"/>
    <n v="100190.48596990645"/>
    <n v="134801"/>
    <n v="68524.298495323295"/>
    <n v="56822"/>
    <n v="28884.709231394874"/>
  </r>
  <r>
    <x v="3"/>
    <x v="4"/>
    <x v="25"/>
    <x v="3"/>
    <n v="190874.60500000001"/>
    <n v="97028.571065473778"/>
    <n v="128887"/>
    <n v="65517.995119967462"/>
    <n v="53637"/>
    <n v="27265.656771045138"/>
  </r>
  <r>
    <x v="3"/>
    <x v="4"/>
    <x v="26"/>
    <x v="0"/>
    <n v="196795.5998"/>
    <n v="97404.276281924365"/>
    <n v="133560"/>
    <n v="66105.721639279349"/>
    <n v="56520"/>
    <n v="27974.658483468622"/>
  </r>
  <r>
    <x v="3"/>
    <x v="4"/>
    <x v="26"/>
    <x v="1"/>
    <n v="193754.00380000001"/>
    <n v="95898.833795288068"/>
    <n v="137124"/>
    <n v="67869.728766580869"/>
    <n v="56452"/>
    <n v="27941.00178182538"/>
  </r>
  <r>
    <x v="3"/>
    <x v="4"/>
    <x v="26"/>
    <x v="2"/>
    <n v="200598.9737"/>
    <n v="99286.761878835881"/>
    <n v="138051"/>
    <n v="68328.548802217381"/>
    <n v="55891"/>
    <n v="27663.333993268661"/>
  </r>
  <r>
    <x v="3"/>
    <x v="4"/>
    <x v="26"/>
    <x v="3"/>
    <n v="197596.7862"/>
    <n v="97800.824688180553"/>
    <n v="136536"/>
    <n v="67578.697287665811"/>
    <n v="55332"/>
    <n v="27386.656107701445"/>
  </r>
  <r>
    <x v="3"/>
    <x v="4"/>
    <x v="27"/>
    <x v="0"/>
    <n v="202987.34049999999"/>
    <n v="98018.900236612099"/>
    <n v="142183"/>
    <n v="68657.588488096968"/>
    <n v="58384"/>
    <n v="28192.573277319039"/>
  </r>
  <r>
    <x v="3"/>
    <x v="4"/>
    <x v="27"/>
    <x v="1"/>
    <n v="198625.6667"/>
    <n v="95912.727171761071"/>
    <n v="138199"/>
    <n v="66733.787242261824"/>
    <n v="55237"/>
    <n v="26672.94413057125"/>
  </r>
  <r>
    <x v="3"/>
    <x v="4"/>
    <x v="27"/>
    <x v="2"/>
    <n v="196755.3333"/>
    <n v="95009.577140373745"/>
    <n v="137713"/>
    <n v="66499.106668598193"/>
    <n v="53594"/>
    <n v="25879.569269399777"/>
  </r>
  <r>
    <x v="3"/>
    <x v="4"/>
    <x v="27"/>
    <x v="3"/>
    <n v="203209.3333"/>
    <n v="98126.096528079579"/>
    <n v="142190"/>
    <n v="68660.968660968661"/>
    <n v="55455"/>
    <n v="26778.21237143271"/>
  </r>
  <r>
    <x v="3"/>
    <x v="4"/>
    <x v="28"/>
    <x v="0"/>
    <n v="202422.6667"/>
    <n v="96021.377875812352"/>
    <n v="138983"/>
    <n v="65928.086902898343"/>
    <n v="57117"/>
    <n v="27094.065746406719"/>
  </r>
  <r>
    <x v="3"/>
    <x v="4"/>
    <x v="28"/>
    <x v="1"/>
    <n v="205179.6667"/>
    <n v="97329.190598168978"/>
    <n v="143268"/>
    <n v="67960.722925857408"/>
    <n v="56917"/>
    <n v="26999.193586642003"/>
  </r>
  <r>
    <x v="3"/>
    <x v="4"/>
    <x v="28"/>
    <x v="2"/>
    <n v="216869.6667"/>
    <n v="102874.46833641668"/>
    <n v="148227"/>
    <n v="70313.078127223576"/>
    <n v="59502"/>
    <n v="28225.416251600971"/>
  </r>
  <r>
    <x v="3"/>
    <x v="4"/>
    <x v="28"/>
    <x v="3"/>
    <n v="223448.3333"/>
    <n v="105995.12987998672"/>
    <n v="147290"/>
    <n v="69868.602058725868"/>
    <n v="60243"/>
    <n v="28576.917603529248"/>
  </r>
  <r>
    <x v="3"/>
    <x v="4"/>
    <x v="29"/>
    <x v="0"/>
    <n v="236878.3333"/>
    <n v="109630.3666867219"/>
    <n v="153895"/>
    <n v="71224.603137871993"/>
    <n v="61434"/>
    <n v="28432.452445966588"/>
  </r>
  <r>
    <x v="3"/>
    <x v="4"/>
    <x v="29"/>
    <x v="1"/>
    <n v="244697.6667"/>
    <n v="113249.25565788866"/>
    <n v="160620"/>
    <n v="74337.020410052297"/>
    <n v="63178"/>
    <n v="29239.598278335725"/>
  </r>
  <r>
    <x v="3"/>
    <x v="4"/>
    <x v="29"/>
    <x v="2"/>
    <n v="220168.3333"/>
    <n v="101896.7618364419"/>
    <n v="144587"/>
    <n v="66916.739945388079"/>
    <n v="57734"/>
    <n v="26720.044430045822"/>
  </r>
  <r>
    <x v="3"/>
    <x v="4"/>
    <x v="29"/>
    <x v="3"/>
    <n v="215325"/>
    <n v="99655.204331929475"/>
    <n v="143558"/>
    <n v="66440.505391771192"/>
    <n v="56833"/>
    <n v="26303.049937520249"/>
  </r>
  <r>
    <x v="3"/>
    <x v="4"/>
    <x v="30"/>
    <x v="0"/>
    <n v="239818.6667"/>
    <n v="104259.91944178766"/>
    <n v="157862"/>
    <n v="68629.68437527171"/>
    <n v="60648"/>
    <n v="26366.402921485085"/>
  </r>
  <r>
    <x v="3"/>
    <x v="4"/>
    <x v="30"/>
    <x v="1"/>
    <n v="246209.6667"/>
    <n v="107038.37348926179"/>
    <n v="167287"/>
    <n v="72727.15416050778"/>
    <n v="61317"/>
    <n v="26657.247195896005"/>
  </r>
  <r>
    <x v="4"/>
    <x v="0"/>
    <x v="0"/>
    <x v="0"/>
    <m/>
    <m/>
    <m/>
    <m/>
    <m/>
    <m/>
  </r>
  <r>
    <x v="4"/>
    <x v="0"/>
    <x v="0"/>
    <x v="1"/>
    <n v="71248"/>
    <n v="71248"/>
    <n v="44636"/>
    <n v="44636"/>
    <n v="19079"/>
    <n v="19079"/>
  </r>
  <r>
    <x v="4"/>
    <x v="0"/>
    <x v="0"/>
    <x v="2"/>
    <n v="61128"/>
    <n v="61128"/>
    <n v="44985"/>
    <n v="44985"/>
    <n v="20692"/>
    <n v="20692"/>
  </r>
  <r>
    <x v="4"/>
    <x v="0"/>
    <x v="0"/>
    <x v="3"/>
    <n v="58593"/>
    <n v="58593"/>
    <n v="35539"/>
    <n v="35539"/>
    <n v="19988"/>
    <n v="19988"/>
  </r>
  <r>
    <x v="4"/>
    <x v="0"/>
    <x v="1"/>
    <x v="0"/>
    <n v="63653"/>
    <n v="62656.757554877448"/>
    <n v="44035"/>
    <n v="43345.801752140957"/>
    <n v="21631"/>
    <n v="21292.4500442957"/>
  </r>
  <r>
    <x v="4"/>
    <x v="0"/>
    <x v="1"/>
    <x v="1"/>
    <n v="61580"/>
    <n v="60616.202382124226"/>
    <n v="46229"/>
    <n v="45505.463136135448"/>
    <n v="21520"/>
    <n v="21183.187321586771"/>
  </r>
  <r>
    <x v="4"/>
    <x v="0"/>
    <x v="1"/>
    <x v="2"/>
    <n v="76076"/>
    <n v="74885.323358598282"/>
    <n v="53549"/>
    <n v="52710.896741805293"/>
    <n v="25843"/>
    <n v="25438.527414115561"/>
  </r>
  <r>
    <x v="4"/>
    <x v="0"/>
    <x v="1"/>
    <x v="3"/>
    <n v="68000"/>
    <n v="66935.722019883848"/>
    <n v="47065"/>
    <n v="46328.378777438724"/>
    <n v="21308"/>
    <n v="20974.50536470125"/>
  </r>
  <r>
    <x v="4"/>
    <x v="0"/>
    <x v="2"/>
    <x v="0"/>
    <n v="65016"/>
    <n v="62491.349480968856"/>
    <n v="51509"/>
    <n v="49508.842752787386"/>
    <n v="26376"/>
    <n v="25351.787773933102"/>
  </r>
  <r>
    <x v="4"/>
    <x v="0"/>
    <x v="2"/>
    <x v="1"/>
    <n v="66914"/>
    <n v="64315.647827758556"/>
    <n v="50905"/>
    <n v="48928.296808919644"/>
    <n v="23322"/>
    <n v="22416.378316032296"/>
  </r>
  <r>
    <x v="4"/>
    <x v="0"/>
    <x v="2"/>
    <x v="2"/>
    <n v="70800"/>
    <n v="68050.749711649361"/>
    <n v="47470"/>
    <n v="45626.682045367168"/>
    <n v="29797"/>
    <n v="28639.946174548251"/>
  </r>
  <r>
    <x v="4"/>
    <x v="0"/>
    <x v="2"/>
    <x v="3"/>
    <n v="60423"/>
    <n v="58076.701268742792"/>
    <n v="44210"/>
    <n v="42493.271818531335"/>
    <n v="20052"/>
    <n v="19273.356401384084"/>
  </r>
  <r>
    <x v="4"/>
    <x v="0"/>
    <x v="3"/>
    <x v="0"/>
    <n v="66152"/>
    <n v="61450.998606595451"/>
    <n v="54051"/>
    <n v="50209.939619136087"/>
    <n v="21895"/>
    <n v="20339.061774268463"/>
  </r>
  <r>
    <x v="4"/>
    <x v="0"/>
    <x v="3"/>
    <x v="1"/>
    <n v="64950"/>
    <n v="60334.417092429168"/>
    <n v="51654"/>
    <n v="47983.279145378539"/>
    <n v="21940"/>
    <n v="20380.863910822107"/>
  </r>
  <r>
    <x v="4"/>
    <x v="0"/>
    <x v="3"/>
    <x v="2"/>
    <n v="72384"/>
    <n v="67240.130051091503"/>
    <n v="48246"/>
    <n v="44817.464003715744"/>
    <n v="21708"/>
    <n v="20165.350673478868"/>
  </r>
  <r>
    <x v="4"/>
    <x v="0"/>
    <x v="3"/>
    <x v="3"/>
    <n v="64719"/>
    <n v="60119.832791453788"/>
    <n v="49592"/>
    <n v="46067.81235485369"/>
    <n v="22660"/>
    <n v="21049.698095680447"/>
  </r>
  <r>
    <x v="4"/>
    <x v="0"/>
    <x v="4"/>
    <x v="0"/>
    <n v="68565"/>
    <n v="62190.476190476191"/>
    <n v="50590"/>
    <n v="45886.621315192744"/>
    <n v="22453"/>
    <n v="20365.532879818595"/>
  </r>
  <r>
    <x v="4"/>
    <x v="0"/>
    <x v="4"/>
    <x v="1"/>
    <n v="69167"/>
    <n v="62736.507936507936"/>
    <n v="54834"/>
    <n v="49736.054421768706"/>
    <n v="24172"/>
    <n v="21924.716553287981"/>
  </r>
  <r>
    <x v="4"/>
    <x v="0"/>
    <x v="4"/>
    <x v="2"/>
    <n v="64791"/>
    <n v="58767.34693877551"/>
    <n v="52005"/>
    <n v="47170.06802721088"/>
    <n v="23759"/>
    <n v="21550.113378684808"/>
  </r>
  <r>
    <x v="4"/>
    <x v="0"/>
    <x v="4"/>
    <x v="3"/>
    <n v="70734"/>
    <n v="64157.823129251701"/>
    <n v="60731"/>
    <n v="55084.807256235828"/>
    <n v="29014"/>
    <n v="26316.55328798186"/>
  </r>
  <r>
    <x v="4"/>
    <x v="0"/>
    <x v="5"/>
    <x v="0"/>
    <n v="75153"/>
    <n v="66091.812505496433"/>
    <n v="55986"/>
    <n v="49235.775217658957"/>
    <n v="26751"/>
    <n v="23525.635388268402"/>
  </r>
  <r>
    <x v="4"/>
    <x v="0"/>
    <x v="5"/>
    <x v="1"/>
    <n v="83122"/>
    <n v="73099.991205698709"/>
    <n v="56030"/>
    <n v="49274.470143347113"/>
    <n v="26392"/>
    <n v="23209.919971858235"/>
  </r>
  <r>
    <x v="4"/>
    <x v="0"/>
    <x v="5"/>
    <x v="2"/>
    <n v="74050"/>
    <n v="65121.80107290476"/>
    <n v="56435"/>
    <n v="49630.639345703981"/>
    <n v="27479"/>
    <n v="24165.860522381496"/>
  </r>
  <r>
    <x v="4"/>
    <x v="0"/>
    <x v="5"/>
    <x v="3"/>
    <n v="76243"/>
    <n v="67050.39134640753"/>
    <n v="62068"/>
    <n v="54584.469263916981"/>
    <n v="26631"/>
    <n v="23420.103772755254"/>
  </r>
  <r>
    <x v="4"/>
    <x v="0"/>
    <x v="6"/>
    <x v="0"/>
    <n v="70488"/>
    <n v="59933.679108919314"/>
    <n v="53906"/>
    <n v="45834.537879432028"/>
    <n v="25000"/>
    <n v="21256.695859195646"/>
  </r>
  <r>
    <x v="4"/>
    <x v="0"/>
    <x v="6"/>
    <x v="1"/>
    <n v="78112"/>
    <n v="66416.121078139622"/>
    <n v="50747"/>
    <n v="43148.541790664065"/>
    <n v="23292"/>
    <n v="19804.438398095401"/>
  </r>
  <r>
    <x v="4"/>
    <x v="0"/>
    <x v="6"/>
    <x v="2"/>
    <n v="75718"/>
    <n v="64380.579882663042"/>
    <n v="56286"/>
    <n v="47858.17532522745"/>
    <n v="24818"/>
    <n v="21101.947113340702"/>
  </r>
  <r>
    <x v="4"/>
    <x v="0"/>
    <x v="6"/>
    <x v="3"/>
    <n v="78116"/>
    <n v="66419.522149477096"/>
    <n v="61404"/>
    <n v="52209.84610152198"/>
    <n v="30664"/>
    <n v="26072.612873055015"/>
  </r>
  <r>
    <x v="4"/>
    <x v="0"/>
    <x v="7"/>
    <x v="0"/>
    <n v="84659"/>
    <n v="70891.810417015586"/>
    <n v="58569"/>
    <n v="49044.548651817116"/>
    <n v="24187"/>
    <n v="20253.726343995982"/>
  </r>
  <r>
    <x v="4"/>
    <x v="0"/>
    <x v="7"/>
    <x v="1"/>
    <n v="75194"/>
    <n v="62966.002344665889"/>
    <n v="52844"/>
    <n v="44250.54429743762"/>
    <n v="29757"/>
    <n v="24917.936694021104"/>
  </r>
  <r>
    <x v="4"/>
    <x v="0"/>
    <x v="7"/>
    <x v="2"/>
    <n v="90363"/>
    <n v="75668.22977725674"/>
    <n v="67391"/>
    <n v="56431.920951264445"/>
    <n v="30074"/>
    <n v="25183.386367442639"/>
  </r>
  <r>
    <x v="4"/>
    <x v="0"/>
    <x v="7"/>
    <x v="3"/>
    <n v="81774"/>
    <n v="68475.967174677615"/>
    <n v="64966"/>
    <n v="54401.272818623351"/>
    <n v="29803"/>
    <n v="24956.456204990791"/>
  </r>
  <r>
    <x v="4"/>
    <x v="0"/>
    <x v="8"/>
    <x v="0"/>
    <n v="106092"/>
    <n v="86288.735258235058"/>
    <n v="67464"/>
    <n v="54871.085807238713"/>
    <n v="31250"/>
    <n v="25416.836112240748"/>
  </r>
  <r>
    <x v="4"/>
    <x v="0"/>
    <x v="8"/>
    <x v="1"/>
    <n v="91300"/>
    <n v="74257.828385522575"/>
    <n v="66904"/>
    <n v="54415.616104107357"/>
    <n v="31421"/>
    <n v="25555.917039446929"/>
  </r>
  <r>
    <x v="4"/>
    <x v="0"/>
    <x v="8"/>
    <x v="2"/>
    <n v="94560"/>
    <n v="76909.312728751524"/>
    <n v="59152"/>
    <n v="48110.614070760472"/>
    <n v="27151"/>
    <n v="22082.960553070352"/>
  </r>
  <r>
    <x v="4"/>
    <x v="0"/>
    <x v="8"/>
    <x v="3"/>
    <n v="101318"/>
    <n v="82405.856039040256"/>
    <n v="73016"/>
    <n v="59386.742578283855"/>
    <n v="34620"/>
    <n v="28157.78771858479"/>
  </r>
  <r>
    <x v="4"/>
    <x v="0"/>
    <x v="9"/>
    <x v="0"/>
    <n v="121610"/>
    <n v="97186.925597378737"/>
    <n v="88071"/>
    <n v="70383.601054902916"/>
    <n v="44193"/>
    <n v="35317.669623591471"/>
  </r>
  <r>
    <x v="4"/>
    <x v="0"/>
    <x v="9"/>
    <x v="1"/>
    <n v="106151"/>
    <n v="84832.574122912178"/>
    <n v="83819"/>
    <n v="66985.535043554715"/>
    <n v="35938"/>
    <n v="28720.530648125954"/>
  </r>
  <r>
    <x v="4"/>
    <x v="0"/>
    <x v="9"/>
    <x v="2"/>
    <n v="111152"/>
    <n v="88829.217613681787"/>
    <n v="70790"/>
    <n v="56573.163909534094"/>
    <n v="34166"/>
    <n v="27304.403420442744"/>
  </r>
  <r>
    <x v="4"/>
    <x v="0"/>
    <x v="9"/>
    <x v="3"/>
    <n v="119317"/>
    <n v="95354.431391353006"/>
    <n v="87467"/>
    <n v="69900.903060816752"/>
    <n v="35598"/>
    <n v="28448.813234236397"/>
  </r>
  <r>
    <x v="4"/>
    <x v="0"/>
    <x v="10"/>
    <x v="0"/>
    <n v="157574"/>
    <n v="123869.19267353196"/>
    <n v="80801"/>
    <n v="63517.805203993397"/>
    <n v="39712"/>
    <n v="31217.67156670073"/>
  </r>
  <r>
    <x v="4"/>
    <x v="0"/>
    <x v="10"/>
    <x v="1"/>
    <n v="146426"/>
    <n v="115105.73068155019"/>
    <n v="88757"/>
    <n v="69772.030500746798"/>
    <n v="34704"/>
    <n v="27280.874145114376"/>
  </r>
  <r>
    <x v="4"/>
    <x v="0"/>
    <x v="10"/>
    <x v="2"/>
    <n v="144802"/>
    <n v="113829.10148573226"/>
    <n v="74793"/>
    <n v="58794.906060844274"/>
    <n v="34162"/>
    <n v="26854.807012027355"/>
  </r>
  <r>
    <x v="4"/>
    <x v="0"/>
    <x v="10"/>
    <x v="3"/>
    <n v="149200"/>
    <n v="117286.37685716532"/>
    <n v="88012"/>
    <n v="69186.384718182526"/>
    <n v="38975"/>
    <n v="30638.314597908968"/>
  </r>
  <r>
    <x v="4"/>
    <x v="0"/>
    <x v="11"/>
    <x v="0"/>
    <n v="139536"/>
    <n v="106605.54664221866"/>
    <n v="95044"/>
    <n v="72613.645045458019"/>
    <n v="51376"/>
    <n v="39251.279700511885"/>
  </r>
  <r>
    <x v="4"/>
    <x v="0"/>
    <x v="11"/>
    <x v="1"/>
    <n v="146136"/>
    <n v="111647.94865917947"/>
    <n v="103745"/>
    <n v="79261.211704484682"/>
    <n v="43769"/>
    <n v="33439.529375811755"/>
  </r>
  <r>
    <x v="4"/>
    <x v="0"/>
    <x v="11"/>
    <x v="2"/>
    <n v="151284"/>
    <n v="115581.0222324089"/>
    <n v="96070"/>
    <n v="73397.509359003743"/>
    <n v="42039"/>
    <n v="32117.808847123539"/>
  </r>
  <r>
    <x v="4"/>
    <x v="0"/>
    <x v="11"/>
    <x v="3"/>
    <n v="163224"/>
    <n v="124703.18588127436"/>
    <n v="104871"/>
    <n v="80121.476048590426"/>
    <n v="42555"/>
    <n v="32512.033004813202"/>
  </r>
  <r>
    <x v="4"/>
    <x v="0"/>
    <x v="12"/>
    <x v="0"/>
    <n v="167543"/>
    <n v="124299.28036204468"/>
    <n v="107445"/>
    <n v="79712.886712664156"/>
    <n v="44229"/>
    <n v="32813.265079011799"/>
  </r>
  <r>
    <x v="4"/>
    <x v="0"/>
    <x v="12"/>
    <x v="1"/>
    <n v="182661"/>
    <n v="135515.245938126"/>
    <n v="113920"/>
    <n v="84516.655538244682"/>
    <n v="44490"/>
    <n v="33006.899621633653"/>
  </r>
  <r>
    <x v="4"/>
    <x v="0"/>
    <x v="12"/>
    <x v="2"/>
    <n v="192455"/>
    <n v="142781.36360264116"/>
    <n v="126509"/>
    <n v="93856.36916685215"/>
    <n v="47710"/>
    <n v="35395.800875435867"/>
  </r>
  <r>
    <x v="4"/>
    <x v="0"/>
    <x v="12"/>
    <x v="3"/>
    <n v="189803"/>
    <n v="140813.85859485128"/>
    <n v="115656"/>
    <n v="85804.584909859783"/>
    <n v="46232"/>
    <n v="34299.280362044665"/>
  </r>
  <r>
    <x v="4"/>
    <x v="0"/>
    <x v="13"/>
    <x v="0"/>
    <n v="189030"/>
    <n v="136385.28138528139"/>
    <n v="113073"/>
    <n v="81582.251082251081"/>
    <n v="50110"/>
    <n v="36154.401154401159"/>
  </r>
  <r>
    <x v="4"/>
    <x v="0"/>
    <x v="13"/>
    <x v="1"/>
    <n v="197998"/>
    <n v="142855.69985569987"/>
    <n v="120764"/>
    <n v="87131.313131313131"/>
    <n v="47314"/>
    <n v="34137.085137085138"/>
  </r>
  <r>
    <x v="4"/>
    <x v="0"/>
    <x v="13"/>
    <x v="2"/>
    <n v="198337"/>
    <n v="143100.28860028862"/>
    <n v="132005"/>
    <n v="95241.702741702742"/>
    <n v="48294"/>
    <n v="34844.155844155845"/>
  </r>
  <r>
    <x v="4"/>
    <x v="0"/>
    <x v="13"/>
    <x v="3"/>
    <n v="197299"/>
    <n v="142351.37085137086"/>
    <n v="131884"/>
    <n v="95154.401154401159"/>
    <n v="47541"/>
    <n v="34300.865800865802"/>
  </r>
  <r>
    <x v="4"/>
    <x v="0"/>
    <x v="14"/>
    <x v="0"/>
    <n v="209477"/>
    <n v="146456.68740823603"/>
    <n v="130617"/>
    <n v="91321.401104663368"/>
    <n v="64722"/>
    <n v="45250.646717471864"/>
  </r>
  <r>
    <x v="4"/>
    <x v="0"/>
    <x v="14"/>
    <x v="1"/>
    <n v="201300"/>
    <n v="140739.70495700205"/>
    <n v="130909"/>
    <n v="91525.554079563735"/>
    <n v="50112"/>
    <n v="35036.006432217022"/>
  </r>
  <r>
    <x v="4"/>
    <x v="0"/>
    <x v="14"/>
    <x v="2"/>
    <n v="197574"/>
    <n v="138134.65706495143"/>
    <n v="131464"/>
    <n v="91913.584562679171"/>
    <n v="47218"/>
    <n v="33012.65468782773"/>
  </r>
  <r>
    <x v="4"/>
    <x v="0"/>
    <x v="14"/>
    <x v="3"/>
    <n v="197721"/>
    <n v="138237.43270642523"/>
    <n v="131769"/>
    <n v="92126.826539886737"/>
    <n v="47972"/>
    <n v="33539.816821645814"/>
  </r>
  <r>
    <x v="4"/>
    <x v="0"/>
    <x v="15"/>
    <x v="0"/>
    <n v="193314"/>
    <n v="129601.76991150442"/>
    <n v="129205"/>
    <n v="86621.748458031638"/>
    <n v="45694"/>
    <n v="30634.218289085544"/>
  </r>
  <r>
    <x v="4"/>
    <x v="0"/>
    <x v="15"/>
    <x v="1"/>
    <n v="203458"/>
    <n v="136402.52078305176"/>
    <n v="131799"/>
    <n v="88360.820595333862"/>
    <n v="51429"/>
    <n v="34479.082864038617"/>
  </r>
  <r>
    <x v="4"/>
    <x v="0"/>
    <x v="15"/>
    <x v="2"/>
    <n v="211306.34707151703"/>
    <n v="141664.21766661105"/>
    <n v="139314"/>
    <n v="93399.034593724864"/>
    <n v="50890"/>
    <n v="34117.725931885223"/>
  </r>
  <r>
    <x v="4"/>
    <x v="0"/>
    <x v="15"/>
    <x v="3"/>
    <n v="206170.22175655238"/>
    <n v="138220.85127148859"/>
    <n v="138607"/>
    <n v="92925.046929471704"/>
    <n v="50417"/>
    <n v="33800.616787342449"/>
  </r>
  <r>
    <x v="4"/>
    <x v="0"/>
    <x v="16"/>
    <x v="0"/>
    <n v="217078.48388779254"/>
    <n v="139951.31447862324"/>
    <n v="142848"/>
    <n v="92094.642511765836"/>
    <n v="51498"/>
    <n v="33200.95416156276"/>
  </r>
  <r>
    <x v="4"/>
    <x v="0"/>
    <x v="16"/>
    <x v="1"/>
    <n v="209085.12958653396"/>
    <n v="134797.96891659722"/>
    <n v="134776"/>
    <n v="86890.593772161679"/>
    <n v="49625"/>
    <n v="31993.424021662042"/>
  </r>
  <r>
    <x v="4"/>
    <x v="0"/>
    <x v="16"/>
    <x v="2"/>
    <n v="200858.90439681627"/>
    <n v="129494.49061750773"/>
    <n v="119125"/>
    <n v="76800.335245954484"/>
    <n v="44270"/>
    <n v="28541.035394236347"/>
  </r>
  <r>
    <x v="4"/>
    <x v="0"/>
    <x v="16"/>
    <x v="3"/>
    <n v="183531.01081081081"/>
    <n v="118323.13249359216"/>
    <n v="119772"/>
    <n v="77217.458577783502"/>
    <n v="45533"/>
    <n v="29355.296241377084"/>
  </r>
  <r>
    <x v="4"/>
    <x v="0"/>
    <x v="17"/>
    <x v="0"/>
    <n v="161247.22409771991"/>
    <n v="104515.96065447234"/>
    <n v="108203"/>
    <n v="70134.171635986524"/>
    <n v="38088"/>
    <n v="24687.581021519316"/>
  </r>
  <r>
    <x v="4"/>
    <x v="0"/>
    <x v="17"/>
    <x v="1"/>
    <n v="162516.24882032667"/>
    <n v="105338.50714306888"/>
    <n v="110551"/>
    <n v="71656.079854809446"/>
    <n v="41449"/>
    <n v="26866.087632875293"/>
  </r>
  <r>
    <x v="4"/>
    <x v="0"/>
    <x v="17"/>
    <x v="2"/>
    <n v="184295.70608832364"/>
    <n v="119455.34488483514"/>
    <n v="114337"/>
    <n v="74110.059631838216"/>
    <n v="44541"/>
    <n v="28870.235934664248"/>
  </r>
  <r>
    <x v="4"/>
    <x v="0"/>
    <x v="17"/>
    <x v="3"/>
    <n v="175408.74215972525"/>
    <n v="113695.0623280563"/>
    <n v="109439"/>
    <n v="70935.312418978487"/>
    <n v="45637"/>
    <n v="29580.632616022816"/>
  </r>
  <r>
    <x v="4"/>
    <x v="0"/>
    <x v="18"/>
    <x v="0"/>
    <n v="180117.21581027456"/>
    <n v="111596.78798653938"/>
    <n v="111327"/>
    <n v="68975.836431226766"/>
    <n v="43192"/>
    <n v="26760.84262701363"/>
  </r>
  <r>
    <x v="4"/>
    <x v="0"/>
    <x v="18"/>
    <x v="1"/>
    <n v="175462.08658284406"/>
    <n v="108712.56913435194"/>
    <n v="116685"/>
    <n v="72295.539033457244"/>
    <n v="45452"/>
    <n v="28161.090458488226"/>
  </r>
  <r>
    <x v="4"/>
    <x v="0"/>
    <x v="18"/>
    <x v="2"/>
    <n v="178868.9995995996"/>
    <n v="110823.41982626988"/>
    <n v="118557"/>
    <n v="73455.390334572483"/>
    <n v="48109"/>
    <n v="29807.311028500619"/>
  </r>
  <r>
    <x v="4"/>
    <x v="0"/>
    <x v="18"/>
    <x v="3"/>
    <n v="173518.36157407408"/>
    <n v="107508.2785465143"/>
    <n v="116531"/>
    <n v="72200.123915737291"/>
    <n v="43845"/>
    <n v="27165.427509293677"/>
  </r>
  <r>
    <x v="4"/>
    <x v="0"/>
    <x v="19"/>
    <x v="0"/>
    <n v="174378.81593760851"/>
    <n v="102696.59360283185"/>
    <n v="120060"/>
    <n v="70706.713780918726"/>
    <n v="44142"/>
    <n v="25996.466431095403"/>
  </r>
  <r>
    <x v="4"/>
    <x v="0"/>
    <x v="19"/>
    <x v="1"/>
    <n v="177239.62150652299"/>
    <n v="104381.40253623261"/>
    <n v="122063"/>
    <n v="71886.336866902231"/>
    <n v="45270"/>
    <n v="26660.777385159006"/>
  </r>
  <r>
    <x v="4"/>
    <x v="0"/>
    <x v="19"/>
    <x v="2"/>
    <n v="191986.08792860582"/>
    <n v="113066.01173651696"/>
    <n v="122315"/>
    <n v="72034.74676089517"/>
    <n v="46279"/>
    <n v="27255.005889281503"/>
  </r>
  <r>
    <x v="4"/>
    <x v="0"/>
    <x v="19"/>
    <x v="3"/>
    <n v="186416.83456790121"/>
    <n v="109786.12165365205"/>
    <n v="117515"/>
    <n v="69207.891637220251"/>
    <n v="44369"/>
    <n v="26130.153121319196"/>
  </r>
  <r>
    <x v="4"/>
    <x v="0"/>
    <x v="20"/>
    <x v="0"/>
    <n v="189918.33587509076"/>
    <n v="108363.76576234782"/>
    <n v="126829"/>
    <n v="72366.198790368595"/>
    <n v="47426"/>
    <n v="27060.367454068244"/>
  </r>
  <r>
    <x v="4"/>
    <x v="0"/>
    <x v="20"/>
    <x v="1"/>
    <n v="193517.2343407337"/>
    <n v="110417.22831264048"/>
    <n v="126418"/>
    <n v="72131.690060481575"/>
    <n v="48770"/>
    <n v="27827.228118224353"/>
  </r>
  <r>
    <x v="4"/>
    <x v="0"/>
    <x v="20"/>
    <x v="2"/>
    <n v="183895.87883333335"/>
    <n v="104927.46709650426"/>
    <n v="121434"/>
    <n v="69287.915097569334"/>
    <n v="49336"/>
    <n v="28150.176880063907"/>
  </r>
  <r>
    <x v="4"/>
    <x v="0"/>
    <x v="20"/>
    <x v="3"/>
    <n v="183599.85763333333"/>
    <n v="104758.56306820344"/>
    <n v="122170"/>
    <n v="69707.862604131005"/>
    <n v="46392"/>
    <n v="26470.386853817188"/>
  </r>
  <r>
    <x v="4"/>
    <x v="0"/>
    <x v="21"/>
    <x v="0"/>
    <n v="186478.75051523719"/>
    <n v="103266.55804365776"/>
    <n v="122125"/>
    <n v="67629.305570938086"/>
    <n v="48642"/>
    <n v="26936.537822571714"/>
  </r>
  <r>
    <x v="4"/>
    <x v="0"/>
    <x v="21"/>
    <x v="1"/>
    <n v="190553.82494355497"/>
    <n v="105523.21682553714"/>
    <n v="120613"/>
    <n v="66792.003544135558"/>
    <n v="45122"/>
    <n v="24987.263262819801"/>
  </r>
  <r>
    <x v="4"/>
    <x v="0"/>
    <x v="21"/>
    <x v="2"/>
    <n v="194828.66444358975"/>
    <n v="107890.49974725315"/>
    <n v="133836"/>
    <n v="74114.519880385415"/>
    <n v="53727"/>
    <n v="29752.464281758777"/>
  </r>
  <r>
    <x v="4"/>
    <x v="0"/>
    <x v="21"/>
    <x v="3"/>
    <n v="193080.05921529452"/>
    <n v="106922.1725635699"/>
    <n v="132743"/>
    <n v="73509.247978735177"/>
    <n v="47792"/>
    <n v="26465.832318086166"/>
  </r>
  <r>
    <x v="4"/>
    <x v="0"/>
    <x v="22"/>
    <x v="0"/>
    <n v="206715.53896666667"/>
    <n v="111828.80117212154"/>
    <n v="140041"/>
    <n v="75759.264268325671"/>
    <n v="53822"/>
    <n v="29116.581011631053"/>
  </r>
  <r>
    <x v="4"/>
    <x v="0"/>
    <x v="22"/>
    <x v="1"/>
    <n v="198682.02286972289"/>
    <n v="107482.83628332317"/>
    <n v="135811"/>
    <n v="73470.922369488777"/>
    <n v="52990"/>
    <n v="28666.4863402759"/>
  </r>
  <r>
    <x v="4"/>
    <x v="0"/>
    <x v="22"/>
    <x v="2"/>
    <n v="209181.37310503414"/>
    <n v="113162.76608332926"/>
    <n v="145261"/>
    <n v="78583.175547741412"/>
    <n v="57288"/>
    <n v="30991.61482282932"/>
  </r>
  <r>
    <x v="4"/>
    <x v="0"/>
    <x v="22"/>
    <x v="3"/>
    <n v="196262.33333333334"/>
    <n v="106173.83464069967"/>
    <n v="138001"/>
    <n v="74655.666756829858"/>
    <n v="52420"/>
    <n v="28358.128212063835"/>
  </r>
  <r>
    <x v="4"/>
    <x v="0"/>
    <x v="23"/>
    <x v="0"/>
    <n v="195728"/>
    <n v="104846.79665738161"/>
    <n v="133230"/>
    <n v="71368.116563102638"/>
    <n v="52169"/>
    <n v="27945.68245125348"/>
  </r>
  <r>
    <x v="4"/>
    <x v="0"/>
    <x v="23"/>
    <x v="1"/>
    <n v="198300.66666666666"/>
    <n v="106224.91250624954"/>
    <n v="136727"/>
    <n v="73241.375616027421"/>
    <n v="50796"/>
    <n v="27210.199271480607"/>
  </r>
  <r>
    <x v="4"/>
    <x v="0"/>
    <x v="23"/>
    <x v="2"/>
    <n v="204780.33333333334"/>
    <n v="109695.91457753019"/>
    <n v="141076"/>
    <n v="75571.030640668527"/>
    <n v="50151"/>
    <n v="26864.688236554532"/>
  </r>
  <r>
    <x v="4"/>
    <x v="0"/>
    <x v="23"/>
    <x v="3"/>
    <n v="203395.66333333333"/>
    <n v="108954.18005856725"/>
    <n v="141763"/>
    <n v="75939.040068566537"/>
    <n v="50204"/>
    <n v="26893.079065781014"/>
  </r>
  <r>
    <x v="4"/>
    <x v="0"/>
    <x v="24"/>
    <x v="0"/>
    <n v="215251.47994111149"/>
    <n v="113337.97385273353"/>
    <n v="148109"/>
    <n v="77984.941027801193"/>
    <n v="52973"/>
    <n v="27892.270429654596"/>
  </r>
  <r>
    <x v="4"/>
    <x v="0"/>
    <x v="24"/>
    <x v="1"/>
    <n v="218784.40093400082"/>
    <n v="115198.18920282269"/>
    <n v="153703"/>
    <n v="80930.391743892178"/>
    <n v="52050"/>
    <n v="27406.276326874478"/>
  </r>
  <r>
    <x v="4"/>
    <x v="0"/>
    <x v="24"/>
    <x v="2"/>
    <n v="218420.57416529834"/>
    <n v="115006.62076942838"/>
    <n v="151818"/>
    <n v="79937.868576242632"/>
    <n v="51637"/>
    <n v="27188.816343723676"/>
  </r>
  <r>
    <x v="4"/>
    <x v="0"/>
    <x v="24"/>
    <x v="3"/>
    <n v="217626.62928228825"/>
    <n v="114588.57902395129"/>
    <n v="149625"/>
    <n v="78783.17186183657"/>
    <n v="52810"/>
    <n v="27806.444818871107"/>
  </r>
  <r>
    <x v="4"/>
    <x v="0"/>
    <x v="25"/>
    <x v="0"/>
    <n v="226614.23056708559"/>
    <n v="115196.33518050304"/>
    <n v="153144"/>
    <n v="77848.718991459944"/>
    <n v="50078"/>
    <n v="25456.486376575842"/>
  </r>
  <r>
    <x v="4"/>
    <x v="0"/>
    <x v="25"/>
    <x v="1"/>
    <n v="224873.08430208534"/>
    <n v="114311.24659520401"/>
    <n v="154078"/>
    <n v="78323.505490036594"/>
    <n v="50022"/>
    <n v="25428.019520130132"/>
  </r>
  <r>
    <x v="4"/>
    <x v="0"/>
    <x v="25"/>
    <x v="2"/>
    <n v="227706.3374691983"/>
    <n v="115751.49322346396"/>
    <n v="154638"/>
    <n v="78608.174054493691"/>
    <n v="53842"/>
    <n v="27369.865799105326"/>
  </r>
  <r>
    <x v="4"/>
    <x v="0"/>
    <x v="25"/>
    <x v="3"/>
    <n v="227470.59133664673"/>
    <n v="115631.6548071608"/>
    <n v="158252"/>
    <n v="80445.302968686461"/>
    <n v="51762"/>
    <n v="26312.52541683611"/>
  </r>
  <r>
    <x v="4"/>
    <x v="0"/>
    <x v="26"/>
    <x v="0"/>
    <n v="232526.28556401923"/>
    <n v="115089.2326093938"/>
    <n v="160102"/>
    <n v="79242.724213027119"/>
    <n v="51223"/>
    <n v="25352.900415759257"/>
  </r>
  <r>
    <x v="4"/>
    <x v="0"/>
    <x v="26"/>
    <x v="1"/>
    <n v="235090.75107258582"/>
    <n v="116358.51864610266"/>
    <n v="162701"/>
    <n v="80529.10314789151"/>
    <n v="52498"/>
    <n v="25983.963571569988"/>
  </r>
  <r>
    <x v="4"/>
    <x v="0"/>
    <x v="26"/>
    <x v="2"/>
    <n v="236522.90528519094"/>
    <n v="117067.36551434911"/>
    <n v="165203"/>
    <n v="81767.471787764807"/>
    <n v="55452"/>
    <n v="27446.050287071866"/>
  </r>
  <r>
    <x v="4"/>
    <x v="0"/>
    <x v="26"/>
    <x v="3"/>
    <n v="223375.34383371522"/>
    <n v="110559.96032157751"/>
    <n v="157420"/>
    <n v="77915.264304098193"/>
    <n v="50378"/>
    <n v="24934.666402692535"/>
  </r>
  <r>
    <x v="4"/>
    <x v="0"/>
    <x v="27"/>
    <x v="0"/>
    <n v="221332.05426356589"/>
    <n v="106877.22935128007"/>
    <n v="155551"/>
    <n v="75112.752909363087"/>
    <n v="49515"/>
    <n v="23909.894248877299"/>
  </r>
  <r>
    <x v="4"/>
    <x v="0"/>
    <x v="27"/>
    <x v="1"/>
    <n v="237134.66666666666"/>
    <n v="114508.02388655496"/>
    <n v="167569"/>
    <n v="80916.026848230234"/>
    <n v="51928"/>
    <n v="25075.088125935585"/>
  </r>
  <r>
    <x v="4"/>
    <x v="0"/>
    <x v="27"/>
    <x v="2"/>
    <n v="234361"/>
    <n v="113168.67062629775"/>
    <n v="164334"/>
    <n v="79353.904099666819"/>
    <n v="51410"/>
    <n v="24824.955333429909"/>
  </r>
  <r>
    <x v="4"/>
    <x v="0"/>
    <x v="27"/>
    <x v="3"/>
    <n v="240102.33333333334"/>
    <n v="115941.05622354211"/>
    <n v="168167"/>
    <n v="81204.790187841034"/>
    <n v="53678"/>
    <n v="25920.131343860157"/>
  </r>
  <r>
    <x v="4"/>
    <x v="0"/>
    <x v="28"/>
    <x v="0"/>
    <n v="248110.66666666666"/>
    <n v="117693.97403665227"/>
    <n v="175382"/>
    <n v="83194.345619278029"/>
    <n v="56229"/>
    <n v="26672.833357051375"/>
  </r>
  <r>
    <x v="4"/>
    <x v="0"/>
    <x v="28"/>
    <x v="1"/>
    <n v="225432.66666666666"/>
    <n v="106936.41984093102"/>
    <n v="165092"/>
    <n v="78313.172999383343"/>
    <n v="54910"/>
    <n v="26047.151463403065"/>
  </r>
  <r>
    <x v="4"/>
    <x v="0"/>
    <x v="28"/>
    <x v="2"/>
    <n v="251956.33333333334"/>
    <n v="119518.20754866152"/>
    <n v="175268"/>
    <n v="83140.268488212139"/>
    <n v="56885"/>
    <n v="26984.014041079648"/>
  </r>
  <r>
    <x v="4"/>
    <x v="0"/>
    <x v="28"/>
    <x v="3"/>
    <n v="249741.66666666666"/>
    <n v="118467.65649953355"/>
    <n v="170446"/>
    <n v="80852.900716284814"/>
    <n v="55530"/>
    <n v="26341.255158673688"/>
  </r>
  <r>
    <x v="4"/>
    <x v="0"/>
    <x v="29"/>
    <x v="0"/>
    <n v="267123.66666666669"/>
    <n v="123628.29947085051"/>
    <n v="179256"/>
    <n v="82962.003054565663"/>
    <n v="57503"/>
    <n v="26613.134632295092"/>
  </r>
  <r>
    <x v="4"/>
    <x v="0"/>
    <x v="29"/>
    <x v="1"/>
    <n v="267967.66666666669"/>
    <n v="124018.91362367135"/>
    <n v="180686"/>
    <n v="83623.82561207017"/>
    <n v="57005"/>
    <n v="26382.653769611701"/>
  </r>
  <r>
    <x v="4"/>
    <x v="0"/>
    <x v="29"/>
    <x v="2"/>
    <n v="265062"/>
    <n v="122674.13338270006"/>
    <n v="179941"/>
    <n v="83279.029943999631"/>
    <n v="56962"/>
    <n v="26362.752811588838"/>
  </r>
  <r>
    <x v="4"/>
    <x v="0"/>
    <x v="29"/>
    <x v="3"/>
    <n v="283070"/>
    <n v="131008.46947748416"/>
    <n v="189951"/>
    <n v="87911.787846531224"/>
    <n v="57334"/>
    <n v="26534.919239135466"/>
  </r>
  <r>
    <x v="4"/>
    <x v="0"/>
    <x v="30"/>
    <x v="0"/>
    <n v="296150.33333333331"/>
    <n v="128749.81885633132"/>
    <n v="198091"/>
    <n v="86119.03312755411"/>
    <n v="63281"/>
    <n v="27511.085992522385"/>
  </r>
  <r>
    <x v="4"/>
    <x v="0"/>
    <x v="30"/>
    <x v="1"/>
    <n v="303458.33333333331"/>
    <n v="131926.93388980665"/>
    <n v="212979"/>
    <n v="92591.513781410307"/>
    <n v="62118"/>
    <n v="27005.477784540471"/>
  </r>
  <r>
    <x v="4"/>
    <x v="1"/>
    <x v="0"/>
    <x v="0"/>
    <m/>
    <m/>
    <m/>
    <m/>
    <m/>
    <m/>
  </r>
  <r>
    <x v="4"/>
    <x v="1"/>
    <x v="0"/>
    <x v="1"/>
    <n v="47959"/>
    <n v="47959"/>
    <n v="35710"/>
    <n v="35710"/>
    <n v="17275"/>
    <n v="17275"/>
  </r>
  <r>
    <x v="4"/>
    <x v="1"/>
    <x v="0"/>
    <x v="2"/>
    <n v="47004"/>
    <n v="47004"/>
    <n v="35726"/>
    <n v="35726"/>
    <n v="17682"/>
    <n v="17682"/>
  </r>
  <r>
    <x v="4"/>
    <x v="1"/>
    <x v="0"/>
    <x v="3"/>
    <n v="48842"/>
    <n v="48842"/>
    <n v="35840"/>
    <n v="35840"/>
    <n v="18287"/>
    <n v="18287"/>
  </r>
  <r>
    <x v="4"/>
    <x v="1"/>
    <x v="1"/>
    <x v="0"/>
    <n v="51317"/>
    <n v="50513.830101387932"/>
    <n v="36779"/>
    <n v="36203.366473078058"/>
    <n v="18007"/>
    <n v="17725.169800177184"/>
  </r>
  <r>
    <x v="4"/>
    <x v="1"/>
    <x v="1"/>
    <x v="1"/>
    <n v="52177"/>
    <n v="51360.370115168815"/>
    <n v="38046"/>
    <n v="37450.536470125015"/>
    <n v="19293"/>
    <n v="18991.042425435575"/>
  </r>
  <r>
    <x v="4"/>
    <x v="1"/>
    <x v="1"/>
    <x v="2"/>
    <n v="46679"/>
    <n v="45948.420120090559"/>
    <n v="37307"/>
    <n v="36723.102667585394"/>
    <n v="18664"/>
    <n v="18371.886996751648"/>
  </r>
  <r>
    <x v="4"/>
    <x v="1"/>
    <x v="1"/>
    <x v="3"/>
    <n v="50213"/>
    <n v="49427.108967418055"/>
    <n v="38881"/>
    <n v="38272.467762575056"/>
    <n v="18331"/>
    <n v="18044.098828624865"/>
  </r>
  <r>
    <x v="4"/>
    <x v="1"/>
    <x v="2"/>
    <x v="0"/>
    <n v="46225"/>
    <n v="44430.026912725873"/>
    <n v="34750"/>
    <n v="33400.615148019991"/>
    <n v="18113"/>
    <n v="17409.650134563628"/>
  </r>
  <r>
    <x v="4"/>
    <x v="1"/>
    <x v="2"/>
    <x v="1"/>
    <n v="53789"/>
    <n v="51700.307574009996"/>
    <n v="40276"/>
    <n v="38712.033833141097"/>
    <n v="20089"/>
    <n v="19308.919646289887"/>
  </r>
  <r>
    <x v="4"/>
    <x v="1"/>
    <x v="2"/>
    <x v="2"/>
    <n v="54026"/>
    <n v="51928.104575163401"/>
    <n v="40193"/>
    <n v="38632.256824298347"/>
    <n v="19566"/>
    <n v="18806.228373702423"/>
  </r>
  <r>
    <x v="4"/>
    <x v="1"/>
    <x v="2"/>
    <x v="3"/>
    <n v="45948"/>
    <n v="44163.78316032295"/>
    <n v="36424"/>
    <n v="35009.611687812379"/>
    <n v="17834"/>
    <n v="17141.48404459823"/>
  </r>
  <r>
    <x v="4"/>
    <x v="1"/>
    <x v="3"/>
    <x v="0"/>
    <n v="48720"/>
    <n v="45257.779842080818"/>
    <n v="37341"/>
    <n v="34687.412912215514"/>
    <n v="17920"/>
    <n v="16646.539712029728"/>
  </r>
  <r>
    <x v="4"/>
    <x v="1"/>
    <x v="3"/>
    <x v="1"/>
    <n v="52816"/>
    <n v="49062.703204830468"/>
    <n v="38514"/>
    <n v="35777.055271713885"/>
    <n v="19461"/>
    <n v="18078.03065490014"/>
  </r>
  <r>
    <x v="4"/>
    <x v="1"/>
    <x v="3"/>
    <x v="2"/>
    <n v="50810"/>
    <n v="47199.256850905709"/>
    <n v="38882"/>
    <n v="36118.903855085926"/>
    <n v="19123"/>
    <n v="17764.050162563864"/>
  </r>
  <r>
    <x v="4"/>
    <x v="1"/>
    <x v="3"/>
    <x v="3"/>
    <n v="50965"/>
    <n v="47343.24198792383"/>
    <n v="38204"/>
    <n v="35489.084997677659"/>
    <n v="18985"/>
    <n v="17635.85694379935"/>
  </r>
  <r>
    <x v="4"/>
    <x v="1"/>
    <x v="4"/>
    <x v="0"/>
    <n v="50358"/>
    <n v="45676.190476190473"/>
    <n v="39415"/>
    <n v="35750.566893424038"/>
    <n v="19165"/>
    <n v="17383.219954648524"/>
  </r>
  <r>
    <x v="4"/>
    <x v="1"/>
    <x v="4"/>
    <x v="1"/>
    <n v="52997"/>
    <n v="48069.841269841265"/>
    <n v="40081"/>
    <n v="36354.648526077093"/>
    <n v="20550"/>
    <n v="18639.455782312925"/>
  </r>
  <r>
    <x v="4"/>
    <x v="1"/>
    <x v="4"/>
    <x v="2"/>
    <n v="53755"/>
    <n v="48757.36961451247"/>
    <n v="40698"/>
    <n v="36914.28571428571"/>
    <n v="21268"/>
    <n v="19290.702947845803"/>
  </r>
  <r>
    <x v="4"/>
    <x v="1"/>
    <x v="4"/>
    <x v="3"/>
    <n v="54919"/>
    <n v="49813.151927437641"/>
    <n v="40647"/>
    <n v="36868.027210884349"/>
    <n v="21069"/>
    <n v="19110.204081632652"/>
  </r>
  <r>
    <x v="4"/>
    <x v="1"/>
    <x v="5"/>
    <x v="0"/>
    <n v="55521"/>
    <n v="48826.840207545509"/>
    <n v="41478"/>
    <n v="36477.002902119428"/>
    <n v="20012"/>
    <n v="17599.155747075896"/>
  </r>
  <r>
    <x v="4"/>
    <x v="1"/>
    <x v="5"/>
    <x v="1"/>
    <n v="56537"/>
    <n v="49720.341218890157"/>
    <n v="42416"/>
    <n v="37301.908363380528"/>
    <n v="21955"/>
    <n v="19307.888488259607"/>
  </r>
  <r>
    <x v="4"/>
    <x v="1"/>
    <x v="5"/>
    <x v="2"/>
    <n v="57840"/>
    <n v="50866.238677337089"/>
    <n v="43163"/>
    <n v="37958.842669949874"/>
    <n v="21835"/>
    <n v="19202.356872746459"/>
  </r>
  <r>
    <x v="4"/>
    <x v="1"/>
    <x v="5"/>
    <x v="3"/>
    <n v="54756"/>
    <n v="48154.076158649194"/>
    <n v="41208"/>
    <n v="36239.556767214846"/>
    <n v="20485"/>
    <n v="18015.126198223552"/>
  </r>
  <r>
    <x v="4"/>
    <x v="1"/>
    <x v="6"/>
    <x v="0"/>
    <n v="55451"/>
    <n v="47148.201683530315"/>
    <n v="41401"/>
    <n v="35201.938610662364"/>
    <n v="20998"/>
    <n v="17853.923986055608"/>
  </r>
  <r>
    <x v="4"/>
    <x v="1"/>
    <x v="6"/>
    <x v="1"/>
    <n v="55257"/>
    <n v="46983.249723662957"/>
    <n v="42899"/>
    <n v="36475.639826545361"/>
    <n v="21624"/>
    <n v="18386.191650369867"/>
  </r>
  <r>
    <x v="4"/>
    <x v="1"/>
    <x v="6"/>
    <x v="2"/>
    <n v="61987"/>
    <n v="52705.552248958425"/>
    <n v="46361"/>
    <n v="39419.267069126778"/>
    <n v="22905"/>
    <n v="19475.384746195054"/>
  </r>
  <r>
    <x v="4"/>
    <x v="1"/>
    <x v="6"/>
    <x v="3"/>
    <n v="61608"/>
    <n v="52383.300739733022"/>
    <n v="46114"/>
    <n v="39209.250914037926"/>
    <n v="23341"/>
    <n v="19846.101521979424"/>
  </r>
  <r>
    <x v="4"/>
    <x v="1"/>
    <x v="7"/>
    <x v="0"/>
    <n v="61367"/>
    <n v="51387.539775581979"/>
    <n v="47467"/>
    <n v="39747.948417350533"/>
    <n v="24055"/>
    <n v="20143.192095126447"/>
  </r>
  <r>
    <x v="4"/>
    <x v="1"/>
    <x v="7"/>
    <x v="1"/>
    <n v="63732"/>
    <n v="53367.945067827837"/>
    <n v="47325"/>
    <n v="39629.040361748455"/>
    <n v="24454"/>
    <n v="20477.306983754817"/>
  </r>
  <r>
    <x v="4"/>
    <x v="1"/>
    <x v="7"/>
    <x v="2"/>
    <n v="64719"/>
    <n v="54194.439792329598"/>
    <n v="48208"/>
    <n v="40368.447496231791"/>
    <n v="24744"/>
    <n v="20720.147378998496"/>
  </r>
  <r>
    <x v="4"/>
    <x v="1"/>
    <x v="7"/>
    <x v="3"/>
    <n v="69414"/>
    <n v="58125.942053257415"/>
    <n v="49913"/>
    <n v="41796.181544129962"/>
    <n v="24325"/>
    <n v="20369.284876905043"/>
  </r>
  <r>
    <x v="4"/>
    <x v="1"/>
    <x v="8"/>
    <x v="0"/>
    <n v="64724"/>
    <n v="52642.537616917441"/>
    <n v="47299"/>
    <n v="38470.109800732003"/>
    <n v="23258"/>
    <n v="18916.632777551851"/>
  </r>
  <r>
    <x v="4"/>
    <x v="1"/>
    <x v="8"/>
    <x v="1"/>
    <n v="70795"/>
    <n v="57580.317202114682"/>
    <n v="54137"/>
    <n v="44031.720211468077"/>
    <n v="25805"/>
    <n v="20988.206588043919"/>
  </r>
  <r>
    <x v="4"/>
    <x v="1"/>
    <x v="8"/>
    <x v="2"/>
    <n v="70620"/>
    <n v="57437.982919886133"/>
    <n v="53109"/>
    <n v="43195.607970719801"/>
    <n v="26379"/>
    <n v="21455.063033753559"/>
  </r>
  <r>
    <x v="4"/>
    <x v="1"/>
    <x v="8"/>
    <x v="3"/>
    <n v="69009"/>
    <n v="56127.694184627893"/>
    <n v="53011"/>
    <n v="43115.900772671819"/>
    <n v="25495"/>
    <n v="20736.071573810492"/>
  </r>
  <r>
    <x v="4"/>
    <x v="1"/>
    <x v="9"/>
    <x v="0"/>
    <n v="68253"/>
    <n v="54545.672500599379"/>
    <n v="50335"/>
    <n v="40226.164788619841"/>
    <n v="26097"/>
    <n v="20855.909853752099"/>
  </r>
  <r>
    <x v="4"/>
    <x v="1"/>
    <x v="9"/>
    <x v="1"/>
    <n v="83929"/>
    <n v="67073.443618636622"/>
    <n v="60785"/>
    <n v="48577.479421401746"/>
    <n v="28550"/>
    <n v="22816.2710780788"/>
  </r>
  <r>
    <x v="4"/>
    <x v="1"/>
    <x v="9"/>
    <x v="2"/>
    <n v="75851"/>
    <n v="60617.757532166557"/>
    <n v="53508"/>
    <n v="42761.927595300891"/>
    <n v="26202"/>
    <n v="20939.822584512109"/>
  </r>
  <r>
    <x v="4"/>
    <x v="1"/>
    <x v="9"/>
    <x v="3"/>
    <n v="76023"/>
    <n v="60755.214576840095"/>
    <n v="55018"/>
    <n v="43968.672580516271"/>
    <n v="27089"/>
    <n v="21648.685367218095"/>
  </r>
  <r>
    <x v="4"/>
    <x v="1"/>
    <x v="10"/>
    <x v="0"/>
    <n v="78722"/>
    <n v="61883.499724864399"/>
    <n v="56940"/>
    <n v="44760.632025784136"/>
    <n v="28434"/>
    <n v="22352.016350915808"/>
  </r>
  <r>
    <x v="4"/>
    <x v="1"/>
    <x v="10"/>
    <x v="1"/>
    <n v="80517"/>
    <n v="63294.552315069566"/>
    <n v="57793"/>
    <n v="45431.176794277177"/>
    <n v="27699"/>
    <n v="21774.231585567173"/>
  </r>
  <r>
    <x v="4"/>
    <x v="1"/>
    <x v="10"/>
    <x v="2"/>
    <n v="91184"/>
    <n v="71679.899378979637"/>
    <n v="63802"/>
    <n v="50154.862039147869"/>
    <n v="28733"/>
    <n v="22587.060765663078"/>
  </r>
  <r>
    <x v="4"/>
    <x v="1"/>
    <x v="10"/>
    <x v="3"/>
    <n v="81696"/>
    <n v="64221.366244792072"/>
    <n v="58786"/>
    <n v="46211.775803789009"/>
    <n v="27995"/>
    <n v="22006.917695149754"/>
  </r>
  <r>
    <x v="4"/>
    <x v="1"/>
    <x v="11"/>
    <x v="0"/>
    <n v="96831"/>
    <n v="73978.913591565433"/>
    <n v="67643"/>
    <n v="51679.27267170907"/>
    <n v="31740"/>
    <n v="24249.36969974788"/>
  </r>
  <r>
    <x v="4"/>
    <x v="1"/>
    <x v="11"/>
    <x v="1"/>
    <n v="103213"/>
    <n v="78854.763541905413"/>
    <n v="68550"/>
    <n v="52372.220948888382"/>
    <n v="30153"/>
    <n v="23036.901214760488"/>
  </r>
  <r>
    <x v="4"/>
    <x v="1"/>
    <x v="11"/>
    <x v="2"/>
    <n v="113062"/>
    <n v="86379.402551761028"/>
    <n v="71850"/>
    <n v="54893.421957368788"/>
    <n v="30663"/>
    <n v="23426.541370616549"/>
  </r>
  <r>
    <x v="4"/>
    <x v="1"/>
    <x v="11"/>
    <x v="3"/>
    <n v="119393"/>
    <n v="91216.288486515405"/>
    <n v="77034"/>
    <n v="58853.99954159982"/>
    <n v="31844"/>
    <n v="24328.825731530294"/>
  </r>
  <r>
    <x v="4"/>
    <x v="1"/>
    <x v="12"/>
    <x v="0"/>
    <n v="119857"/>
    <n v="88921.284961792422"/>
    <n v="76176"/>
    <n v="56514.578232806591"/>
    <n v="32106"/>
    <n v="23819.27442688627"/>
  </r>
  <r>
    <x v="4"/>
    <x v="1"/>
    <x v="12"/>
    <x v="1"/>
    <n v="130983"/>
    <n v="97175.606498998444"/>
    <n v="82343"/>
    <n v="61089.843460197349"/>
    <n v="32855"/>
    <n v="24374.953631575045"/>
  </r>
  <r>
    <x v="4"/>
    <x v="1"/>
    <x v="12"/>
    <x v="2"/>
    <n v="142860"/>
    <n v="105987.09103049188"/>
    <n v="88736"/>
    <n v="65832.77691223385"/>
    <n v="33371"/>
    <n v="24757.771348022852"/>
  </r>
  <r>
    <x v="4"/>
    <x v="1"/>
    <x v="12"/>
    <x v="3"/>
    <n v="143700"/>
    <n v="106610.28266191855"/>
    <n v="89543"/>
    <n v="66431.486015283037"/>
    <n v="32909"/>
    <n v="24415.015950738187"/>
  </r>
  <r>
    <x v="4"/>
    <x v="1"/>
    <x v="13"/>
    <x v="0"/>
    <n v="142163"/>
    <n v="102570.70707070708"/>
    <n v="88294"/>
    <n v="63704.184704184707"/>
    <n v="33225"/>
    <n v="23971.861471861474"/>
  </r>
  <r>
    <x v="4"/>
    <x v="1"/>
    <x v="13"/>
    <x v="1"/>
    <n v="147016"/>
    <n v="106072.15007215008"/>
    <n v="95914"/>
    <n v="69202.020202020212"/>
    <n v="33347"/>
    <n v="24059.884559884562"/>
  </r>
  <r>
    <x v="4"/>
    <x v="1"/>
    <x v="13"/>
    <x v="2"/>
    <n v="149923"/>
    <n v="108169.55266955268"/>
    <n v="99084"/>
    <n v="71489.177489177499"/>
    <n v="36273"/>
    <n v="26170.995670995671"/>
  </r>
  <r>
    <x v="4"/>
    <x v="1"/>
    <x v="13"/>
    <x v="3"/>
    <n v="145203"/>
    <n v="104764.06926406927"/>
    <n v="101059"/>
    <n v="72914.141414141413"/>
    <n v="39758"/>
    <n v="28685.425685425689"/>
  </r>
  <r>
    <x v="4"/>
    <x v="1"/>
    <x v="14"/>
    <x v="0"/>
    <n v="145548"/>
    <n v="101760.46983150388"/>
    <n v="99846"/>
    <n v="69807.732643501367"/>
    <n v="39804"/>
    <n v="27829.126756624486"/>
  </r>
  <r>
    <x v="4"/>
    <x v="1"/>
    <x v="14"/>
    <x v="1"/>
    <n v="152319"/>
    <n v="106494.44172551214"/>
    <n v="104211"/>
    <n v="72859.539956652457"/>
    <n v="39140"/>
    <n v="27364.888484933232"/>
  </r>
  <r>
    <x v="4"/>
    <x v="1"/>
    <x v="14"/>
    <x v="2"/>
    <n v="161802"/>
    <n v="113124.51933160877"/>
    <n v="108594"/>
    <n v="75923.932042228902"/>
    <n v="41226"/>
    <n v="28823.323778228347"/>
  </r>
  <r>
    <x v="4"/>
    <x v="1"/>
    <x v="14"/>
    <x v="3"/>
    <n v="161596"/>
    <n v="112980.49360274069"/>
    <n v="110024"/>
    <n v="76923.722296021821"/>
    <n v="43307"/>
    <n v="30278.263301405303"/>
  </r>
  <r>
    <x v="4"/>
    <x v="1"/>
    <x v="15"/>
    <x v="0"/>
    <n v="164839"/>
    <n v="110511.53124161974"/>
    <n v="111289"/>
    <n v="74610.485384821659"/>
    <n v="44478"/>
    <n v="29818.9863234111"/>
  </r>
  <r>
    <x v="4"/>
    <x v="1"/>
    <x v="15"/>
    <x v="1"/>
    <n v="162868"/>
    <n v="109190.13140252078"/>
    <n v="112822"/>
    <n v="75638.240815231969"/>
    <n v="42026"/>
    <n v="28175.113971574148"/>
  </r>
  <r>
    <x v="4"/>
    <x v="1"/>
    <x v="15"/>
    <x v="2"/>
    <n v="171879.89472225841"/>
    <n v="115231.89509403218"/>
    <n v="116236"/>
    <n v="77927.058192544922"/>
    <n v="43405"/>
    <n v="29099.624564226335"/>
  </r>
  <r>
    <x v="4"/>
    <x v="1"/>
    <x v="15"/>
    <x v="3"/>
    <n v="169016.44550560991"/>
    <n v="113312.1785368798"/>
    <n v="115110"/>
    <n v="77172.164119066772"/>
    <n v="42498"/>
    <n v="28491.552695092516"/>
  </r>
  <r>
    <x v="4"/>
    <x v="1"/>
    <x v="16"/>
    <x v="0"/>
    <n v="168157.96978750598"/>
    <n v="108412.0751644033"/>
    <n v="112718"/>
    <n v="72669.718264457479"/>
    <n v="42508"/>
    <n v="27405.067371542773"/>
  </r>
  <r>
    <x v="4"/>
    <x v="1"/>
    <x v="16"/>
    <x v="1"/>
    <n v="165863.01806289979"/>
    <n v="106932.51116169155"/>
    <n v="113536"/>
    <n v="73197.085939011013"/>
    <n v="43502"/>
    <n v="28045.902907613949"/>
  </r>
  <r>
    <x v="4"/>
    <x v="1"/>
    <x v="16"/>
    <x v="2"/>
    <n v="169716.38287655864"/>
    <n v="109416.7899404027"/>
    <n v="110216"/>
    <n v="71056.669460382953"/>
    <n v="44861"/>
    <n v="28922.055315582485"/>
  </r>
  <r>
    <x v="4"/>
    <x v="1"/>
    <x v="16"/>
    <x v="3"/>
    <n v="165457.29621372369"/>
    <n v="106670.94076057228"/>
    <n v="107235"/>
    <n v="69134.807555928041"/>
    <n v="45644"/>
    <n v="29426.858358584228"/>
  </r>
  <r>
    <x v="4"/>
    <x v="1"/>
    <x v="17"/>
    <x v="0"/>
    <n v="164396.35272649323"/>
    <n v="106557.13814265831"/>
    <n v="102662"/>
    <n v="66542.649727767697"/>
    <n v="43388"/>
    <n v="28122.893440497795"/>
  </r>
  <r>
    <x v="4"/>
    <x v="1"/>
    <x v="17"/>
    <x v="1"/>
    <n v="160120.14318123829"/>
    <n v="103785.41818851329"/>
    <n v="100450"/>
    <n v="65108.892921960076"/>
    <n v="42698"/>
    <n v="27675.65465387607"/>
  </r>
  <r>
    <x v="4"/>
    <x v="1"/>
    <x v="17"/>
    <x v="2"/>
    <n v="167036.7045168519"/>
    <n v="108268.54065131702"/>
    <n v="104693"/>
    <n v="67859.087373606439"/>
    <n v="43848"/>
    <n v="28421.052631578947"/>
  </r>
  <r>
    <x v="4"/>
    <x v="1"/>
    <x v="17"/>
    <x v="3"/>
    <n v="169646.74947479469"/>
    <n v="109960.29911511193"/>
    <n v="105859"/>
    <n v="68614.856105781699"/>
    <n v="44109"/>
    <n v="28590.225563909775"/>
  </r>
  <r>
    <x v="4"/>
    <x v="1"/>
    <x v="18"/>
    <x v="0"/>
    <n v="173507.06270019617"/>
    <n v="107501.27800507816"/>
    <n v="108864"/>
    <n v="67449.814126394049"/>
    <n v="46206"/>
    <n v="28628.252788104088"/>
  </r>
  <r>
    <x v="4"/>
    <x v="1"/>
    <x v="18"/>
    <x v="1"/>
    <n v="169428.76764420062"/>
    <n v="104974.4533111528"/>
    <n v="108972"/>
    <n v="67516.728624535317"/>
    <n v="44305"/>
    <n v="27450.433705080544"/>
  </r>
  <r>
    <x v="4"/>
    <x v="1"/>
    <x v="18"/>
    <x v="2"/>
    <n v="174416.61039973414"/>
    <n v="108064.81437406081"/>
    <n v="112330"/>
    <n v="69597.273853779421"/>
    <n v="45788"/>
    <n v="28369.268897149937"/>
  </r>
  <r>
    <x v="4"/>
    <x v="1"/>
    <x v="18"/>
    <x v="3"/>
    <n v="166525.97658927477"/>
    <n v="103175.94584217767"/>
    <n v="107117"/>
    <n v="66367.410161090447"/>
    <n v="44055"/>
    <n v="27295.539033457248"/>
  </r>
  <r>
    <x v="4"/>
    <x v="1"/>
    <x v="19"/>
    <x v="0"/>
    <n v="159129.58875189323"/>
    <n v="93715.894435743947"/>
    <n v="105063"/>
    <n v="61874.558303886923"/>
    <n v="42384"/>
    <n v="24961.130742049467"/>
  </r>
  <r>
    <x v="4"/>
    <x v="1"/>
    <x v="19"/>
    <x v="1"/>
    <n v="158530.53064917214"/>
    <n v="93363.092255107258"/>
    <n v="103430"/>
    <n v="60912.838633686682"/>
    <n v="42204"/>
    <n v="24855.123674911658"/>
  </r>
  <r>
    <x v="4"/>
    <x v="1"/>
    <x v="19"/>
    <x v="2"/>
    <n v="170182.51455916479"/>
    <n v="100225.27359196983"/>
    <n v="109651"/>
    <n v="64576.56065959952"/>
    <n v="44477"/>
    <n v="26193.757361601882"/>
  </r>
  <r>
    <x v="4"/>
    <x v="1"/>
    <x v="19"/>
    <x v="3"/>
    <n v="163548.53666666665"/>
    <n v="96318.33725952098"/>
    <n v="107929"/>
    <n v="63562.426383981147"/>
    <n v="44885"/>
    <n v="26434.040047114249"/>
  </r>
  <r>
    <x v="4"/>
    <x v="1"/>
    <x v="20"/>
    <x v="0"/>
    <n v="160775.66845824476"/>
    <n v="91735.517778297828"/>
    <n v="107168"/>
    <n v="61148.008672828939"/>
    <n v="42451"/>
    <n v="24221.727718817758"/>
  </r>
  <r>
    <x v="4"/>
    <x v="1"/>
    <x v="20"/>
    <x v="1"/>
    <n v="158106.75857677625"/>
    <n v="90212.688906068841"/>
    <n v="105729"/>
    <n v="60326.942827798703"/>
    <n v="42809"/>
    <n v="24425.995663585531"/>
  </r>
  <r>
    <x v="4"/>
    <x v="1"/>
    <x v="20"/>
    <x v="2"/>
    <n v="164575.22756666667"/>
    <n v="93903.473448971054"/>
    <n v="111189"/>
    <n v="63442.314275932898"/>
    <n v="43091"/>
    <n v="24586.899463654001"/>
  </r>
  <r>
    <x v="4"/>
    <x v="1"/>
    <x v="20"/>
    <x v="3"/>
    <n v="164545.75039999999"/>
    <n v="93886.65434212028"/>
    <n v="111082"/>
    <n v="63381.262124843095"/>
    <n v="43862"/>
    <n v="25026.817300011411"/>
  </r>
  <r>
    <x v="4"/>
    <x v="1"/>
    <x v="21"/>
    <x v="0"/>
    <n v="160817.14122641541"/>
    <n v="89055.898342239117"/>
    <n v="109002"/>
    <n v="60362.166352862994"/>
    <n v="44866"/>
    <n v="24845.497840292392"/>
  </r>
  <r>
    <x v="4"/>
    <x v="1"/>
    <x v="21"/>
    <x v="1"/>
    <n v="161996.50119005764"/>
    <n v="89708.9939030112"/>
    <n v="110201"/>
    <n v="61026.13799977849"/>
    <n v="45137"/>
    <n v="24995.569830546017"/>
  </r>
  <r>
    <x v="4"/>
    <x v="1"/>
    <x v="21"/>
    <x v="2"/>
    <n v="169927.73667307457"/>
    <n v="94101.083549160801"/>
    <n v="115181"/>
    <n v="63783.918484882044"/>
    <n v="45608"/>
    <n v="25256.396057149184"/>
  </r>
  <r>
    <x v="4"/>
    <x v="1"/>
    <x v="21"/>
    <x v="3"/>
    <n v="172234.37710475325"/>
    <n v="95378.434546878532"/>
    <n v="117074"/>
    <n v="64832.207331930447"/>
    <n v="44699"/>
    <n v="24753.018052940522"/>
  </r>
  <r>
    <x v="4"/>
    <x v="1"/>
    <x v="22"/>
    <x v="0"/>
    <n v="171248.71413333333"/>
    <n v="92641.98762960959"/>
    <n v="116834"/>
    <n v="63204.760616716252"/>
    <n v="45109"/>
    <n v="24403.029483364891"/>
  </r>
  <r>
    <x v="4"/>
    <x v="1"/>
    <x v="22"/>
    <x v="1"/>
    <n v="169885.67773350811"/>
    <n v="91904.613326214821"/>
    <n v="117110"/>
    <n v="63354.07086827157"/>
    <n v="44304"/>
    <n v="23967.541249661888"/>
  </r>
  <r>
    <x v="4"/>
    <x v="1"/>
    <x v="22"/>
    <x v="2"/>
    <n v="180835.67367416821"/>
    <n v="97828.33306690192"/>
    <n v="124055"/>
    <n v="67111.171219908036"/>
    <n v="47333"/>
    <n v="25606.167162564241"/>
  </r>
  <r>
    <x v="4"/>
    <x v="1"/>
    <x v="22"/>
    <x v="3"/>
    <n v="177809.33333333334"/>
    <n v="96191.14597421333"/>
    <n v="121819"/>
    <n v="65901.541790641058"/>
    <n v="46642"/>
    <n v="25232.35055450365"/>
  </r>
  <r>
    <x v="4"/>
    <x v="1"/>
    <x v="23"/>
    <x v="0"/>
    <n v="176717.66666666666"/>
    <n v="94663.416898792944"/>
    <n v="125925"/>
    <n v="67455.003214056138"/>
    <n v="47595"/>
    <n v="25495.500321405612"/>
  </r>
  <r>
    <x v="4"/>
    <x v="1"/>
    <x v="23"/>
    <x v="1"/>
    <n v="168454.66666666666"/>
    <n v="90237.125919577171"/>
    <n v="121390"/>
    <n v="65025.712449110775"/>
    <n v="45393"/>
    <n v="24315.941718448681"/>
  </r>
  <r>
    <x v="4"/>
    <x v="1"/>
    <x v="23"/>
    <x v="2"/>
    <n v="175694.33333333334"/>
    <n v="94115.241768445121"/>
    <n v="126043"/>
    <n v="67518.212984786805"/>
    <n v="46012"/>
    <n v="24647.525176773088"/>
  </r>
  <r>
    <x v="4"/>
    <x v="1"/>
    <x v="23"/>
    <x v="3"/>
    <n v="176796.33333333334"/>
    <n v="94705.556745946727"/>
    <n v="126563"/>
    <n v="67796.764516820229"/>
    <n v="46416"/>
    <n v="24863.938290122132"/>
  </r>
  <r>
    <x v="4"/>
    <x v="1"/>
    <x v="24"/>
    <x v="0"/>
    <n v="177924.11207943168"/>
    <n v="93683.715290349457"/>
    <n v="128489"/>
    <n v="67654.275484414495"/>
    <n v="47606"/>
    <n v="25066.34372367313"/>
  </r>
  <r>
    <x v="4"/>
    <x v="1"/>
    <x v="24"/>
    <x v="1"/>
    <n v="171651.68053013191"/>
    <n v="90381.044929513446"/>
    <n v="124440"/>
    <n v="65522.325189553507"/>
    <n v="44575"/>
    <n v="23470.40859309183"/>
  </r>
  <r>
    <x v="4"/>
    <x v="1"/>
    <x v="24"/>
    <x v="2"/>
    <n v="181682.71963891209"/>
    <n v="95662.763078618431"/>
    <n v="130416"/>
    <n v="68668.913226621749"/>
    <n v="46759"/>
    <n v="24620.366470092675"/>
  </r>
  <r>
    <x v="4"/>
    <x v="1"/>
    <x v="24"/>
    <x v="3"/>
    <n v="180314.40206313148"/>
    <n v="94942.292577470245"/>
    <n v="130058"/>
    <n v="68480.412805391752"/>
    <n v="46572"/>
    <n v="24521.903959561925"/>
  </r>
  <r>
    <x v="4"/>
    <x v="1"/>
    <x v="25"/>
    <x v="0"/>
    <n v="174974.69940443325"/>
    <n v="88946.065171021371"/>
    <n v="126779"/>
    <n v="64446.421309475394"/>
    <n v="44871"/>
    <n v="22809.577063847093"/>
  </r>
  <r>
    <x v="4"/>
    <x v="1"/>
    <x v="25"/>
    <x v="1"/>
    <n v="177820.21705221201"/>
    <n v="90392.546285183009"/>
    <n v="129396"/>
    <n v="65776.738511590069"/>
    <n v="45571"/>
    <n v="23165.412769418461"/>
  </r>
  <r>
    <x v="4"/>
    <x v="1"/>
    <x v="25"/>
    <x v="2"/>
    <n v="183260.68277309858"/>
    <n v="93158.134797223756"/>
    <n v="133612"/>
    <n v="67919.886132574218"/>
    <n v="46439"/>
    <n v="23606.649044326961"/>
  </r>
  <r>
    <x v="4"/>
    <x v="1"/>
    <x v="25"/>
    <x v="3"/>
    <n v="179666.51154395743"/>
    <n v="91331.08557541552"/>
    <n v="129812"/>
    <n v="65988.206588043919"/>
    <n v="44551"/>
    <n v="22646.909312728752"/>
  </r>
  <r>
    <x v="4"/>
    <x v="1"/>
    <x v="26"/>
    <x v="0"/>
    <n v="185432.44640746797"/>
    <n v="91780.066525177186"/>
    <n v="135112"/>
    <n v="66873.886359136799"/>
    <n v="46096"/>
    <n v="22815.284102157988"/>
  </r>
  <r>
    <x v="4"/>
    <x v="1"/>
    <x v="26"/>
    <x v="1"/>
    <n v="176095.90140873144"/>
    <n v="87158.92962221909"/>
    <n v="129409"/>
    <n v="64051.177984557515"/>
    <n v="44269"/>
    <n v="21911.007721243317"/>
  </r>
  <r>
    <x v="4"/>
    <x v="1"/>
    <x v="26"/>
    <x v="2"/>
    <n v="185542.65340595544"/>
    <n v="91834.613643810851"/>
    <n v="135698"/>
    <n v="67163.927935062369"/>
    <n v="45985"/>
    <n v="22760.344486240348"/>
  </r>
  <r>
    <x v="4"/>
    <x v="1"/>
    <x v="26"/>
    <x v="3"/>
    <n v="182518.76108462395"/>
    <n v="90337.933619394156"/>
    <n v="133426"/>
    <n v="66039.398138982375"/>
    <n v="44646"/>
    <n v="22097.604434765391"/>
  </r>
  <r>
    <x v="4"/>
    <x v="1"/>
    <x v="27"/>
    <x v="0"/>
    <n v="181576.00312360551"/>
    <n v="87679.754272830905"/>
    <n v="134496"/>
    <n v="64945.675793133421"/>
    <n v="45372"/>
    <n v="21909.314790670724"/>
  </r>
  <r>
    <x v="4"/>
    <x v="1"/>
    <x v="27"/>
    <x v="1"/>
    <n v="180194.33333333334"/>
    <n v="87012.571023870463"/>
    <n v="134616"/>
    <n v="65003.621613791103"/>
    <n v="44766"/>
    <n v="21616.688396349415"/>
  </r>
  <r>
    <x v="4"/>
    <x v="1"/>
    <x v="27"/>
    <x v="2"/>
    <n v="185601.66666666666"/>
    <n v="89623.674086950923"/>
    <n v="138726"/>
    <n v="66988.265971316825"/>
    <n v="46556"/>
    <n v="22481.046887826549"/>
  </r>
  <r>
    <x v="4"/>
    <x v="1"/>
    <x v="27"/>
    <x v="3"/>
    <n v="190245.33333333334"/>
    <n v="91866.016385790397"/>
    <n v="141034"/>
    <n v="68102.757255299628"/>
    <n v="46992"/>
    <n v="22691.583369549473"/>
  </r>
  <r>
    <x v="4"/>
    <x v="1"/>
    <x v="28"/>
    <x v="0"/>
    <n v="187687"/>
    <n v="89031.35524880224"/>
    <n v="139708"/>
    <n v="66271.998482045441"/>
    <n v="47304"/>
    <n v="22439.163227550878"/>
  </r>
  <r>
    <x v="4"/>
    <x v="1"/>
    <x v="28"/>
    <x v="1"/>
    <n v="181328.33333333334"/>
    <n v="86015.053049349342"/>
    <n v="137824"/>
    <n v="65378.302737061815"/>
    <n v="45673"/>
    <n v="21665.48076466961"/>
  </r>
  <r>
    <x v="4"/>
    <x v="1"/>
    <x v="28"/>
    <x v="2"/>
    <n v="201268.33333333334"/>
    <n v="95473.80737789163"/>
    <n v="147165"/>
    <n v="69809.306958872927"/>
    <n v="49252"/>
    <n v="23363.21806365922"/>
  </r>
  <r>
    <x v="4"/>
    <x v="1"/>
    <x v="28"/>
    <x v="3"/>
    <n v="214864.66666666666"/>
    <n v="101923.37491896337"/>
    <n v="152467"/>
    <n v="72324.367914235569"/>
    <n v="50796"/>
    <n v="24095.631137042838"/>
  </r>
  <r>
    <x v="4"/>
    <x v="1"/>
    <x v="29"/>
    <x v="0"/>
    <n v="223780"/>
    <n v="103568.28805479707"/>
    <n v="156091"/>
    <n v="72240.940435969824"/>
    <n v="51747"/>
    <n v="23949.183135095111"/>
  </r>
  <r>
    <x v="4"/>
    <x v="1"/>
    <x v="29"/>
    <x v="1"/>
    <n v="223156.66666666666"/>
    <n v="103279.80129896176"/>
    <n v="155574"/>
    <n v="72001.666126718192"/>
    <n v="51491"/>
    <n v="23830.703012912483"/>
  </r>
  <r>
    <x v="4"/>
    <x v="1"/>
    <x v="29"/>
    <x v="2"/>
    <n v="212666.33333333334"/>
    <n v="98424.738896345327"/>
    <n v="152178"/>
    <n v="70429.953255889297"/>
    <n v="49789"/>
    <n v="23042.99532558893"/>
  </r>
  <r>
    <x v="4"/>
    <x v="1"/>
    <x v="29"/>
    <x v="3"/>
    <n v="224079"/>
    <n v="103706.66913500255"/>
    <n v="160542"/>
    <n v="74300.920997824782"/>
    <n v="51013"/>
    <n v="23609.478409774612"/>
  </r>
  <r>
    <x v="4"/>
    <x v="1"/>
    <x v="30"/>
    <x v="0"/>
    <n v="224924.33333333334"/>
    <n v="97784.685389676248"/>
    <n v="159999"/>
    <n v="69558.734023128418"/>
    <n v="51084"/>
    <n v="22208.503608381878"/>
  </r>
  <r>
    <x v="4"/>
    <x v="1"/>
    <x v="30"/>
    <x v="1"/>
    <n v="235120.66666666666"/>
    <n v="102217.48833434773"/>
    <n v="167858"/>
    <n v="72975.393444048343"/>
    <n v="53216"/>
    <n v="23135.379532214589"/>
  </r>
  <r>
    <x v="4"/>
    <x v="1"/>
    <x v="0"/>
    <x v="0"/>
    <m/>
    <m/>
    <m/>
    <m/>
    <m/>
    <m/>
  </r>
  <r>
    <x v="4"/>
    <x v="2"/>
    <x v="0"/>
    <x v="1"/>
    <n v="49872"/>
    <n v="49872"/>
    <n v="36086"/>
    <n v="36086"/>
    <n v="17460"/>
    <n v="17460"/>
  </r>
  <r>
    <x v="4"/>
    <x v="2"/>
    <x v="0"/>
    <x v="2"/>
    <n v="49412"/>
    <n v="49412"/>
    <n v="37155"/>
    <n v="37155"/>
    <n v="18219"/>
    <n v="18219"/>
  </r>
  <r>
    <x v="4"/>
    <x v="2"/>
    <x v="0"/>
    <x v="3"/>
    <n v="49601"/>
    <n v="49601"/>
    <n v="35474"/>
    <n v="35474"/>
    <n v="18308"/>
    <n v="18308"/>
  </r>
  <r>
    <x v="4"/>
    <x v="2"/>
    <x v="1"/>
    <x v="0"/>
    <n v="52808"/>
    <n v="51981.494241559209"/>
    <n v="37686"/>
    <n v="37096.17088296092"/>
    <n v="18520"/>
    <n v="18230.14076188601"/>
  </r>
  <r>
    <x v="4"/>
    <x v="2"/>
    <x v="1"/>
    <x v="1"/>
    <n v="53254"/>
    <n v="52420.513830101387"/>
    <n v="38838"/>
    <n v="38230.14076188601"/>
    <n v="19470"/>
    <n v="19165.272172457917"/>
  </r>
  <r>
    <x v="4"/>
    <x v="2"/>
    <x v="1"/>
    <x v="2"/>
    <n v="50236"/>
    <n v="49449.748991042426"/>
    <n v="39099"/>
    <n v="38487.05581257998"/>
    <n v="19467"/>
    <n v="19162.319125898219"/>
  </r>
  <r>
    <x v="4"/>
    <x v="2"/>
    <x v="1"/>
    <x v="3"/>
    <n v="53562"/>
    <n v="52723.693276897335"/>
    <n v="39884"/>
    <n v="39259.769662368344"/>
    <n v="18810"/>
    <n v="18515.601929323751"/>
  </r>
  <r>
    <x v="4"/>
    <x v="2"/>
    <x v="2"/>
    <x v="0"/>
    <n v="49420"/>
    <n v="47500.961168781236"/>
    <n v="37377"/>
    <n v="35925.605536332179"/>
    <n v="19239"/>
    <n v="18491.926182237599"/>
  </r>
  <r>
    <x v="4"/>
    <x v="2"/>
    <x v="2"/>
    <x v="1"/>
    <n v="55714"/>
    <n v="53550.557477893119"/>
    <n v="41551"/>
    <n v="39937.52402921953"/>
    <n v="20371"/>
    <n v="19579.969242599"/>
  </r>
  <r>
    <x v="4"/>
    <x v="2"/>
    <x v="2"/>
    <x v="2"/>
    <n v="56766"/>
    <n v="54561.707035755477"/>
    <n v="41172"/>
    <n v="39573.241061130335"/>
    <n v="19760"/>
    <n v="18992.695117262592"/>
  </r>
  <r>
    <x v="4"/>
    <x v="2"/>
    <x v="2"/>
    <x v="3"/>
    <n v="49293"/>
    <n v="47378.892733564011"/>
    <n v="37957"/>
    <n v="36483.083429450213"/>
    <n v="18243"/>
    <n v="17534.602076124567"/>
  </r>
  <r>
    <x v="4"/>
    <x v="2"/>
    <x v="3"/>
    <x v="0"/>
    <n v="51498"/>
    <n v="47838.365071992564"/>
    <n v="38963"/>
    <n v="36194.147700882488"/>
    <n v="18369"/>
    <n v="17063.632141198326"/>
  </r>
  <r>
    <x v="4"/>
    <x v="2"/>
    <x v="3"/>
    <x v="1"/>
    <n v="53855"/>
    <n v="50027.868091035765"/>
    <n v="40056"/>
    <n v="37209.475150952159"/>
    <n v="19621"/>
    <n v="18226.660473757547"/>
  </r>
  <r>
    <x v="4"/>
    <x v="2"/>
    <x v="3"/>
    <x v="2"/>
    <n v="53717"/>
    <n v="49899.674872271251"/>
    <n v="39539"/>
    <n v="36729.215048769162"/>
    <n v="19155"/>
    <n v="17793.776126335346"/>
  </r>
  <r>
    <x v="4"/>
    <x v="2"/>
    <x v="3"/>
    <x v="3"/>
    <n v="52615"/>
    <n v="48875.986994890853"/>
    <n v="39410"/>
    <n v="36609.382257315374"/>
    <n v="19333"/>
    <n v="17959.126799814214"/>
  </r>
  <r>
    <x v="4"/>
    <x v="2"/>
    <x v="4"/>
    <x v="0"/>
    <n v="52624"/>
    <n v="47731.519274376413"/>
    <n v="40459"/>
    <n v="36697.505668934238"/>
    <n v="19467"/>
    <n v="17657.142857142855"/>
  </r>
  <r>
    <x v="4"/>
    <x v="2"/>
    <x v="4"/>
    <x v="1"/>
    <n v="55161"/>
    <n v="50032.65306122449"/>
    <n v="41843"/>
    <n v="37952.834467120178"/>
    <n v="20997"/>
    <n v="19044.897959183672"/>
  </r>
  <r>
    <x v="4"/>
    <x v="2"/>
    <x v="4"/>
    <x v="2"/>
    <n v="55666"/>
    <n v="50490.702947845806"/>
    <n v="42079"/>
    <n v="38166.89342403628"/>
    <n v="21535"/>
    <n v="19532.879818594105"/>
  </r>
  <r>
    <x v="4"/>
    <x v="2"/>
    <x v="4"/>
    <x v="3"/>
    <n v="55675"/>
    <n v="50498.866213151923"/>
    <n v="41607"/>
    <n v="37738.775510204083"/>
    <n v="21454"/>
    <n v="19459.410430839001"/>
  </r>
  <r>
    <x v="4"/>
    <x v="2"/>
    <x v="5"/>
    <x v="0"/>
    <n v="58092"/>
    <n v="51087.855069914694"/>
    <n v="43365"/>
    <n v="38136.487556063672"/>
    <n v="20666"/>
    <n v="18174.303051622548"/>
  </r>
  <r>
    <x v="4"/>
    <x v="2"/>
    <x v="5"/>
    <x v="1"/>
    <n v="58891"/>
    <n v="51790.519743206401"/>
    <n v="43527"/>
    <n v="38278.955237006419"/>
    <n v="22108"/>
    <n v="19442.44129803887"/>
  </r>
  <r>
    <x v="4"/>
    <x v="2"/>
    <x v="5"/>
    <x v="2"/>
    <n v="59495"/>
    <n v="52321.695541289242"/>
    <n v="43847"/>
    <n v="38560.372878374816"/>
    <n v="22127"/>
    <n v="19459.150470495118"/>
  </r>
  <r>
    <x v="4"/>
    <x v="2"/>
    <x v="5"/>
    <x v="3"/>
    <n v="56725"/>
    <n v="49885.674083194092"/>
    <n v="43169"/>
    <n v="37964.119250725533"/>
    <n v="20976"/>
    <n v="18446.92639169818"/>
  </r>
  <r>
    <x v="4"/>
    <x v="2"/>
    <x v="6"/>
    <x v="0"/>
    <n v="56872"/>
    <n v="48356.432276166997"/>
    <n v="42467"/>
    <n v="36108.324122098464"/>
    <n v="21159"/>
    <n v="17990.81710738883"/>
  </r>
  <r>
    <x v="4"/>
    <x v="2"/>
    <x v="6"/>
    <x v="1"/>
    <n v="58379"/>
    <n v="49637.785902559306"/>
    <n v="43769"/>
    <n v="37215.372842445373"/>
    <n v="21670"/>
    <n v="18425.303970750789"/>
  </r>
  <r>
    <x v="4"/>
    <x v="2"/>
    <x v="6"/>
    <x v="2"/>
    <n v="64284"/>
    <n v="54658.617464501323"/>
    <n v="47441"/>
    <n v="40337.556330244028"/>
    <n v="23154"/>
    <n v="19687.101436952642"/>
  </r>
  <r>
    <x v="4"/>
    <x v="2"/>
    <x v="6"/>
    <x v="3"/>
    <n v="64534"/>
    <n v="54871.184423093277"/>
    <n v="48062"/>
    <n v="40865.572655386452"/>
    <n v="24048"/>
    <n v="20447.240880877478"/>
  </r>
  <r>
    <x v="4"/>
    <x v="2"/>
    <x v="7"/>
    <x v="0"/>
    <n v="64832"/>
    <n v="54289.063808407307"/>
    <n v="49118"/>
    <n v="41130.463908892983"/>
    <n v="24074"/>
    <n v="20159.102327918274"/>
  </r>
  <r>
    <x v="4"/>
    <x v="2"/>
    <x v="7"/>
    <x v="1"/>
    <n v="64838"/>
    <n v="54294.088092446829"/>
    <n v="47857"/>
    <n v="40074.526879919613"/>
    <n v="24943"/>
    <n v="20886.786132976053"/>
  </r>
  <r>
    <x v="4"/>
    <x v="2"/>
    <x v="7"/>
    <x v="2"/>
    <n v="68191"/>
    <n v="57101.825489867697"/>
    <n v="50805"/>
    <n v="42543.125104672588"/>
    <n v="25463"/>
    <n v="21322.224083068166"/>
  </r>
  <r>
    <x v="4"/>
    <x v="2"/>
    <x v="7"/>
    <x v="3"/>
    <n v="70904"/>
    <n v="59373.639256405964"/>
    <n v="51728"/>
    <n v="43316.027466086089"/>
    <n v="24972"/>
    <n v="20911.070172500418"/>
  </r>
  <r>
    <x v="4"/>
    <x v="2"/>
    <x v="8"/>
    <x v="0"/>
    <n v="70265"/>
    <n v="57149.247661651076"/>
    <n v="50000"/>
    <n v="40666.937779585198"/>
    <n v="24332"/>
    <n v="19790.158601057341"/>
  </r>
  <r>
    <x v="4"/>
    <x v="2"/>
    <x v="8"/>
    <x v="1"/>
    <n v="73294"/>
    <n v="59612.850752338345"/>
    <n v="55693"/>
    <n v="45297.275315168765"/>
    <n v="26490"/>
    <n v="21545.343635624238"/>
  </r>
  <r>
    <x v="4"/>
    <x v="2"/>
    <x v="8"/>
    <x v="2"/>
    <n v="72469"/>
    <n v="58941.846278975194"/>
    <n v="53576"/>
    <n v="43575.437169581128"/>
    <n v="26439"/>
    <n v="21503.86335908906"/>
  </r>
  <r>
    <x v="4"/>
    <x v="2"/>
    <x v="8"/>
    <x v="3"/>
    <n v="72631"/>
    <n v="59073.607157381048"/>
    <n v="55254"/>
    <n v="44940.219601464007"/>
    <n v="26520"/>
    <n v="21569.743798291987"/>
  </r>
  <r>
    <x v="4"/>
    <x v="2"/>
    <x v="9"/>
    <x v="0"/>
    <n v="72980"/>
    <n v="58323.343722528574"/>
    <n v="54026"/>
    <n v="43175.897067050275"/>
    <n v="27422"/>
    <n v="21914.808599056982"/>
  </r>
  <r>
    <x v="4"/>
    <x v="2"/>
    <x v="9"/>
    <x v="1"/>
    <n v="85838"/>
    <n v="68599.056980740032"/>
    <n v="62848"/>
    <n v="50226.164788619841"/>
    <n v="29027"/>
    <n v="23197.474626388557"/>
  </r>
  <r>
    <x v="4"/>
    <x v="2"/>
    <x v="9"/>
    <x v="2"/>
    <n v="78758"/>
    <n v="62940.941420922245"/>
    <n v="55066"/>
    <n v="44007.032686006562"/>
    <n v="26742"/>
    <n v="21371.373771277875"/>
  </r>
  <r>
    <x v="4"/>
    <x v="2"/>
    <x v="9"/>
    <x v="3"/>
    <n v="79496"/>
    <n v="63530.728042835457"/>
    <n v="57599"/>
    <n v="46031.327419483743"/>
    <n v="27928"/>
    <n v="22319.188044433791"/>
  </r>
  <r>
    <x v="4"/>
    <x v="2"/>
    <x v="10"/>
    <x v="0"/>
    <n v="83952"/>
    <n v="65994.81172863768"/>
    <n v="58516"/>
    <n v="45999.528338967059"/>
    <n v="29182"/>
    <n v="22940.020438644762"/>
  </r>
  <r>
    <x v="4"/>
    <x v="2"/>
    <x v="10"/>
    <x v="1"/>
    <n v="86553"/>
    <n v="68039.462306422443"/>
    <n v="61197"/>
    <n v="48107.067054476851"/>
    <n v="28811"/>
    <n v="22648.376699944973"/>
  </r>
  <r>
    <x v="4"/>
    <x v="2"/>
    <x v="10"/>
    <x v="2"/>
    <n v="94523"/>
    <n v="74304.693027277724"/>
    <n v="64813"/>
    <n v="50949.610879647829"/>
    <n v="29228"/>
    <n v="22976.181117836648"/>
  </r>
  <r>
    <x v="4"/>
    <x v="2"/>
    <x v="10"/>
    <x v="3"/>
    <n v="86885"/>
    <n v="68300.448077981287"/>
    <n v="61225"/>
    <n v="48129.077902680605"/>
    <n v="28857"/>
    <n v="22684.537379136858"/>
  </r>
  <r>
    <x v="4"/>
    <x v="2"/>
    <x v="11"/>
    <x v="0"/>
    <n v="99052"/>
    <n v="75675.758270303311"/>
    <n v="69038"/>
    <n v="52745.053098021242"/>
    <n v="32510"/>
    <n v="24837.649935059973"/>
  </r>
  <r>
    <x v="4"/>
    <x v="2"/>
    <x v="11"/>
    <x v="1"/>
    <n v="107916"/>
    <n v="82447.856979142802"/>
    <n v="72907"/>
    <n v="55700.970280388115"/>
    <n v="31892"/>
    <n v="24365.4977461991"/>
  </r>
  <r>
    <x v="4"/>
    <x v="2"/>
    <x v="11"/>
    <x v="2"/>
    <n v="114865"/>
    <n v="87756.895102758048"/>
    <n v="73343"/>
    <n v="56034.074413629765"/>
    <n v="31352"/>
    <n v="23952.937581175032"/>
  </r>
  <r>
    <x v="4"/>
    <x v="2"/>
    <x v="11"/>
    <x v="3"/>
    <n v="121553"/>
    <n v="92866.529146611661"/>
    <n v="78919"/>
    <n v="60294.140117656047"/>
    <n v="32462"/>
    <n v="24800.977920391168"/>
  </r>
  <r>
    <x v="4"/>
    <x v="2"/>
    <x v="12"/>
    <x v="0"/>
    <n v="122366"/>
    <n v="90782.699013279926"/>
    <n v="76891"/>
    <n v="57045.033014318578"/>
    <n v="32788"/>
    <n v="24325.246680020777"/>
  </r>
  <r>
    <x v="4"/>
    <x v="2"/>
    <x v="12"/>
    <x v="1"/>
    <n v="134965"/>
    <n v="100129.83158988056"/>
    <n v="83224"/>
    <n v="61743.452778396029"/>
    <n v="33816"/>
    <n v="25087.914533719122"/>
  </r>
  <r>
    <x v="4"/>
    <x v="2"/>
    <x v="12"/>
    <x v="2"/>
    <n v="147090"/>
    <n v="109125.30603160473"/>
    <n v="89498"/>
    <n v="66398.100749313759"/>
    <n v="34548"/>
    <n v="25630.981526819498"/>
  </r>
  <r>
    <x v="4"/>
    <x v="2"/>
    <x v="12"/>
    <x v="3"/>
    <n v="148144"/>
    <n v="109907.26315008533"/>
    <n v="89472"/>
    <n v="66378.811484531499"/>
    <n v="34245"/>
    <n v="25406.18740262631"/>
  </r>
  <r>
    <x v="4"/>
    <x v="2"/>
    <x v="13"/>
    <x v="0"/>
    <n v="146333"/>
    <n v="105579.36507936509"/>
    <n v="88599"/>
    <n v="63924.242424242431"/>
    <n v="34458"/>
    <n v="24861.471861471862"/>
  </r>
  <r>
    <x v="4"/>
    <x v="2"/>
    <x v="13"/>
    <x v="1"/>
    <n v="152604"/>
    <n v="110103.89610389611"/>
    <n v="96171"/>
    <n v="69387.445887445894"/>
    <n v="34873"/>
    <n v="25160.894660894664"/>
  </r>
  <r>
    <x v="4"/>
    <x v="2"/>
    <x v="13"/>
    <x v="2"/>
    <n v="153512"/>
    <n v="110759.01875901877"/>
    <n v="99926"/>
    <n v="72096.681096681103"/>
    <n v="37181"/>
    <n v="26826.118326118329"/>
  </r>
  <r>
    <x v="4"/>
    <x v="2"/>
    <x v="13"/>
    <x v="3"/>
    <n v="147468"/>
    <n v="106398.26839826841"/>
    <n v="102382"/>
    <n v="73868.686868686869"/>
    <n v="40092"/>
    <n v="28926.406926406929"/>
  </r>
  <r>
    <x v="4"/>
    <x v="2"/>
    <x v="14"/>
    <x v="0"/>
    <n v="147642"/>
    <n v="103224.49835698806"/>
    <n v="100869"/>
    <n v="70522.967209676295"/>
    <n v="40585"/>
    <n v="28375.166049080613"/>
  </r>
  <r>
    <x v="4"/>
    <x v="2"/>
    <x v="14"/>
    <x v="1"/>
    <n v="154461"/>
    <n v="107992.02964413061"/>
    <n v="105431"/>
    <n v="73712.507865482767"/>
    <n v="39609"/>
    <n v="27692.791722016362"/>
  </r>
  <r>
    <x v="4"/>
    <x v="2"/>
    <x v="14"/>
    <x v="2"/>
    <n v="163749"/>
    <n v="114485.77221561912"/>
    <n v="109833"/>
    <n v="76790.183877508214"/>
    <n v="41539"/>
    <n v="29042.158987624975"/>
  </r>
  <r>
    <x v="4"/>
    <x v="2"/>
    <x v="14"/>
    <x v="3"/>
    <n v="163974"/>
    <n v="114643.08187093618"/>
    <n v="111493"/>
    <n v="77950.77955673635"/>
    <n v="43592"/>
    <n v="30477.522198140254"/>
  </r>
  <r>
    <x v="4"/>
    <x v="2"/>
    <x v="15"/>
    <x v="0"/>
    <n v="166666"/>
    <n v="111736.39045320461"/>
    <n v="112440"/>
    <n v="75382.139983909889"/>
    <n v="44575"/>
    <n v="29884.017162778226"/>
  </r>
  <r>
    <x v="4"/>
    <x v="2"/>
    <x v="15"/>
    <x v="1"/>
    <n v="166116"/>
    <n v="111367.65888978278"/>
    <n v="114375"/>
    <n v="76679.404666130329"/>
    <n v="42761"/>
    <n v="28667.873424510592"/>
  </r>
  <r>
    <x v="4"/>
    <x v="2"/>
    <x v="15"/>
    <x v="2"/>
    <n v="174453.4825406851"/>
    <n v="116957.28247565373"/>
    <n v="117740"/>
    <n v="78935.371413247514"/>
    <n v="43886"/>
    <n v="29422.097076964332"/>
  </r>
  <r>
    <x v="4"/>
    <x v="2"/>
    <x v="15"/>
    <x v="3"/>
    <n v="172158.07802065229"/>
    <n v="115418.39502591331"/>
    <n v="117117"/>
    <n v="78517.699115044248"/>
    <n v="43204"/>
    <n v="28964.869938321266"/>
  </r>
  <r>
    <x v="4"/>
    <x v="2"/>
    <x v="16"/>
    <x v="0"/>
    <n v="170827.42090573173"/>
    <n v="110133.08033378358"/>
    <n v="114425"/>
    <n v="73770.227580426785"/>
    <n v="43005"/>
    <n v="27725.485139578363"/>
  </r>
  <r>
    <x v="4"/>
    <x v="2"/>
    <x v="16"/>
    <x v="1"/>
    <n v="169953.39222536431"/>
    <n v="109569.59075840648"/>
    <n v="115407"/>
    <n v="74403.32667139449"/>
    <n v="44054"/>
    <n v="28401.779382373796"/>
  </r>
  <r>
    <x v="4"/>
    <x v="2"/>
    <x v="16"/>
    <x v="2"/>
    <n v="172018.24084195119"/>
    <n v="110900.80642250736"/>
    <n v="110886"/>
    <n v="71488.620978660299"/>
    <n v="44818"/>
    <n v="28894.333053961702"/>
  </r>
  <r>
    <x v="4"/>
    <x v="2"/>
    <x v="16"/>
    <x v="3"/>
    <n v="166991.42729778128"/>
    <n v="107660.00083668446"/>
    <n v="108256"/>
    <n v="69793.050093482045"/>
    <n v="45664"/>
    <n v="29439.752433756687"/>
  </r>
  <r>
    <x v="4"/>
    <x v="2"/>
    <x v="17"/>
    <x v="0"/>
    <n v="164098.45743268231"/>
    <n v="106364.05070824624"/>
    <n v="103165"/>
    <n v="66868.68032149339"/>
    <n v="42957"/>
    <n v="27843.53124189785"/>
  </r>
  <r>
    <x v="4"/>
    <x v="2"/>
    <x v="17"/>
    <x v="1"/>
    <n v="160345.15162678258"/>
    <n v="103931.26239744788"/>
    <n v="101399"/>
    <n v="65724.008296603584"/>
    <n v="42582"/>
    <n v="27600.466683951257"/>
  </r>
  <r>
    <x v="4"/>
    <x v="2"/>
    <x v="17"/>
    <x v="2"/>
    <n v="168119.66120388187"/>
    <n v="108970.48302040568"/>
    <n v="105287"/>
    <n v="68244.101633393831"/>
    <n v="43877"/>
    <n v="28439.849624060153"/>
  </r>
  <r>
    <x v="4"/>
    <x v="2"/>
    <x v="17"/>
    <x v="3"/>
    <n v="170071.9168294507"/>
    <n v="110235.8807554127"/>
    <n v="106081"/>
    <n v="68758.750324086082"/>
    <n v="44201"/>
    <n v="28649.857402126006"/>
  </r>
  <r>
    <x v="4"/>
    <x v="2"/>
    <x v="18"/>
    <x v="0"/>
    <n v="173891.78201824008"/>
    <n v="107739.64189482036"/>
    <n v="109011"/>
    <n v="67540.892193308551"/>
    <n v="46023"/>
    <n v="28514.869888475834"/>
  </r>
  <r>
    <x v="4"/>
    <x v="2"/>
    <x v="18"/>
    <x v="1"/>
    <n v="169800.64522341211"/>
    <n v="105204.86073321692"/>
    <n v="109571"/>
    <n v="67887.85625774473"/>
    <n v="44393"/>
    <n v="27504.956629491942"/>
  </r>
  <r>
    <x v="4"/>
    <x v="2"/>
    <x v="18"/>
    <x v="2"/>
    <n v="174658.63772410809"/>
    <n v="108214.76934579186"/>
    <n v="112684"/>
    <n v="69816.604708798011"/>
    <n v="45846"/>
    <n v="28405.204460966543"/>
  </r>
  <r>
    <x v="4"/>
    <x v="2"/>
    <x v="18"/>
    <x v="3"/>
    <n v="167763.993883416"/>
    <n v="103942.99497113754"/>
    <n v="108390"/>
    <n v="67156.133828996273"/>
    <n v="44405"/>
    <n v="27512.391573729863"/>
  </r>
  <r>
    <x v="4"/>
    <x v="2"/>
    <x v="19"/>
    <x v="0"/>
    <n v="160223.20943208892"/>
    <n v="94359.958440570612"/>
    <n v="106466"/>
    <n v="62700.824499411065"/>
    <n v="43130"/>
    <n v="25400.471142520611"/>
  </r>
  <r>
    <x v="4"/>
    <x v="2"/>
    <x v="19"/>
    <x v="1"/>
    <n v="160267.79976268226"/>
    <n v="94386.218941508982"/>
    <n v="105078"/>
    <n v="61883.392226148404"/>
    <n v="42762"/>
    <n v="25183.745583038868"/>
  </r>
  <r>
    <x v="4"/>
    <x v="2"/>
    <x v="19"/>
    <x v="2"/>
    <n v="171949.64933090858"/>
    <n v="101265.98900524651"/>
    <n v="111243"/>
    <n v="65514.134275618366"/>
    <n v="44919"/>
    <n v="26454.06360424028"/>
  </r>
  <r>
    <x v="4"/>
    <x v="2"/>
    <x v="19"/>
    <x v="3"/>
    <n v="165848.39666666667"/>
    <n v="97672.78955634078"/>
    <n v="109386"/>
    <n v="64420.494699646639"/>
    <n v="45165"/>
    <n v="26598.939929328619"/>
  </r>
  <r>
    <x v="4"/>
    <x v="2"/>
    <x v="20"/>
    <x v="0"/>
    <n v="163129.89569324371"/>
    <n v="93078.794758212782"/>
    <n v="108910"/>
    <n v="62141.960515805091"/>
    <n v="43021"/>
    <n v="24546.958804062535"/>
  </r>
  <r>
    <x v="4"/>
    <x v="2"/>
    <x v="20"/>
    <x v="1"/>
    <n v="161620.85024064442"/>
    <n v="92217.762319208268"/>
    <n v="108239"/>
    <n v="61759.100764578347"/>
    <n v="43616"/>
    <n v="24886.45441058998"/>
  </r>
  <r>
    <x v="4"/>
    <x v="2"/>
    <x v="20"/>
    <x v="2"/>
    <n v="166968.21653333333"/>
    <n v="95268.86713073909"/>
    <n v="112606"/>
    <n v="64250.827342234399"/>
    <n v="44159"/>
    <n v="25196.279812849483"/>
  </r>
  <r>
    <x v="4"/>
    <x v="2"/>
    <x v="20"/>
    <x v="3"/>
    <n v="166897.75763333336"/>
    <n v="95228.664631594977"/>
    <n v="112650"/>
    <n v="64275.932899691892"/>
    <n v="44275"/>
    <n v="25262.467191601052"/>
  </r>
  <r>
    <x v="4"/>
    <x v="2"/>
    <x v="21"/>
    <x v="0"/>
    <n v="163539.08428780831"/>
    <n v="90563.231967996617"/>
    <n v="110677"/>
    <n v="61289.733082290397"/>
    <n v="45237"/>
    <n v="25050.946948720786"/>
  </r>
  <r>
    <x v="4"/>
    <x v="2"/>
    <x v="21"/>
    <x v="1"/>
    <n v="165184.63887767374"/>
    <n v="91474.492677856761"/>
    <n v="111538"/>
    <n v="61766.530069775166"/>
    <n v="45125"/>
    <n v="24988.924576365043"/>
  </r>
  <r>
    <x v="4"/>
    <x v="2"/>
    <x v="21"/>
    <x v="2"/>
    <n v="172048.42598699188"/>
    <n v="95275.460176648499"/>
    <n v="117136"/>
    <n v="64866.541145198804"/>
    <n v="46270"/>
    <n v="25622.992579466165"/>
  </r>
  <r>
    <x v="4"/>
    <x v="2"/>
    <x v="21"/>
    <x v="3"/>
    <n v="174164.61292706744"/>
    <n v="96447.343519253205"/>
    <n v="118676"/>
    <n v="65719.348765090268"/>
    <n v="45105"/>
    <n v="24977.84915273009"/>
  </r>
  <r>
    <x v="4"/>
    <x v="2"/>
    <x v="22"/>
    <x v="0"/>
    <n v="173884.87533333333"/>
    <n v="94068.095933639881"/>
    <n v="119025"/>
    <n v="64390.045983229647"/>
    <n v="45835"/>
    <n v="24795.780362456044"/>
  </r>
  <r>
    <x v="4"/>
    <x v="2"/>
    <x v="22"/>
    <x v="1"/>
    <n v="172646.64898827937"/>
    <n v="93398.241270370228"/>
    <n v="119543"/>
    <n v="64670.273194482012"/>
    <n v="45233"/>
    <n v="24470.11090073032"/>
  </r>
  <r>
    <x v="4"/>
    <x v="2"/>
    <x v="22"/>
    <x v="2"/>
    <n v="183875.60780553645"/>
    <n v="99472.874117141706"/>
    <n v="126891"/>
    <n v="68645.38815255613"/>
    <n v="48280"/>
    <n v="26118.474438734109"/>
  </r>
  <r>
    <x v="4"/>
    <x v="2"/>
    <x v="22"/>
    <x v="3"/>
    <n v="180677"/>
    <n v="97742.493913984305"/>
    <n v="124537"/>
    <n v="67371.923180957529"/>
    <n v="47368"/>
    <n v="25625.101433594806"/>
  </r>
  <r>
    <x v="4"/>
    <x v="2"/>
    <x v="23"/>
    <x v="0"/>
    <n v="179500.66666666666"/>
    <n v="96154.203271194914"/>
    <n v="126975"/>
    <n v="68017.463038354399"/>
    <n v="48212"/>
    <n v="25826.012427683738"/>
  </r>
  <r>
    <x v="4"/>
    <x v="2"/>
    <x v="23"/>
    <x v="1"/>
    <n v="173995.66666666666"/>
    <n v="93205.306763802582"/>
    <n v="124210"/>
    <n v="66536.318834368969"/>
    <n v="46380"/>
    <n v="24844.653953289049"/>
  </r>
  <r>
    <x v="4"/>
    <x v="2"/>
    <x v="23"/>
    <x v="2"/>
    <n v="178594.66666666666"/>
    <n v="95668.880794228971"/>
    <n v="127421"/>
    <n v="68256.374544675375"/>
    <n v="46421"/>
    <n v="24866.61667023784"/>
  </r>
  <r>
    <x v="4"/>
    <x v="2"/>
    <x v="23"/>
    <x v="3"/>
    <n v="181567.13666666669"/>
    <n v="97261.161702735524"/>
    <n v="129112"/>
    <n v="69162.202699807152"/>
    <n v="47522"/>
    <n v="25456.395971716305"/>
  </r>
  <r>
    <x v="4"/>
    <x v="2"/>
    <x v="24"/>
    <x v="0"/>
    <n v="180958.67664169637"/>
    <n v="95281.527296596672"/>
    <n v="130078"/>
    <n v="68490.943555181133"/>
    <n v="48050"/>
    <n v="25300.126368997477"/>
  </r>
  <r>
    <x v="4"/>
    <x v="2"/>
    <x v="24"/>
    <x v="1"/>
    <n v="177266.71146423768"/>
    <n v="93337.569220849677"/>
    <n v="127979"/>
    <n v="67385.741364785179"/>
    <n v="45488"/>
    <n v="23951.137320977257"/>
  </r>
  <r>
    <x v="4"/>
    <x v="2"/>
    <x v="24"/>
    <x v="2"/>
    <n v="184716.55663555788"/>
    <n v="97260.191994291221"/>
    <n v="132195"/>
    <n v="69605.623420387536"/>
    <n v="47140"/>
    <n v="24820.977253580459"/>
  </r>
  <r>
    <x v="4"/>
    <x v="2"/>
    <x v="24"/>
    <x v="3"/>
    <n v="184564.14933378101"/>
    <n v="97179.943836236853"/>
    <n v="132269"/>
    <n v="69644.587194608263"/>
    <n v="47302"/>
    <n v="24906.276326874475"/>
  </r>
  <r>
    <x v="4"/>
    <x v="2"/>
    <x v="25"/>
    <x v="0"/>
    <n v="179696.0283725769"/>
    <n v="91346.090063327007"/>
    <n v="129245"/>
    <n v="65699.979666531115"/>
    <n v="45323"/>
    <n v="23039.345262301747"/>
  </r>
  <r>
    <x v="4"/>
    <x v="2"/>
    <x v="25"/>
    <x v="1"/>
    <n v="183109.10244250321"/>
    <n v="93081.080948812116"/>
    <n v="132133"/>
    <n v="67168.056120374138"/>
    <n v="46066"/>
    <n v="23417.039446929644"/>
  </r>
  <r>
    <x v="4"/>
    <x v="2"/>
    <x v="25"/>
    <x v="2"/>
    <n v="186688.42353448606"/>
    <n v="94900.581300572419"/>
    <n v="135237"/>
    <n v="68745.933306222039"/>
    <n v="47010"/>
    <n v="23896.909312728752"/>
  </r>
  <r>
    <x v="4"/>
    <x v="2"/>
    <x v="25"/>
    <x v="3"/>
    <n v="185237.34752376619"/>
    <n v="94162.946077554996"/>
    <n v="133091"/>
    <n v="67655.04270028467"/>
    <n v="45378"/>
    <n v="23067.303782025214"/>
  </r>
  <r>
    <x v="4"/>
    <x v="2"/>
    <x v="26"/>
    <x v="0"/>
    <n v="189897.45334938355"/>
    <n v="93990.02838516311"/>
    <n v="137503"/>
    <n v="68057.315383092457"/>
    <n v="46594"/>
    <n v="23061.769946545239"/>
  </r>
  <r>
    <x v="4"/>
    <x v="2"/>
    <x v="26"/>
    <x v="1"/>
    <n v="182728.34276832364"/>
    <n v="90441.66638701428"/>
    <n v="133106"/>
    <n v="65881.01366066125"/>
    <n v="45190"/>
    <n v="22366.858047911304"/>
  </r>
  <r>
    <x v="4"/>
    <x v="2"/>
    <x v="26"/>
    <x v="2"/>
    <n v="189991.67449063461"/>
    <n v="94036.663279862711"/>
    <n v="138285"/>
    <n v="68444.367451989703"/>
    <n v="46758"/>
    <n v="23142.941991684816"/>
  </r>
  <r>
    <x v="4"/>
    <x v="2"/>
    <x v="26"/>
    <x v="3"/>
    <n v="187574.68120794147"/>
    <n v="92840.368841784526"/>
    <n v="136330"/>
    <n v="67476.73727974658"/>
    <n v="45328"/>
    <n v="22435.16135418729"/>
  </r>
  <r>
    <x v="4"/>
    <x v="2"/>
    <x v="27"/>
    <x v="0"/>
    <n v="185542.53707126723"/>
    <n v="89595.12147919611"/>
    <n v="136575"/>
    <n v="65949.587136027811"/>
    <n v="45783"/>
    <n v="22107.779226423296"/>
  </r>
  <r>
    <x v="4"/>
    <x v="2"/>
    <x v="27"/>
    <x v="1"/>
    <n v="186783"/>
    <n v="90194.11849920325"/>
    <n v="138515"/>
    <n v="66886.377903327055"/>
    <n v="45615"/>
    <n v="22026.655077502535"/>
  </r>
  <r>
    <x v="4"/>
    <x v="2"/>
    <x v="27"/>
    <x v="2"/>
    <n v="190063"/>
    <n v="91777.9709305133"/>
    <n v="141043"/>
    <n v="68107.103191848961"/>
    <n v="47000"/>
    <n v="22695.446424259982"/>
  </r>
  <r>
    <x v="4"/>
    <x v="2"/>
    <x v="27"/>
    <x v="3"/>
    <n v="196537.66666666666"/>
    <n v="94904.469876221279"/>
    <n v="144545"/>
    <n v="69798.155391375738"/>
    <n v="47869"/>
    <n v="23115.070742189386"/>
  </r>
  <r>
    <x v="4"/>
    <x v="2"/>
    <x v="28"/>
    <x v="0"/>
    <n v="193251.33333333334"/>
    <n v="91670.856853722958"/>
    <n v="142916"/>
    <n v="67793.747924671508"/>
    <n v="48114"/>
    <n v="22823.395474597979"/>
  </r>
  <r>
    <x v="4"/>
    <x v="2"/>
    <x v="28"/>
    <x v="1"/>
    <n v="185035.33333333334"/>
    <n v="87773.508530588369"/>
    <n v="140187"/>
    <n v="66499.217304681952"/>
    <n v="46417"/>
    <n v="22018.405198994358"/>
  </r>
  <r>
    <x v="4"/>
    <x v="2"/>
    <x v="28"/>
    <x v="2"/>
    <n v="207238"/>
    <n v="98305.583226602161"/>
    <n v="150474"/>
    <n v="71378.966842180162"/>
    <n v="50154"/>
    <n v="23791.091504198095"/>
  </r>
  <r>
    <x v="4"/>
    <x v="2"/>
    <x v="28"/>
    <x v="3"/>
    <n v="218622"/>
    <n v="103705.70656040986"/>
    <n v="154382"/>
    <n v="73232.768843982733"/>
    <n v="51336"/>
    <n v="24351.785968407574"/>
  </r>
  <r>
    <x v="4"/>
    <x v="2"/>
    <x v="29"/>
    <x v="0"/>
    <n v="227117"/>
    <n v="105112.69495996668"/>
    <n v="157878"/>
    <n v="73067.987226361831"/>
    <n v="52187"/>
    <n v="24152.820845096499"/>
  </r>
  <r>
    <x v="4"/>
    <x v="2"/>
    <x v="29"/>
    <x v="1"/>
    <n v="227233.66666666666"/>
    <n v="105166.68980731553"/>
    <n v="157866"/>
    <n v="73062.433470634525"/>
    <n v="51998"/>
    <n v="24065.349192391357"/>
  </r>
  <r>
    <x v="4"/>
    <x v="2"/>
    <x v="29"/>
    <x v="2"/>
    <n v="216871.66666666666"/>
    <n v="100371.02173678283"/>
    <n v="154434"/>
    <n v="71474.059332623685"/>
    <n v="50365"/>
    <n v="23309.57560049984"/>
  </r>
  <r>
    <x v="4"/>
    <x v="2"/>
    <x v="29"/>
    <x v="3"/>
    <n v="229079.66666666666"/>
    <n v="106021.04256336682"/>
    <n v="163043"/>
    <n v="75458.416253991774"/>
    <n v="51552"/>
    <n v="23858.934604526312"/>
  </r>
  <r>
    <x v="4"/>
    <x v="2"/>
    <x v="30"/>
    <x v="0"/>
    <n v="230451.33333333334"/>
    <n v="100187.51992580354"/>
    <n v="163033"/>
    <n v="70877.74976089035"/>
    <n v="51986"/>
    <n v="22600.643422311103"/>
  </r>
  <r>
    <x v="4"/>
    <x v="2"/>
    <x v="30"/>
    <x v="1"/>
    <n v="242023"/>
    <n v="105218.24189200938"/>
    <n v="172422"/>
    <n v="74959.568733153632"/>
    <n v="54113"/>
    <n v="23525.345622119814"/>
  </r>
  <r>
    <x v="4"/>
    <x v="3"/>
    <x v="0"/>
    <x v="0"/>
    <m/>
    <m/>
    <m/>
    <m/>
    <m/>
    <m/>
  </r>
  <r>
    <x v="4"/>
    <x v="3"/>
    <x v="0"/>
    <x v="1"/>
    <n v="37367"/>
    <n v="37367"/>
    <n v="31736"/>
    <n v="31736"/>
    <n v="15488"/>
    <n v="15488"/>
  </r>
  <r>
    <x v="4"/>
    <x v="3"/>
    <x v="0"/>
    <x v="2"/>
    <n v="39544"/>
    <n v="39544"/>
    <n v="33943"/>
    <n v="33943"/>
    <n v="16487"/>
    <n v="16487"/>
  </r>
  <r>
    <x v="4"/>
    <x v="3"/>
    <x v="0"/>
    <x v="3"/>
    <n v="38146"/>
    <n v="38146"/>
    <n v="31118"/>
    <n v="31118"/>
    <n v="15436"/>
    <n v="15436"/>
  </r>
  <r>
    <x v="4"/>
    <x v="3"/>
    <x v="1"/>
    <x v="0"/>
    <n v="40610"/>
    <n v="39974.406929815923"/>
    <n v="32544"/>
    <n v="32034.649079633822"/>
    <n v="15412"/>
    <n v="15170.784526036026"/>
  </r>
  <r>
    <x v="4"/>
    <x v="3"/>
    <x v="1"/>
    <x v="1"/>
    <n v="41304"/>
    <n v="40657.545033960036"/>
    <n v="34943"/>
    <n v="34396.101978541192"/>
    <n v="16501"/>
    <n v="16242.740427207402"/>
  </r>
  <r>
    <x v="4"/>
    <x v="3"/>
    <x v="1"/>
    <x v="2"/>
    <n v="37238"/>
    <n v="36655.182596712271"/>
    <n v="32759"/>
    <n v="32246.284083079041"/>
    <n v="15655"/>
    <n v="15409.981297371789"/>
  </r>
  <r>
    <x v="4"/>
    <x v="3"/>
    <x v="1"/>
    <x v="3"/>
    <n v="40249"/>
    <n v="39619.0569937986"/>
    <n v="34405"/>
    <n v="33866.522295501527"/>
    <n v="15992"/>
    <n v="15741.706860911507"/>
  </r>
  <r>
    <x v="4"/>
    <x v="3"/>
    <x v="2"/>
    <x v="0"/>
    <n v="37151"/>
    <n v="35708.381391772396"/>
    <n v="31750"/>
    <n v="30517.108804306037"/>
    <n v="15375"/>
    <n v="14777.970011534026"/>
  </r>
  <r>
    <x v="4"/>
    <x v="3"/>
    <x v="2"/>
    <x v="1"/>
    <n v="41927"/>
    <n v="40298.923490965011"/>
    <n v="35043"/>
    <n v="33682.237600922723"/>
    <n v="15932"/>
    <n v="15313.341022683584"/>
  </r>
  <r>
    <x v="4"/>
    <x v="3"/>
    <x v="2"/>
    <x v="2"/>
    <n v="41310"/>
    <n v="39705.882352941175"/>
    <n v="34541"/>
    <n v="33199.730872741253"/>
    <n v="16373"/>
    <n v="15737.216455209535"/>
  </r>
  <r>
    <x v="4"/>
    <x v="3"/>
    <x v="2"/>
    <x v="3"/>
    <n v="39952"/>
    <n v="38400.615148019991"/>
    <n v="34478"/>
    <n v="33139.177239523262"/>
    <n v="16479"/>
    <n v="15839.100346020761"/>
  </r>
  <r>
    <x v="4"/>
    <x v="3"/>
    <x v="3"/>
    <x v="0"/>
    <n v="39815"/>
    <n v="36985.60148629819"/>
    <n v="35141"/>
    <n v="32643.75290292615"/>
    <n v="16769"/>
    <n v="15577.333952624245"/>
  </r>
  <r>
    <x v="4"/>
    <x v="3"/>
    <x v="3"/>
    <x v="1"/>
    <n v="38719"/>
    <n v="35967.487227124941"/>
    <n v="34388"/>
    <n v="31944.263817928473"/>
    <n v="15888"/>
    <n v="14758.941012540641"/>
  </r>
  <r>
    <x v="4"/>
    <x v="3"/>
    <x v="3"/>
    <x v="2"/>
    <n v="38428"/>
    <n v="35697.166744078029"/>
    <n v="34183"/>
    <n v="31753.831862517418"/>
    <n v="15901"/>
    <n v="14771.017185322806"/>
  </r>
  <r>
    <x v="4"/>
    <x v="3"/>
    <x v="3"/>
    <x v="3"/>
    <n v="36214"/>
    <n v="33640.501625638644"/>
    <n v="32754"/>
    <n v="30426.381792847191"/>
    <n v="15484"/>
    <n v="14383.650719925685"/>
  </r>
  <r>
    <x v="4"/>
    <x v="3"/>
    <x v="4"/>
    <x v="0"/>
    <n v="40406"/>
    <n v="36649.433106575962"/>
    <n v="36162"/>
    <n v="32800"/>
    <n v="16766"/>
    <n v="15207.256235827665"/>
  </r>
  <r>
    <x v="4"/>
    <x v="3"/>
    <x v="4"/>
    <x v="1"/>
    <n v="41957"/>
    <n v="38056.235827664401"/>
    <n v="37505"/>
    <n v="34018.140589569157"/>
    <n v="17963"/>
    <n v="16292.970521541949"/>
  </r>
  <r>
    <x v="4"/>
    <x v="3"/>
    <x v="4"/>
    <x v="2"/>
    <n v="43421"/>
    <n v="39384.126984126982"/>
    <n v="39298"/>
    <n v="35644.444444444445"/>
    <n v="18690"/>
    <n v="16952.38095238095"/>
  </r>
  <r>
    <x v="4"/>
    <x v="3"/>
    <x v="4"/>
    <x v="3"/>
    <n v="42076"/>
    <n v="38164.172335600902"/>
    <n v="38126"/>
    <n v="34581.405895691612"/>
    <n v="17725"/>
    <n v="16077.097505668933"/>
  </r>
  <r>
    <x v="4"/>
    <x v="3"/>
    <x v="5"/>
    <x v="0"/>
    <n v="39940"/>
    <n v="35124.439363292586"/>
    <n v="35170"/>
    <n v="30929.557646644975"/>
    <n v="16409"/>
    <n v="14430.568991293641"/>
  </r>
  <r>
    <x v="4"/>
    <x v="3"/>
    <x v="5"/>
    <x v="1"/>
    <n v="40897"/>
    <n v="35966.053997009934"/>
    <n v="36832"/>
    <n v="32391.170521502067"/>
    <n v="17636"/>
    <n v="15509.629759915575"/>
  </r>
  <r>
    <x v="4"/>
    <x v="3"/>
    <x v="5"/>
    <x v="2"/>
    <n v="42904"/>
    <n v="37731.07026646733"/>
    <n v="37939"/>
    <n v="33364.699674610849"/>
    <n v="18595"/>
    <n v="16353.003253891478"/>
  </r>
  <r>
    <x v="4"/>
    <x v="3"/>
    <x v="5"/>
    <x v="3"/>
    <n v="42889"/>
    <n v="37717.878814528187"/>
    <n v="38741"/>
    <n v="34070.002638290389"/>
    <n v="18101"/>
    <n v="15918.564770029021"/>
  </r>
  <r>
    <x v="4"/>
    <x v="3"/>
    <x v="6"/>
    <x v="0"/>
    <n v="41240"/>
    <n v="35065.045489329139"/>
    <n v="36233"/>
    <n v="30807.754442649435"/>
    <n v="17224"/>
    <n v="14645.013179151434"/>
  </r>
  <r>
    <x v="4"/>
    <x v="3"/>
    <x v="6"/>
    <x v="1"/>
    <n v="47910"/>
    <n v="40736.331944562538"/>
    <n v="41375"/>
    <n v="35179.8316469688"/>
    <n v="19211"/>
    <n v="16334.495366040304"/>
  </r>
  <r>
    <x v="4"/>
    <x v="3"/>
    <x v="6"/>
    <x v="2"/>
    <n v="52105"/>
    <n v="44303.20550973557"/>
    <n v="40335"/>
    <n v="34295.553099226257"/>
    <n v="19272"/>
    <n v="16386.361703936742"/>
  </r>
  <r>
    <x v="4"/>
    <x v="3"/>
    <x v="6"/>
    <x v="3"/>
    <n v="51082"/>
    <n v="43433.381515177287"/>
    <n v="44972"/>
    <n v="38238.24504718987"/>
    <n v="19657"/>
    <n v="16713.714820168356"/>
  </r>
  <r>
    <x v="4"/>
    <x v="3"/>
    <x v="7"/>
    <x v="0"/>
    <n v="48564"/>
    <n v="40666.555015910235"/>
    <n v="41404"/>
    <n v="34670.909395411159"/>
    <n v="19026"/>
    <n v="15932.00468933177"/>
  </r>
  <r>
    <x v="4"/>
    <x v="3"/>
    <x v="7"/>
    <x v="1"/>
    <n v="51852"/>
    <n v="43419.862669569586"/>
    <n v="43030"/>
    <n v="36032.490370122257"/>
    <n v="20832"/>
    <n v="17444.314185228606"/>
  </r>
  <r>
    <x v="4"/>
    <x v="3"/>
    <x v="7"/>
    <x v="2"/>
    <n v="53554"/>
    <n v="44845.084575448003"/>
    <n v="43386"/>
    <n v="36330.597889800709"/>
    <n v="20791"/>
    <n v="17409.981577625189"/>
  </r>
  <r>
    <x v="4"/>
    <x v="3"/>
    <x v="7"/>
    <x v="3"/>
    <n v="55387"/>
    <n v="46380.003349522696"/>
    <n v="46449"/>
    <n v="38895.494891977898"/>
    <n v="21770"/>
    <n v="18229.777256740916"/>
  </r>
  <r>
    <x v="4"/>
    <x v="3"/>
    <x v="8"/>
    <x v="0"/>
    <n v="56012"/>
    <n v="45556.730378202519"/>
    <n v="46142"/>
    <n v="37529.076860512403"/>
    <n v="21849"/>
    <n v="17770.638470923139"/>
  </r>
  <r>
    <x v="4"/>
    <x v="3"/>
    <x v="8"/>
    <x v="1"/>
    <n v="57126"/>
    <n v="46462.789751931676"/>
    <n v="47322"/>
    <n v="38488.816592110612"/>
    <n v="21979"/>
    <n v="17876.37250915006"/>
  </r>
  <r>
    <x v="4"/>
    <x v="3"/>
    <x v="8"/>
    <x v="2"/>
    <n v="55225"/>
    <n v="44916.632777551851"/>
    <n v="45693"/>
    <n v="37163.887759251724"/>
    <n v="21543"/>
    <n v="17521.756811712079"/>
  </r>
  <r>
    <x v="4"/>
    <x v="3"/>
    <x v="8"/>
    <x v="3"/>
    <n v="53088"/>
    <n v="43178.527856852379"/>
    <n v="44191"/>
    <n v="35942.252948352987"/>
    <n v="21749"/>
    <n v="17689.30459536397"/>
  </r>
  <r>
    <x v="4"/>
    <x v="3"/>
    <x v="9"/>
    <x v="0"/>
    <n v="52784"/>
    <n v="42183.329337489013"/>
    <n v="43836"/>
    <n v="35032.366339007436"/>
    <n v="21471"/>
    <n v="17158.954687125392"/>
  </r>
  <r>
    <x v="4"/>
    <x v="3"/>
    <x v="9"/>
    <x v="1"/>
    <n v="67406"/>
    <n v="53868.776472468642"/>
    <n v="54743"/>
    <n v="43748.901142811483"/>
    <n v="24278"/>
    <n v="19402.22168944298"/>
  </r>
  <r>
    <x v="4"/>
    <x v="3"/>
    <x v="9"/>
    <x v="2"/>
    <n v="62431"/>
    <n v="49892.911372172945"/>
    <n v="50075"/>
    <n v="40018.380883880767"/>
    <n v="23601"/>
    <n v="18861.184368257014"/>
  </r>
  <r>
    <x v="4"/>
    <x v="3"/>
    <x v="9"/>
    <x v="3"/>
    <n v="64610"/>
    <n v="51634.300327659243"/>
    <n v="54773"/>
    <n v="43772.876208742913"/>
    <n v="24137"/>
    <n v="19289.538879565254"/>
  </r>
  <r>
    <x v="4"/>
    <x v="3"/>
    <x v="10"/>
    <x v="0"/>
    <n v="69076"/>
    <n v="54300.762518669915"/>
    <n v="54698"/>
    <n v="42998.191966040402"/>
    <n v="23772"/>
    <n v="18687.210124990175"/>
  </r>
  <r>
    <x v="4"/>
    <x v="3"/>
    <x v="10"/>
    <x v="1"/>
    <n v="69884"/>
    <n v="54935.932709692635"/>
    <n v="56677"/>
    <n v="44553.887273013126"/>
    <n v="24750"/>
    <n v="19456.017608678561"/>
  </r>
  <r>
    <x v="4"/>
    <x v="3"/>
    <x v="10"/>
    <x v="2"/>
    <n v="79936"/>
    <n v="62837.8272148416"/>
    <n v="62375"/>
    <n v="49033.094882477795"/>
    <n v="26526"/>
    <n v="20852.134266174042"/>
  </r>
  <r>
    <x v="4"/>
    <x v="3"/>
    <x v="10"/>
    <x v="3"/>
    <n v="73917"/>
    <n v="58106.280952755289"/>
    <n v="60699"/>
    <n v="47715.588397138592"/>
    <n v="27763"/>
    <n v="21824.542095747191"/>
  </r>
  <r>
    <x v="4"/>
    <x v="3"/>
    <x v="11"/>
    <x v="0"/>
    <n v="76394"/>
    <n v="58365.039346015743"/>
    <n v="59426"/>
    <n v="45401.482160592866"/>
    <n v="24367"/>
    <n v="18616.395446558181"/>
  </r>
  <r>
    <x v="4"/>
    <x v="3"/>
    <x v="11"/>
    <x v="1"/>
    <n v="83399"/>
    <n v="63716.861486744594"/>
    <n v="63355"/>
    <n v="48403.239361295746"/>
    <n v="25999"/>
    <n v="19863.243945297578"/>
  </r>
  <r>
    <x v="4"/>
    <x v="3"/>
    <x v="11"/>
    <x v="2"/>
    <n v="72359"/>
    <n v="55282.298112919249"/>
    <n v="57872"/>
    <n v="44214.225685690275"/>
    <n v="22506"/>
    <n v="17194.590877836352"/>
  </r>
  <r>
    <x v="4"/>
    <x v="3"/>
    <x v="11"/>
    <x v="3"/>
    <n v="79917"/>
    <n v="61056.612422644968"/>
    <n v="62488"/>
    <n v="47740.851096340441"/>
    <n v="24216"/>
    <n v="18501.031400412561"/>
  </r>
  <r>
    <x v="4"/>
    <x v="3"/>
    <x v="12"/>
    <x v="0"/>
    <n v="81915"/>
    <n v="60772.312486089475"/>
    <n v="62182"/>
    <n v="46132.502411158101"/>
    <n v="24508"/>
    <n v="18182.357741672233"/>
  </r>
  <r>
    <x v="4"/>
    <x v="3"/>
    <x v="12"/>
    <x v="1"/>
    <n v="91245"/>
    <n v="67694.190963721354"/>
    <n v="71423"/>
    <n v="52988.352251650722"/>
    <n v="26378"/>
    <n v="19569.701016395877"/>
  </r>
  <r>
    <x v="4"/>
    <x v="3"/>
    <x v="12"/>
    <x v="2"/>
    <n v="102127"/>
    <n v="75767.490169893921"/>
    <n v="79029"/>
    <n v="58631.204095259294"/>
    <n v="27905"/>
    <n v="20702.574374953634"/>
  </r>
  <r>
    <x v="4"/>
    <x v="3"/>
    <x v="12"/>
    <x v="3"/>
    <n v="106191"/>
    <n v="78782.550634320054"/>
    <n v="77873"/>
    <n v="57773.573707248317"/>
    <n v="28285"/>
    <n v="20984.494398694267"/>
  </r>
  <r>
    <x v="4"/>
    <x v="3"/>
    <x v="13"/>
    <x v="0"/>
    <n v="102097"/>
    <n v="73663.059163059166"/>
    <n v="79888"/>
    <n v="57639.249639249647"/>
    <n v="29904"/>
    <n v="21575.757575757576"/>
  </r>
  <r>
    <x v="4"/>
    <x v="3"/>
    <x v="13"/>
    <x v="1"/>
    <n v="109292"/>
    <n v="78854.256854256862"/>
    <n v="84992"/>
    <n v="61321.789321789329"/>
    <n v="28807"/>
    <n v="20784.271284271286"/>
  </r>
  <r>
    <x v="4"/>
    <x v="3"/>
    <x v="13"/>
    <x v="2"/>
    <n v="114103"/>
    <n v="82325.396825396834"/>
    <n v="92393"/>
    <n v="66661.61616161617"/>
    <n v="31482"/>
    <n v="22714.285714285717"/>
  </r>
  <r>
    <x v="4"/>
    <x v="3"/>
    <x v="13"/>
    <x v="3"/>
    <n v="105938"/>
    <n v="76434.343434343435"/>
    <n v="89269"/>
    <n v="64407.647907647915"/>
    <n v="31921"/>
    <n v="23031.024531024534"/>
  </r>
  <r>
    <x v="4"/>
    <x v="3"/>
    <x v="14"/>
    <x v="0"/>
    <n v="105781"/>
    <n v="73957.211773753763"/>
    <n v="89335"/>
    <n v="62458.92470111166"/>
    <n v="32630"/>
    <n v="22813.395791092778"/>
  </r>
  <r>
    <x v="4"/>
    <x v="3"/>
    <x v="14"/>
    <x v="1"/>
    <n v="111901"/>
    <n v="78236.034398377975"/>
    <n v="95393"/>
    <n v="66694.399776270715"/>
    <n v="32873"/>
    <n v="22983.290218835213"/>
  </r>
  <r>
    <x v="4"/>
    <x v="3"/>
    <x v="14"/>
    <x v="2"/>
    <n v="118607"/>
    <n v="82924.561280850176"/>
    <n v="99234"/>
    <n v="69379.850381038952"/>
    <n v="33786"/>
    <n v="23621.617842410684"/>
  </r>
  <r>
    <x v="4"/>
    <x v="3"/>
    <x v="14"/>
    <x v="3"/>
    <n v="117039"/>
    <n v="81828.287771796138"/>
    <n v="99480"/>
    <n v="69551.84227085227"/>
    <n v="34091"/>
    <n v="23834.859819618265"/>
  </r>
  <r>
    <x v="4"/>
    <x v="3"/>
    <x v="15"/>
    <x v="0"/>
    <n v="119381"/>
    <n v="80035.532314293378"/>
    <n v="99867"/>
    <n v="66952.936444086881"/>
    <n v="34205"/>
    <n v="22931.75113971574"/>
  </r>
  <r>
    <x v="4"/>
    <x v="3"/>
    <x v="15"/>
    <x v="1"/>
    <n v="121261"/>
    <n v="81295.923840171628"/>
    <n v="101771"/>
    <n v="68229.41807455082"/>
    <n v="34153"/>
    <n v="22896.889246446768"/>
  </r>
  <r>
    <x v="4"/>
    <x v="3"/>
    <x v="15"/>
    <x v="2"/>
    <n v="124131.72014802574"/>
    <n v="83220.514982586305"/>
    <n v="103415"/>
    <n v="69331.590238669887"/>
    <n v="34209"/>
    <n v="22934.432823813353"/>
  </r>
  <r>
    <x v="4"/>
    <x v="3"/>
    <x v="15"/>
    <x v="3"/>
    <n v="124478.08489774603"/>
    <n v="83452.725192910977"/>
    <n v="102709"/>
    <n v="68858.272995441133"/>
    <n v="34046"/>
    <n v="22825.15419683561"/>
  </r>
  <r>
    <x v="4"/>
    <x v="3"/>
    <x v="16"/>
    <x v="0"/>
    <n v="126287.55630499481"/>
    <n v="81418.062217132872"/>
    <n v="101534"/>
    <n v="65459.351428018817"/>
    <n v="34510"/>
    <n v="22248.726710076717"/>
  </r>
  <r>
    <x v="4"/>
    <x v="3"/>
    <x v="16"/>
    <x v="1"/>
    <n v="125654.74213986217"/>
    <n v="81010.084546362035"/>
    <n v="100861"/>
    <n v="65025.465798465601"/>
    <n v="34708"/>
    <n v="22376.378054284054"/>
  </r>
  <r>
    <x v="4"/>
    <x v="3"/>
    <x v="16"/>
    <x v="2"/>
    <n v="129230.95605467726"/>
    <n v="83315.683098882888"/>
    <n v="98766"/>
    <n v="63674.811424150597"/>
    <n v="34480"/>
    <n v="22229.385597318029"/>
  </r>
  <r>
    <x v="4"/>
    <x v="3"/>
    <x v="16"/>
    <x v="3"/>
    <n v="123153.72005606261"/>
    <n v="79397.666208537557"/>
    <n v="92782"/>
    <n v="59816.904132551084"/>
    <n v="34739"/>
    <n v="22396.363870801364"/>
  </r>
  <r>
    <x v="4"/>
    <x v="3"/>
    <x v="17"/>
    <x v="0"/>
    <n v="118811.54122893304"/>
    <n v="77010.332660703294"/>
    <n v="89512"/>
    <n v="58019.185895773917"/>
    <n v="32554"/>
    <n v="21100.596318382162"/>
  </r>
  <r>
    <x v="4"/>
    <x v="3"/>
    <x v="17"/>
    <x v="1"/>
    <n v="121826.48811575527"/>
    <n v="78964.537280111021"/>
    <n v="89737"/>
    <n v="58165.024630541877"/>
    <n v="33158"/>
    <n v="21492.092299714805"/>
  </r>
  <r>
    <x v="4"/>
    <x v="3"/>
    <x v="17"/>
    <x v="2"/>
    <n v="125803.88145597128"/>
    <n v="81542.572890829193"/>
    <n v="90150"/>
    <n v="58432.719730360383"/>
    <n v="33204"/>
    <n v="21521.908218822919"/>
  </r>
  <r>
    <x v="4"/>
    <x v="3"/>
    <x v="17"/>
    <x v="3"/>
    <n v="127410.75972364336"/>
    <n v="82584.106639644393"/>
    <n v="91284"/>
    <n v="59167.746953590875"/>
    <n v="34784"/>
    <n v="22546.020222971223"/>
  </r>
  <r>
    <x v="4"/>
    <x v="3"/>
    <x v="18"/>
    <x v="0"/>
    <n v="124684.62373811589"/>
    <n v="77251.935401558789"/>
    <n v="89728"/>
    <n v="55593.55638166047"/>
    <n v="33719"/>
    <n v="20891.573729863692"/>
  </r>
  <r>
    <x v="4"/>
    <x v="3"/>
    <x v="18"/>
    <x v="1"/>
    <n v="125794.74398941018"/>
    <n v="77939.742248705195"/>
    <n v="93775"/>
    <n v="58100.991325898387"/>
    <n v="34719"/>
    <n v="21511.152416356876"/>
  </r>
  <r>
    <x v="4"/>
    <x v="3"/>
    <x v="18"/>
    <x v="2"/>
    <n v="128568.3258056325"/>
    <n v="79658.194427281589"/>
    <n v="96879"/>
    <n v="60024.163568773227"/>
    <n v="35340"/>
    <n v="21895.910780669143"/>
  </r>
  <r>
    <x v="4"/>
    <x v="3"/>
    <x v="18"/>
    <x v="3"/>
    <n v="126093.66120636447"/>
    <n v="78124.94498535592"/>
    <n v="93070"/>
    <n v="57664.188351920689"/>
    <n v="34854"/>
    <n v="21594.795539033457"/>
  </r>
  <r>
    <x v="4"/>
    <x v="3"/>
    <x v="19"/>
    <x v="0"/>
    <n v="118686.25179656532"/>
    <n v="69897.674791852362"/>
    <n v="89908"/>
    <n v="52949.352179034155"/>
    <n v="33616"/>
    <n v="19797.40871613663"/>
  </r>
  <r>
    <x v="4"/>
    <x v="3"/>
    <x v="19"/>
    <x v="1"/>
    <n v="120560.25307262829"/>
    <n v="71001.326897896506"/>
    <n v="91282"/>
    <n v="53758.539458186096"/>
    <n v="34051"/>
    <n v="20053.592461719669"/>
  </r>
  <r>
    <x v="4"/>
    <x v="3"/>
    <x v="19"/>
    <x v="2"/>
    <n v="126589.62593191897"/>
    <n v="74552.194306194913"/>
    <n v="93730"/>
    <n v="55200.235571260302"/>
    <n v="34600"/>
    <n v="20376.914016489987"/>
  </r>
  <r>
    <x v="4"/>
    <x v="3"/>
    <x v="19"/>
    <x v="3"/>
    <n v="122697.81257861636"/>
    <n v="72260.195864909503"/>
    <n v="94118"/>
    <n v="55428.739693757358"/>
    <n v="34042"/>
    <n v="20048.292108362777"/>
  </r>
  <r>
    <x v="4"/>
    <x v="3"/>
    <x v="20"/>
    <x v="0"/>
    <n v="121223.31479584971"/>
    <n v="69167.702154427549"/>
    <n v="95136"/>
    <n v="54282.779869907565"/>
    <n v="33622"/>
    <n v="19184.069382631518"/>
  </r>
  <r>
    <x v="4"/>
    <x v="3"/>
    <x v="20"/>
    <x v="1"/>
    <n v="116636.02577064074"/>
    <n v="66550.282877234247"/>
    <n v="91563"/>
    <n v="52244.094488188981"/>
    <n v="33874"/>
    <n v="19327.855757160789"/>
  </r>
  <r>
    <x v="4"/>
    <x v="3"/>
    <x v="20"/>
    <x v="2"/>
    <n v="125760.79593333334"/>
    <n v="71756.702004640727"/>
    <n v="97628"/>
    <n v="55704.667351363692"/>
    <n v="34918"/>
    <n v="19923.542165924911"/>
  </r>
  <r>
    <x v="4"/>
    <x v="3"/>
    <x v="20"/>
    <x v="3"/>
    <n v="123139.97693333332"/>
    <n v="70261.312868500128"/>
    <n v="95865"/>
    <n v="54698.733310510099"/>
    <n v="34457"/>
    <n v="19660.504393472555"/>
  </r>
  <r>
    <x v="4"/>
    <x v="3"/>
    <x v="21"/>
    <x v="0"/>
    <n v="116651.32211317804"/>
    <n v="64598.140499046429"/>
    <n v="93525"/>
    <n v="51791.449772953812"/>
    <n v="33529"/>
    <n v="18567.393952818693"/>
  </r>
  <r>
    <x v="4"/>
    <x v="3"/>
    <x v="21"/>
    <x v="1"/>
    <n v="125197.79035570608"/>
    <n v="69330.928317480386"/>
    <n v="99227"/>
    <n v="54949.05305127921"/>
    <n v="35930"/>
    <n v="19896.998560194927"/>
  </r>
  <r>
    <x v="4"/>
    <x v="3"/>
    <x v="21"/>
    <x v="2"/>
    <n v="128683.96045741557"/>
    <n v="71261.468854477556"/>
    <n v="101708"/>
    <n v="56322.959353195256"/>
    <n v="35786"/>
    <n v="19817.255510023257"/>
  </r>
  <r>
    <x v="4"/>
    <x v="3"/>
    <x v="21"/>
    <x v="3"/>
    <n v="129414.89187598601"/>
    <n v="71666.237609915828"/>
    <n v="102792"/>
    <n v="56923.247314209766"/>
    <n v="35326"/>
    <n v="19562.520766419315"/>
  </r>
  <r>
    <x v="4"/>
    <x v="3"/>
    <x v="22"/>
    <x v="0"/>
    <n v="132907.44786666668"/>
    <n v="71900.1611396628"/>
    <n v="104854"/>
    <n v="56723.830132539893"/>
    <n v="36408"/>
    <n v="19695.96970516635"/>
  </r>
  <r>
    <x v="4"/>
    <x v="3"/>
    <x v="22"/>
    <x v="1"/>
    <n v="128755.33999415881"/>
    <n v="69653.957259485425"/>
    <n v="103988"/>
    <n v="56255.342169326483"/>
    <n v="35997"/>
    <n v="19473.627265350282"/>
  </r>
  <r>
    <x v="4"/>
    <x v="3"/>
    <x v="22"/>
    <x v="2"/>
    <n v="136645.15406779785"/>
    <n v="73922.182346658286"/>
    <n v="108913"/>
    <n v="58919.66459291317"/>
    <n v="37613"/>
    <n v="20347.8496077901"/>
  </r>
  <r>
    <x v="4"/>
    <x v="3"/>
    <x v="22"/>
    <x v="3"/>
    <n v="134115.66666666666"/>
    <n v="72553.782346046341"/>
    <n v="106943"/>
    <n v="57853.935623478494"/>
    <n v="37235"/>
    <n v="20143.359480659994"/>
  </r>
  <r>
    <x v="4"/>
    <x v="3"/>
    <x v="23"/>
    <x v="0"/>
    <n v="136117.66666666666"/>
    <n v="72914.970359260042"/>
    <n v="108083"/>
    <n v="57897.471609170774"/>
    <n v="36653"/>
    <n v="19634.133276194556"/>
  </r>
  <r>
    <x v="4"/>
    <x v="3"/>
    <x v="23"/>
    <x v="1"/>
    <n v="135513.66666666666"/>
    <n v="72591.422041282756"/>
    <n v="108381"/>
    <n v="58057.103064066854"/>
    <n v="36863"/>
    <n v="19746.625241054211"/>
  </r>
  <r>
    <x v="4"/>
    <x v="3"/>
    <x v="23"/>
    <x v="2"/>
    <n v="136571.66666666666"/>
    <n v="73158.167273766157"/>
    <n v="110182"/>
    <n v="59021.855581744159"/>
    <n v="37088"/>
    <n v="19867.15234626098"/>
  </r>
  <r>
    <x v="4"/>
    <x v="3"/>
    <x v="23"/>
    <x v="3"/>
    <n v="138063.61666666667"/>
    <n v="73957.369116491682"/>
    <n v="112220"/>
    <n v="60113.563316905937"/>
    <n v="37553"/>
    <n v="20116.24169702164"/>
  </r>
  <r>
    <x v="4"/>
    <x v="3"/>
    <x v="24"/>
    <x v="0"/>
    <n v="137918.72756865973"/>
    <n v="72619.380564795574"/>
    <n v="113276"/>
    <n v="59644.060657118796"/>
    <n v="38526"/>
    <n v="20285.383319292338"/>
  </r>
  <r>
    <x v="4"/>
    <x v="3"/>
    <x v="24"/>
    <x v="1"/>
    <n v="139620.92488095691"/>
    <n v="73515.651264193832"/>
    <n v="113249"/>
    <n v="59629.844144903123"/>
    <n v="37823"/>
    <n v="19915.227464195454"/>
  </r>
  <r>
    <x v="4"/>
    <x v="3"/>
    <x v="24"/>
    <x v="2"/>
    <n v="144236.27125942972"/>
    <n v="75945.804159345906"/>
    <n v="116846"/>
    <n v="61523.799494524021"/>
    <n v="38589"/>
    <n v="20318.555181128897"/>
  </r>
  <r>
    <x v="4"/>
    <x v="3"/>
    <x v="24"/>
    <x v="3"/>
    <n v="141733.19084692467"/>
    <n v="74627.838483005835"/>
    <n v="114907"/>
    <n v="60502.843302443143"/>
    <n v="37693"/>
    <n v="19846.777590564452"/>
  </r>
  <r>
    <x v="4"/>
    <x v="3"/>
    <x v="25"/>
    <x v="0"/>
    <n v="139382.82084996745"/>
    <n v="70853.406288108701"/>
    <n v="112720"/>
    <n v="57299.715331435538"/>
    <n v="36461"/>
    <n v="18534.465229768197"/>
  </r>
  <r>
    <x v="4"/>
    <x v="3"/>
    <x v="25"/>
    <x v="1"/>
    <n v="142513.4765902553"/>
    <n v="72444.833565603549"/>
    <n v="114517"/>
    <n v="58213.196421309476"/>
    <n v="37079"/>
    <n v="18848.617324115494"/>
  </r>
  <r>
    <x v="4"/>
    <x v="3"/>
    <x v="25"/>
    <x v="2"/>
    <n v="143388.68041029823"/>
    <n v="72889.731806780313"/>
    <n v="116702"/>
    <n v="59323.912159414394"/>
    <n v="37683"/>
    <n v="19155.652704351363"/>
  </r>
  <r>
    <x v="4"/>
    <x v="3"/>
    <x v="25"/>
    <x v="3"/>
    <n v="142637.48945413984"/>
    <n v="72507.873858346808"/>
    <n v="115820"/>
    <n v="58875.559170394466"/>
    <n v="36629"/>
    <n v="18619.865799105326"/>
  </r>
  <r>
    <x v="4"/>
    <x v="3"/>
    <x v="26"/>
    <x v="0"/>
    <n v="146556.63414968943"/>
    <n v="72538.425138432707"/>
    <n v="119422"/>
    <n v="59108.097406454166"/>
    <n v="38295"/>
    <n v="18954.167491585824"/>
  </r>
  <r>
    <x v="4"/>
    <x v="3"/>
    <x v="26"/>
    <x v="1"/>
    <n v="143385.06322484699"/>
    <n v="70968.651368465158"/>
    <n v="116289"/>
    <n v="57557.41437339141"/>
    <n v="36759"/>
    <n v="18193.921995644429"/>
  </r>
  <r>
    <x v="4"/>
    <x v="3"/>
    <x v="26"/>
    <x v="2"/>
    <n v="147378.32562761987"/>
    <n v="72945.122563660596"/>
    <n v="120501"/>
    <n v="59642.15006929321"/>
    <n v="37714"/>
    <n v="18666.600673134035"/>
  </r>
  <r>
    <x v="4"/>
    <x v="3"/>
    <x v="26"/>
    <x v="3"/>
    <n v="145100.76236093577"/>
    <n v="71817.839220419599"/>
    <n v="118674"/>
    <n v="58737.873688378539"/>
    <n v="37070"/>
    <n v="18347.851910512771"/>
  </r>
  <r>
    <x v="4"/>
    <x v="3"/>
    <x v="27"/>
    <x v="0"/>
    <n v="145550.21551724139"/>
    <n v="70283.555708745669"/>
    <n v="120097"/>
    <n v="57992.660196050027"/>
    <n v="37701"/>
    <n v="18205.128205128207"/>
  </r>
  <r>
    <x v="4"/>
    <x v="3"/>
    <x v="27"/>
    <x v="1"/>
    <n v="148285.66666666666"/>
    <n v="71604.455389766124"/>
    <n v="121863"/>
    <n v="58845.429523395629"/>
    <n v="38018"/>
    <n v="18358.201748032257"/>
  </r>
  <r>
    <x v="4"/>
    <x v="3"/>
    <x v="27"/>
    <x v="2"/>
    <n v="151093.66666666666"/>
    <n v="72960.387593155945"/>
    <n v="125128"/>
    <n v="60422.038727123472"/>
    <n v="39443"/>
    <n v="19046.308368342266"/>
  </r>
  <r>
    <x v="4"/>
    <x v="3"/>
    <x v="27"/>
    <x v="3"/>
    <n v="151949.66666666666"/>
    <n v="73373.734447180774"/>
    <n v="125726"/>
    <n v="60710.802066734272"/>
    <n v="39443"/>
    <n v="19046.308368342266"/>
  </r>
  <r>
    <x v="4"/>
    <x v="3"/>
    <x v="28"/>
    <x v="0"/>
    <n v="151763.33333333334"/>
    <n v="71990.576032130048"/>
    <n v="125923"/>
    <n v="59732.934870262325"/>
    <n v="39289"/>
    <n v="18637.16142497984"/>
  </r>
  <r>
    <x v="4"/>
    <x v="3"/>
    <x v="28"/>
    <x v="1"/>
    <n v="149754.66666666666"/>
    <n v="71037.743307559736"/>
    <n v="124913"/>
    <n v="59253.830463450504"/>
    <n v="38859"/>
    <n v="18433.186281485698"/>
  </r>
  <r>
    <x v="4"/>
    <x v="3"/>
    <x v="28"/>
    <x v="2"/>
    <n v="161121.33333333334"/>
    <n v="76429.644387521155"/>
    <n v="129787"/>
    <n v="61565.864996916658"/>
    <n v="40629"/>
    <n v="19272.804895403446"/>
  </r>
  <r>
    <x v="4"/>
    <x v="3"/>
    <x v="28"/>
    <x v="3"/>
    <n v="166712"/>
    <n v="79081.637493477538"/>
    <n v="131680"/>
    <n v="62463.829989089703"/>
    <n v="41185"/>
    <n v="19536.549499549357"/>
  </r>
  <r>
    <x v="4"/>
    <x v="3"/>
    <x v="29"/>
    <x v="0"/>
    <n v="168699.66666666666"/>
    <n v="78076.394995449009"/>
    <n v="132450"/>
    <n v="61299.578840190683"/>
    <n v="41333"/>
    <n v="19129.448789744067"/>
  </r>
  <r>
    <x v="4"/>
    <x v="3"/>
    <x v="29"/>
    <x v="1"/>
    <n v="171594.33333333334"/>
    <n v="79416.084293670268"/>
    <n v="136074"/>
    <n v="62976.813069838485"/>
    <n v="42019"/>
    <n v="19446.938492155321"/>
  </r>
  <r>
    <x v="4"/>
    <x v="3"/>
    <x v="29"/>
    <x v="2"/>
    <n v="164321.33333333334"/>
    <n v="76050.045509942778"/>
    <n v="133551"/>
    <n v="61809.135928171432"/>
    <n v="40940"/>
    <n v="18947.563289674643"/>
  </r>
  <r>
    <x v="4"/>
    <x v="3"/>
    <x v="29"/>
    <x v="3"/>
    <n v="171676.33333333334"/>
    <n v="79454.0349578069"/>
    <n v="139882"/>
    <n v="64739.204887305044"/>
    <n v="41676"/>
    <n v="19288.193640949692"/>
  </r>
  <r>
    <x v="4"/>
    <x v="3"/>
    <x v="30"/>
    <x v="0"/>
    <n v="176349.33333333334"/>
    <n v="76666.956496536528"/>
    <n v="144008"/>
    <n v="62606.729849578289"/>
    <n v="43128"/>
    <n v="18749.673941396399"/>
  </r>
  <r>
    <x v="4"/>
    <x v="3"/>
    <x v="30"/>
    <x v="1"/>
    <n v="184854"/>
    <n v="80364.316146422047"/>
    <n v="150718"/>
    <n v="65523.867489783494"/>
    <n v="44436"/>
    <n v="19318.320146074253"/>
  </r>
  <r>
    <x v="4"/>
    <x v="4"/>
    <x v="0"/>
    <x v="0"/>
    <m/>
    <m/>
    <m/>
    <m/>
    <m/>
    <m/>
  </r>
  <r>
    <x v="4"/>
    <x v="4"/>
    <x v="0"/>
    <x v="1"/>
    <n v="63871"/>
    <n v="63871"/>
    <n v="40892"/>
    <n v="40892"/>
    <n v="19967"/>
    <n v="19967"/>
  </r>
  <r>
    <x v="4"/>
    <x v="4"/>
    <x v="0"/>
    <x v="2"/>
    <n v="64431"/>
    <n v="64431"/>
    <n v="42182"/>
    <n v="42182"/>
    <n v="20692"/>
    <n v="20692"/>
  </r>
  <r>
    <x v="4"/>
    <x v="4"/>
    <x v="0"/>
    <x v="3"/>
    <n v="66660"/>
    <n v="66660"/>
    <n v="41655"/>
    <n v="41655"/>
    <n v="22729"/>
    <n v="22729"/>
  </r>
  <r>
    <x v="4"/>
    <x v="4"/>
    <x v="1"/>
    <x v="0"/>
    <n v="68613"/>
    <n v="67539.127866916038"/>
    <n v="44352"/>
    <n v="43657.840338616006"/>
    <n v="22542"/>
    <n v="22189.191849591494"/>
  </r>
  <r>
    <x v="4"/>
    <x v="4"/>
    <x v="1"/>
    <x v="1"/>
    <n v="67717"/>
    <n v="66657.151294418742"/>
    <n v="42913"/>
    <n v="42241.362338812876"/>
    <n v="23119"/>
    <n v="22757.161137907275"/>
  </r>
  <r>
    <x v="4"/>
    <x v="4"/>
    <x v="1"/>
    <x v="2"/>
    <n v="68340"/>
    <n v="67270.400629983269"/>
    <n v="47800"/>
    <n v="47051.875184565411"/>
    <n v="24945"/>
    <n v="24554.582143911801"/>
  </r>
  <r>
    <x v="4"/>
    <x v="4"/>
    <x v="1"/>
    <x v="3"/>
    <n v="71822"/>
    <n v="70697.903336942618"/>
    <n v="47387"/>
    <n v="46645.339108179935"/>
    <n v="22799"/>
    <n v="22442.169504872527"/>
  </r>
  <r>
    <x v="4"/>
    <x v="4"/>
    <x v="2"/>
    <x v="0"/>
    <n v="65997"/>
    <n v="63434.256055363323"/>
    <n v="45057"/>
    <n v="43307.381776239905"/>
    <n v="24674"/>
    <n v="23715.878508266051"/>
  </r>
  <r>
    <x v="4"/>
    <x v="4"/>
    <x v="2"/>
    <x v="1"/>
    <n v="72583"/>
    <n v="69764.513648596694"/>
    <n v="49339"/>
    <n v="47423.106497500965"/>
    <n v="25793"/>
    <n v="24791.426374471357"/>
  </r>
  <r>
    <x v="4"/>
    <x v="4"/>
    <x v="2"/>
    <x v="2"/>
    <n v="76576"/>
    <n v="73602.460592079966"/>
    <n v="49474"/>
    <n v="47552.86428296809"/>
    <n v="24127"/>
    <n v="23190.119184928873"/>
  </r>
  <r>
    <x v="4"/>
    <x v="4"/>
    <x v="2"/>
    <x v="3"/>
    <n v="63434"/>
    <n v="60970.780469050369"/>
    <n v="43280"/>
    <n v="41599.384851980009"/>
    <n v="21021"/>
    <n v="20204.728950403693"/>
  </r>
  <r>
    <x v="4"/>
    <x v="4"/>
    <x v="3"/>
    <x v="0"/>
    <n v="69677"/>
    <n v="64725.499303297722"/>
    <n v="44679"/>
    <n v="41503.947979563396"/>
    <n v="21011"/>
    <n v="19517.882025081282"/>
  </r>
  <r>
    <x v="4"/>
    <x v="4"/>
    <x v="3"/>
    <x v="1"/>
    <n v="72353"/>
    <n v="67211.333023687883"/>
    <n v="46976"/>
    <n v="43637.714816535066"/>
    <n v="24142"/>
    <n v="22426.381792847191"/>
  </r>
  <r>
    <x v="4"/>
    <x v="4"/>
    <x v="3"/>
    <x v="2"/>
    <n v="72396"/>
    <n v="67251.2772875058"/>
    <n v="46155"/>
    <n v="42875.058058522991"/>
    <n v="23245"/>
    <n v="21593.125870877844"/>
  </r>
  <r>
    <x v="4"/>
    <x v="4"/>
    <x v="3"/>
    <x v="3"/>
    <n v="69955"/>
    <n v="64983.743613562467"/>
    <n v="46595"/>
    <n v="43283.790060380867"/>
    <n v="23498"/>
    <n v="21828.146771946122"/>
  </r>
  <r>
    <x v="4"/>
    <x v="4"/>
    <x v="4"/>
    <x v="0"/>
    <n v="68834"/>
    <n v="62434.467120181405"/>
    <n v="46148"/>
    <n v="41857.596371882086"/>
    <n v="23157"/>
    <n v="21004.081632653062"/>
  </r>
  <r>
    <x v="4"/>
    <x v="4"/>
    <x v="4"/>
    <x v="1"/>
    <n v="70080"/>
    <n v="63564.625850340133"/>
    <n v="46736"/>
    <n v="42390.929705215422"/>
    <n v="24333"/>
    <n v="22070.748299319726"/>
  </r>
  <r>
    <x v="4"/>
    <x v="4"/>
    <x v="4"/>
    <x v="2"/>
    <n v="68192"/>
    <n v="61852.154195011339"/>
    <n v="44997"/>
    <n v="40813.605442176871"/>
    <n v="24404"/>
    <n v="22135.147392290248"/>
  </r>
  <r>
    <x v="4"/>
    <x v="4"/>
    <x v="4"/>
    <x v="3"/>
    <n v="71667"/>
    <n v="65004.081632653062"/>
    <n v="45701"/>
    <n v="41452.154195011339"/>
    <n v="25785"/>
    <n v="23387.755102040817"/>
  </r>
  <r>
    <x v="4"/>
    <x v="4"/>
    <x v="5"/>
    <x v="0"/>
    <n v="74246"/>
    <n v="65294.169378242899"/>
    <n v="50559"/>
    <n v="44463.107906076861"/>
    <n v="24617"/>
    <n v="21648.931492392931"/>
  </r>
  <r>
    <x v="4"/>
    <x v="4"/>
    <x v="5"/>
    <x v="1"/>
    <n v="75890"/>
    <n v="66739.952510773015"/>
    <n v="49725"/>
    <n v="43729.663178260489"/>
    <n v="26307"/>
    <n v="23135.168410869755"/>
  </r>
  <r>
    <x v="4"/>
    <x v="4"/>
    <x v="5"/>
    <x v="2"/>
    <n v="75746"/>
    <n v="66613.314572157236"/>
    <n v="49644"/>
    <n v="43658.429337789115"/>
    <n v="25643"/>
    <n v="22551.226805030339"/>
  </r>
  <r>
    <x v="4"/>
    <x v="4"/>
    <x v="5"/>
    <x v="3"/>
    <n v="74267"/>
    <n v="65312.637410957701"/>
    <n v="48805"/>
    <n v="42920.587459326358"/>
    <n v="25011"/>
    <n v="21995.426963327765"/>
  </r>
  <r>
    <x v="4"/>
    <x v="4"/>
    <x v="6"/>
    <x v="0"/>
    <n v="76150"/>
    <n v="64747.895587109946"/>
    <n v="49953"/>
    <n v="42473.429130176009"/>
    <n v="26110"/>
    <n v="22200.493155343935"/>
  </r>
  <r>
    <x v="4"/>
    <x v="4"/>
    <x v="6"/>
    <x v="1"/>
    <n v="74720"/>
    <n v="63532.012583963951"/>
    <n v="47798"/>
    <n v="40641.10194711334"/>
    <n v="25641"/>
    <n v="21801.717541025424"/>
  </r>
  <r>
    <x v="4"/>
    <x v="4"/>
    <x v="6"/>
    <x v="2"/>
    <n v="78191"/>
    <n v="66483.292237054673"/>
    <n v="55555"/>
    <n v="47236.629538304573"/>
    <n v="27614"/>
    <n v="23479.295978233145"/>
  </r>
  <r>
    <x v="4"/>
    <x v="4"/>
    <x v="6"/>
    <x v="3"/>
    <n v="76794"/>
    <n v="65295.468072442825"/>
    <n v="50879"/>
    <n v="43260.777144800617"/>
    <n v="28048"/>
    <n v="23848.312218348783"/>
  </r>
  <r>
    <x v="4"/>
    <x v="4"/>
    <x v="7"/>
    <x v="0"/>
    <n v="81533"/>
    <n v="68274.158432423385"/>
    <n v="56870"/>
    <n v="47621.838887958467"/>
    <n v="29424"/>
    <n v="24639.0889298275"/>
  </r>
  <r>
    <x v="4"/>
    <x v="4"/>
    <x v="7"/>
    <x v="1"/>
    <n v="80504"/>
    <n v="67412.493719644961"/>
    <n v="53682"/>
    <n v="44952.269301624525"/>
    <n v="29920"/>
    <n v="25054.429743761517"/>
  </r>
  <r>
    <x v="4"/>
    <x v="4"/>
    <x v="7"/>
    <x v="2"/>
    <n v="82349"/>
    <n v="68957.461061798691"/>
    <n v="57955"/>
    <n v="48530.396918439124"/>
    <n v="30002"/>
    <n v="25123.094958968348"/>
  </r>
  <r>
    <x v="4"/>
    <x v="4"/>
    <x v="7"/>
    <x v="3"/>
    <n v="83706"/>
    <n v="70093.786635404453"/>
    <n v="56083"/>
    <n v="46962.820298107523"/>
    <n v="27627"/>
    <n v="23134.315859989954"/>
  </r>
  <r>
    <x v="4"/>
    <x v="4"/>
    <x v="8"/>
    <x v="0"/>
    <n v="83141"/>
    <n v="67621.797478649853"/>
    <n v="52929"/>
    <n v="43049.206994713299"/>
    <n v="26612"/>
    <n v="21644.570963806425"/>
  </r>
  <r>
    <x v="4"/>
    <x v="4"/>
    <x v="8"/>
    <x v="1"/>
    <n v="87077"/>
    <n v="70823.098820658808"/>
    <n v="62829"/>
    <n v="51101.260675071164"/>
    <n v="30335"/>
    <n v="24672.631150874338"/>
  </r>
  <r>
    <x v="4"/>
    <x v="4"/>
    <x v="8"/>
    <x v="2"/>
    <n v="87328"/>
    <n v="71027.246848312323"/>
    <n v="60443"/>
    <n v="49160.634404229357"/>
    <n v="30688"/>
    <n v="24959.739731598209"/>
  </r>
  <r>
    <x v="4"/>
    <x v="4"/>
    <x v="8"/>
    <x v="3"/>
    <n v="89710"/>
    <n v="72964.619764131756"/>
    <n v="64922"/>
    <n v="52803.578690524599"/>
    <n v="30707"/>
    <n v="24975.19316795445"/>
  </r>
  <r>
    <x v="4"/>
    <x v="4"/>
    <x v="9"/>
    <x v="0"/>
    <n v="88311"/>
    <n v="70575.40158235436"/>
    <n v="61612"/>
    <n v="49238.392072244867"/>
    <n v="31908"/>
    <n v="25499.880124670344"/>
  </r>
  <r>
    <x v="4"/>
    <x v="4"/>
    <x v="9"/>
    <x v="1"/>
    <n v="99008"/>
    <n v="79124.110924638386"/>
    <n v="68758"/>
    <n v="54949.252777111811"/>
    <n v="32480"/>
    <n v="25957.004715096304"/>
  </r>
  <r>
    <x v="4"/>
    <x v="4"/>
    <x v="9"/>
    <x v="2"/>
    <n v="93026"/>
    <n v="74343.482777910976"/>
    <n v="60982"/>
    <n v="48734.915687684814"/>
    <n v="29586"/>
    <n v="23644.210021577561"/>
  </r>
  <r>
    <x v="4"/>
    <x v="4"/>
    <x v="9"/>
    <x v="3"/>
    <n v="85166"/>
    <n v="68062.015503875984"/>
    <n v="61695"/>
    <n v="49304.723087988496"/>
    <n v="29548"/>
    <n v="23613.841604731082"/>
  </r>
  <r>
    <x v="4"/>
    <x v="4"/>
    <x v="10"/>
    <x v="0"/>
    <n v="92850"/>
    <n v="72989.544847103214"/>
    <n v="61821"/>
    <n v="48597.594528732021"/>
    <n v="33056"/>
    <n v="25985.378507978934"/>
  </r>
  <r>
    <x v="4"/>
    <x v="4"/>
    <x v="10"/>
    <x v="1"/>
    <n v="92275"/>
    <n v="72537.536357204619"/>
    <n v="64880"/>
    <n v="51002.279694992532"/>
    <n v="30621"/>
    <n v="24071.220815973586"/>
  </r>
  <r>
    <x v="4"/>
    <x v="4"/>
    <x v="10"/>
    <x v="2"/>
    <n v="106033"/>
    <n v="83352.723842465217"/>
    <n v="68699"/>
    <n v="54004.402169640751"/>
    <n v="30936"/>
    <n v="24318.84285826586"/>
  </r>
  <r>
    <x v="4"/>
    <x v="4"/>
    <x v="10"/>
    <x v="3"/>
    <n v="96039"/>
    <n v="75496.423237166891"/>
    <n v="65161"/>
    <n v="51223.17427875167"/>
    <n v="29637"/>
    <n v="23297.696721955821"/>
  </r>
  <r>
    <x v="4"/>
    <x v="4"/>
    <x v="11"/>
    <x v="0"/>
    <n v="103498"/>
    <n v="79072.503629001454"/>
    <n v="72577"/>
    <n v="55448.850179540073"/>
    <n v="34701"/>
    <n v="26511.574604629845"/>
  </r>
  <r>
    <x v="4"/>
    <x v="4"/>
    <x v="11"/>
    <x v="1"/>
    <n v="115123"/>
    <n v="87954.007181602879"/>
    <n v="77503"/>
    <n v="59212.315684926274"/>
    <n v="32786"/>
    <n v="25048.514019405608"/>
  </r>
  <r>
    <x v="4"/>
    <x v="4"/>
    <x v="11"/>
    <x v="2"/>
    <n v="122697"/>
    <n v="93740.545496218198"/>
    <n v="75630"/>
    <n v="57781.343112537244"/>
    <n v="31913"/>
    <n v="24381.5417526167"/>
  </r>
  <r>
    <x v="4"/>
    <x v="4"/>
    <x v="11"/>
    <x v="3"/>
    <n v="130711"/>
    <n v="99863.243945297581"/>
    <n v="82353"/>
    <n v="62917.71716708687"/>
    <n v="33138"/>
    <n v="25317.44212697685"/>
  </r>
  <r>
    <x v="4"/>
    <x v="4"/>
    <x v="12"/>
    <x v="0"/>
    <n v="130683"/>
    <n v="96953.038059203216"/>
    <n v="80568"/>
    <n v="59772.98019140886"/>
    <n v="33307"/>
    <n v="24710.290080866536"/>
  </r>
  <r>
    <x v="4"/>
    <x v="4"/>
    <x v="12"/>
    <x v="1"/>
    <n v="142178"/>
    <n v="105481.11877735738"/>
    <n v="85830"/>
    <n v="63676.830625417322"/>
    <n v="33814"/>
    <n v="25086.430744120487"/>
  </r>
  <r>
    <x v="4"/>
    <x v="4"/>
    <x v="12"/>
    <x v="2"/>
    <n v="154944"/>
    <n v="114952.14778544403"/>
    <n v="93151"/>
    <n v="69108.242451220416"/>
    <n v="35843"/>
    <n v="26591.735291935605"/>
  </r>
  <r>
    <x v="4"/>
    <x v="4"/>
    <x v="12"/>
    <x v="3"/>
    <n v="155540"/>
    <n v="115394.31708583723"/>
    <n v="93080"/>
    <n v="69055.567920468879"/>
    <n v="36009"/>
    <n v="26714.889828622305"/>
  </r>
  <r>
    <x v="4"/>
    <x v="4"/>
    <x v="13"/>
    <x v="0"/>
    <n v="156357"/>
    <n v="112811.68831168833"/>
    <n v="91640"/>
    <n v="66118.32611832612"/>
    <n v="36165"/>
    <n v="26093.073593073594"/>
  </r>
  <r>
    <x v="4"/>
    <x v="4"/>
    <x v="13"/>
    <x v="1"/>
    <n v="160698"/>
    <n v="115943.72294372295"/>
    <n v="100190"/>
    <n v="72287.157287157286"/>
    <n v="36895"/>
    <n v="26619.76911976912"/>
  </r>
  <r>
    <x v="4"/>
    <x v="4"/>
    <x v="13"/>
    <x v="2"/>
    <n v="165806"/>
    <n v="119629.14862914864"/>
    <n v="103297"/>
    <n v="74528.860028860028"/>
    <n v="39797"/>
    <n v="28713.564213564216"/>
  </r>
  <r>
    <x v="4"/>
    <x v="4"/>
    <x v="13"/>
    <x v="3"/>
    <n v="173938"/>
    <n v="125496.39249639251"/>
    <n v="110725"/>
    <n v="79888.167388167392"/>
    <n v="45304"/>
    <n v="32686.868686868689"/>
  </r>
  <r>
    <x v="4"/>
    <x v="4"/>
    <x v="14"/>
    <x v="0"/>
    <n v="173688"/>
    <n v="121434.66405649166"/>
    <n v="108149"/>
    <n v="75612.808501712934"/>
    <n v="45559"/>
    <n v="31852.758162623228"/>
  </r>
  <r>
    <x v="4"/>
    <x v="4"/>
    <x v="14"/>
    <x v="1"/>
    <n v="179534"/>
    <n v="125521.91847864086"/>
    <n v="111374"/>
    <n v="77867.58022792422"/>
    <n v="43600"/>
    <n v="30483.115430329304"/>
  </r>
  <r>
    <x v="4"/>
    <x v="4"/>
    <x v="14"/>
    <x v="2"/>
    <n v="188710"/>
    <n v="131937.35579948264"/>
    <n v="115687"/>
    <n v="80883.031531846471"/>
    <n v="45850"/>
    <n v="32056.211983499968"/>
  </r>
  <r>
    <x v="4"/>
    <x v="4"/>
    <x v="14"/>
    <x v="3"/>
    <n v="190565"/>
    <n v="133234.28651331889"/>
    <n v="118318"/>
    <n v="82722.505768020696"/>
    <n v="48997"/>
    <n v="34256.449695868003"/>
  </r>
  <r>
    <x v="4"/>
    <x v="4"/>
    <x v="15"/>
    <x v="0"/>
    <n v="193850"/>
    <n v="129961.11558058461"/>
    <n v="119650"/>
    <n v="80215.875569857875"/>
    <n v="50536"/>
    <n v="33880.396889246447"/>
  </r>
  <r>
    <x v="4"/>
    <x v="4"/>
    <x v="15"/>
    <x v="1"/>
    <n v="191435"/>
    <n v="128342.04880665058"/>
    <n v="121503"/>
    <n v="81458.165728077234"/>
    <n v="47631"/>
    <n v="31932.823813354786"/>
  </r>
  <r>
    <x v="4"/>
    <x v="4"/>
    <x v="15"/>
    <x v="2"/>
    <n v="201262.93222108428"/>
    <n v="134930.90119407634"/>
    <n v="125382"/>
    <n v="84058.728881737727"/>
    <n v="49054"/>
    <n v="32886.832931080717"/>
  </r>
  <r>
    <x v="4"/>
    <x v="4"/>
    <x v="15"/>
    <x v="3"/>
    <n v="199144.93161502821"/>
    <n v="133510.94905807736"/>
    <n v="125249"/>
    <n v="83969.562885492094"/>
    <n v="48392"/>
    <n v="32443.014212925718"/>
  </r>
  <r>
    <x v="4"/>
    <x v="4"/>
    <x v="16"/>
    <x v="0"/>
    <n v="194369.83860256881"/>
    <n v="125310.96551000503"/>
    <n v="121313"/>
    <n v="78210.947069821414"/>
    <n v="47491"/>
    <n v="30617.626200760747"/>
  </r>
  <r>
    <x v="4"/>
    <x v="4"/>
    <x v="16"/>
    <x v="1"/>
    <n v="193830.79536167192"/>
    <n v="124963.44230653852"/>
    <n v="123232"/>
    <n v="79448.133582618786"/>
    <n v="49072"/>
    <n v="31636.902843143573"/>
  </r>
  <r>
    <x v="4"/>
    <x v="4"/>
    <x v="16"/>
    <x v="2"/>
    <n v="194075.26974342973"/>
    <n v="125121.05585934479"/>
    <n v="117159"/>
    <n v="75532.847656501835"/>
    <n v="50227"/>
    <n v="32381.535684353035"/>
  </r>
  <r>
    <x v="4"/>
    <x v="4"/>
    <x v="16"/>
    <x v="3"/>
    <n v="189402.71573873062"/>
    <n v="122108.64273014673"/>
    <n v="116178"/>
    <n v="74900.393269292748"/>
    <n v="51292"/>
    <n v="33068.145187286442"/>
  </r>
  <r>
    <x v="4"/>
    <x v="4"/>
    <x v="17"/>
    <x v="0"/>
    <n v="188808.93287590551"/>
    <n v="122380.6928155986"/>
    <n v="110574"/>
    <n v="71670.9878143635"/>
    <n v="48764"/>
    <n v="31607.466943220119"/>
  </r>
  <r>
    <x v="4"/>
    <x v="4"/>
    <x v="17"/>
    <x v="1"/>
    <n v="180871.97856761492"/>
    <n v="117236.18004123343"/>
    <n v="107638"/>
    <n v="69767.954368680323"/>
    <n v="47640"/>
    <n v="30878.921441534872"/>
  </r>
  <r>
    <x v="4"/>
    <x v="4"/>
    <x v="17"/>
    <x v="2"/>
    <n v="189448.20833438085"/>
    <n v="122795.05336685303"/>
    <n v="112920"/>
    <n v="73191.599688877366"/>
    <n v="49292"/>
    <n v="31949.701840808921"/>
  </r>
  <r>
    <x v="4"/>
    <x v="4"/>
    <x v="17"/>
    <x v="3"/>
    <n v="191074.76981270744"/>
    <n v="123849.34522472612"/>
    <n v="113373"/>
    <n v="73485.221674876855"/>
    <n v="48849"/>
    <n v="31662.561576354681"/>
  </r>
  <r>
    <x v="4"/>
    <x v="4"/>
    <x v="18"/>
    <x v="0"/>
    <n v="195262.1630572537"/>
    <n v="120980.27450883128"/>
    <n v="117438"/>
    <n v="72762.08178438661"/>
    <n v="51388"/>
    <n v="31838.90954151177"/>
  </r>
  <r>
    <x v="4"/>
    <x v="4"/>
    <x v="18"/>
    <x v="1"/>
    <n v="189869.16528644098"/>
    <n v="117638.88803373047"/>
    <n v="116782"/>
    <n v="72355.63816604708"/>
    <n v="48799"/>
    <n v="30234.820322180916"/>
  </r>
  <r>
    <x v="4"/>
    <x v="4"/>
    <x v="18"/>
    <x v="2"/>
    <n v="197332.4857247312"/>
    <n v="122263.00230776407"/>
    <n v="120532"/>
    <n v="74679.058240396524"/>
    <n v="51017"/>
    <n v="31609.0458488228"/>
  </r>
  <r>
    <x v="4"/>
    <x v="4"/>
    <x v="18"/>
    <x v="3"/>
    <n v="189338.83012399534"/>
    <n v="117310.30367038124"/>
    <n v="116289"/>
    <n v="72050.185873605937"/>
    <n v="49352"/>
    <n v="30577.447335811645"/>
  </r>
  <r>
    <x v="4"/>
    <x v="4"/>
    <x v="19"/>
    <x v="0"/>
    <n v="183492.51202038236"/>
    <n v="108063.90578349961"/>
    <n v="115706"/>
    <n v="68142.52061248527"/>
    <n v="48485"/>
    <n v="28554.181389870431"/>
  </r>
  <r>
    <x v="4"/>
    <x v="4"/>
    <x v="19"/>
    <x v="1"/>
    <n v="181176.99605825567"/>
    <n v="106700.2332498561"/>
    <n v="112350"/>
    <n v="66166.077738515887"/>
    <n v="47363"/>
    <n v="27893.404004711421"/>
  </r>
  <r>
    <x v="4"/>
    <x v="4"/>
    <x v="19"/>
    <x v="2"/>
    <n v="194071.65646844837"/>
    <n v="114294.26175998137"/>
    <n v="119808"/>
    <n v="70558.303886925787"/>
    <n v="49979"/>
    <n v="29434.040047114249"/>
  </r>
  <r>
    <x v="4"/>
    <x v="4"/>
    <x v="19"/>
    <x v="3"/>
    <n v="186859.23889948349"/>
    <n v="110046.66601854151"/>
    <n v="116820"/>
    <n v="68798.586572438158"/>
    <n v="50546"/>
    <n v="29767.962308598348"/>
  </r>
  <r>
    <x v="4"/>
    <x v="4"/>
    <x v="20"/>
    <x v="0"/>
    <n v="186721.4434634381"/>
    <n v="106539.68016857133"/>
    <n v="116649"/>
    <n v="66557.685724067109"/>
    <n v="48349"/>
    <n v="27587.013579824263"/>
  </r>
  <r>
    <x v="4"/>
    <x v="4"/>
    <x v="20"/>
    <x v="1"/>
    <n v="185372.1714270853"/>
    <n v="105769.81138142491"/>
    <n v="117109"/>
    <n v="66820.15291566815"/>
    <n v="48895"/>
    <n v="27898.550724637684"/>
  </r>
  <r>
    <x v="4"/>
    <x v="4"/>
    <x v="20"/>
    <x v="2"/>
    <n v="192161.57046666663"/>
    <n v="109643.71246528965"/>
    <n v="121757"/>
    <n v="69472.212712541368"/>
    <n v="49835"/>
    <n v="28434.896724865914"/>
  </r>
  <r>
    <x v="4"/>
    <x v="4"/>
    <x v="20"/>
    <x v="3"/>
    <n v="195176.98899999997"/>
    <n v="111364.25253908477"/>
    <n v="123465"/>
    <n v="70446.76480657309"/>
    <n v="50606"/>
    <n v="28874.814561223327"/>
  </r>
  <r>
    <x v="4"/>
    <x v="4"/>
    <x v="21"/>
    <x v="0"/>
    <n v="196751.727706534"/>
    <n v="108955.43676294938"/>
    <n v="122837"/>
    <n v="68023.590652342449"/>
    <n v="53512"/>
    <n v="29633.403477683019"/>
  </r>
  <r>
    <x v="4"/>
    <x v="4"/>
    <x v="21"/>
    <x v="1"/>
    <n v="195323.70386725719"/>
    <n v="108164.63831390918"/>
    <n v="120791"/>
    <n v="66890.574814486652"/>
    <n v="51983"/>
    <n v="28786.687340790784"/>
  </r>
  <r>
    <x v="4"/>
    <x v="4"/>
    <x v="21"/>
    <x v="2"/>
    <n v="200827.18840365033"/>
    <n v="111212.30944935781"/>
    <n v="127443"/>
    <n v="70574.260715472366"/>
    <n v="53236"/>
    <n v="29480.562631520654"/>
  </r>
  <r>
    <x v="4"/>
    <x v="4"/>
    <x v="21"/>
    <x v="3"/>
    <n v="204671.57065764946"/>
    <n v="113341.21755324479"/>
    <n v="129520"/>
    <n v="71724.443459962335"/>
    <n v="51793"/>
    <n v="28681.470816258719"/>
  </r>
  <r>
    <x v="4"/>
    <x v="4"/>
    <x v="22"/>
    <x v="0"/>
    <n v="202271.46663333336"/>
    <n v="109424.65059958526"/>
    <n v="128832"/>
    <n v="69695.428725994047"/>
    <n v="52419"/>
    <n v="28357.587232891532"/>
  </r>
  <r>
    <x v="4"/>
    <x v="4"/>
    <x v="22"/>
    <x v="1"/>
    <n v="205983.3309517006"/>
    <n v="111432.69188623239"/>
    <n v="131350"/>
    <n v="71057.614281850154"/>
    <n v="52269"/>
    <n v="28276.440357046253"/>
  </r>
  <r>
    <x v="4"/>
    <x v="4"/>
    <x v="22"/>
    <x v="2"/>
    <n v="216751.54518363465"/>
    <n v="117258.07150859326"/>
    <n v="139407"/>
    <n v="75416.283473086281"/>
    <n v="55774"/>
    <n v="30172.572355964294"/>
  </r>
  <r>
    <x v="4"/>
    <x v="4"/>
    <x v="22"/>
    <x v="3"/>
    <n v="213690.33333333334"/>
    <n v="115602.0196555766"/>
    <n v="136994"/>
    <n v="74110.900730321882"/>
    <n v="54552"/>
    <n v="29511.495807411415"/>
  </r>
  <r>
    <x v="4"/>
    <x v="4"/>
    <x v="23"/>
    <x v="0"/>
    <n v="213369.66666666666"/>
    <n v="114297.01449896436"/>
    <n v="141732"/>
    <n v="75922.434111849157"/>
    <n v="57365"/>
    <n v="30729.055067495177"/>
  </r>
  <r>
    <x v="4"/>
    <x v="4"/>
    <x v="23"/>
    <x v="1"/>
    <n v="207678.66666666666"/>
    <n v="111248.48225126776"/>
    <n v="138068"/>
    <n v="73959.717163059788"/>
    <n v="54718"/>
    <n v="29311.120634240411"/>
  </r>
  <r>
    <x v="4"/>
    <x v="4"/>
    <x v="23"/>
    <x v="2"/>
    <n v="217160.66666666666"/>
    <n v="116327.76230269266"/>
    <n v="143213"/>
    <n v="76715.77030212128"/>
    <n v="54959"/>
    <n v="29440.218555817442"/>
  </r>
  <r>
    <x v="4"/>
    <x v="4"/>
    <x v="23"/>
    <x v="3"/>
    <n v="218426.83"/>
    <n v="117006.01564173987"/>
    <n v="143438"/>
    <n v="76836.297407328049"/>
    <n v="55981"/>
    <n v="29987.679451467753"/>
  </r>
  <r>
    <x v="4"/>
    <x v="4"/>
    <x v="24"/>
    <x v="0"/>
    <n v="216241.61345253725"/>
    <n v="113859.31626607903"/>
    <n v="143670"/>
    <n v="75647.641112047189"/>
    <n v="55781"/>
    <n v="29370.787700084249"/>
  </r>
  <r>
    <x v="4"/>
    <x v="4"/>
    <x v="24"/>
    <x v="1"/>
    <n v="217878.72318659545"/>
    <n v="114721.3159154357"/>
    <n v="143770"/>
    <n v="75700.294860994109"/>
    <n v="53792"/>
    <n v="28323.504633529912"/>
  </r>
  <r>
    <x v="4"/>
    <x v="4"/>
    <x v="24"/>
    <x v="2"/>
    <n v="224666.09119481186"/>
    <n v="118295.11962658587"/>
    <n v="147377"/>
    <n v="77599.515585509696"/>
    <n v="55606"/>
    <n v="29278.64363942713"/>
  </r>
  <r>
    <x v="4"/>
    <x v="4"/>
    <x v="24"/>
    <x v="3"/>
    <n v="227748.3858573992"/>
    <n v="119918.06332002908"/>
    <n v="149790"/>
    <n v="78870.050547598992"/>
    <n v="57005"/>
    <n v="30015.269587194613"/>
  </r>
  <r>
    <x v="4"/>
    <x v="4"/>
    <x v="25"/>
    <x v="0"/>
    <n v="221725.50280781378"/>
    <n v="112711.21533540757"/>
    <n v="146478"/>
    <n v="74460.146400976009"/>
    <n v="54582"/>
    <n v="27746.034973566489"/>
  </r>
  <r>
    <x v="4"/>
    <x v="4"/>
    <x v="25"/>
    <x v="1"/>
    <n v="224495.36069561125"/>
    <n v="114119.23581517448"/>
    <n v="150091"/>
    <n v="76296.766978446525"/>
    <n v="55230"/>
    <n v="28075.437169581131"/>
  </r>
  <r>
    <x v="4"/>
    <x v="4"/>
    <x v="25"/>
    <x v="2"/>
    <n v="230851.58559735105"/>
    <n v="117350.33834757576"/>
    <n v="154136"/>
    <n v="78352.989019926797"/>
    <n v="56533"/>
    <n v="28737.799918666122"/>
  </r>
  <r>
    <x v="4"/>
    <x v="4"/>
    <x v="25"/>
    <x v="3"/>
    <n v="230847.88547232587"/>
    <n v="117348.45743814857"/>
    <n v="151564"/>
    <n v="77045.546970313138"/>
    <n v="54762"/>
    <n v="27837.535583570556"/>
  </r>
  <r>
    <x v="4"/>
    <x v="4"/>
    <x v="26"/>
    <x v="0"/>
    <n v="236025.60958088085"/>
    <n v="116821.22826216633"/>
    <n v="156738"/>
    <n v="77577.707384676309"/>
    <n v="55447"/>
    <n v="27443.5755295981"/>
  </r>
  <r>
    <x v="4"/>
    <x v="4"/>
    <x v="26"/>
    <x v="1"/>
    <n v="224366.21835827813"/>
    <n v="111050.39514862311"/>
    <n v="150884"/>
    <n v="74680.26133438923"/>
    <n v="54127"/>
    <n v="26790.239556523462"/>
  </r>
  <r>
    <x v="4"/>
    <x v="4"/>
    <x v="26"/>
    <x v="2"/>
    <n v="233280.75249341447"/>
    <n v="115462.65714384007"/>
    <n v="156374"/>
    <n v="77397.545040586017"/>
    <n v="55918"/>
    <n v="27676.697683627004"/>
  </r>
  <r>
    <x v="4"/>
    <x v="4"/>
    <x v="26"/>
    <x v="3"/>
    <n v="234772.01827712249"/>
    <n v="116200.76137256113"/>
    <n v="155958"/>
    <n v="77191.645218768565"/>
    <n v="54535"/>
    <n v="26992.179766382895"/>
  </r>
  <r>
    <x v="4"/>
    <x v="4"/>
    <x v="27"/>
    <x v="0"/>
    <n v="229374.26551582408"/>
    <n v="110760.66710890149"/>
    <n v="154530"/>
    <n v="74619.730551933942"/>
    <n v="54556"/>
    <n v="26344.101598338886"/>
  </r>
  <r>
    <x v="4"/>
    <x v="4"/>
    <x v="27"/>
    <x v="1"/>
    <n v="230655.66666666666"/>
    <n v="111379.43245287878"/>
    <n v="157481"/>
    <n v="76044.714858274179"/>
    <n v="54278"/>
    <n v="26209.860447148581"/>
  </r>
  <r>
    <x v="4"/>
    <x v="4"/>
    <x v="27"/>
    <x v="2"/>
    <n v="233603.33333333334"/>
    <n v="112802.80715308964"/>
    <n v="158843"/>
    <n v="76702.399922738914"/>
    <n v="55459"/>
    <n v="26780.143898787966"/>
  </r>
  <r>
    <x v="4"/>
    <x v="4"/>
    <x v="27"/>
    <x v="3"/>
    <n v="240565.33333333334"/>
    <n v="116164.63051491301"/>
    <n v="163137"/>
    <n v="78775.894538606401"/>
    <n v="56589"/>
    <n v="27325.800376647836"/>
  </r>
  <r>
    <x v="4"/>
    <x v="4"/>
    <x v="28"/>
    <x v="0"/>
    <n v="236179"/>
    <n v="112034.05910535554"/>
    <n v="160531"/>
    <n v="76149.613395948967"/>
    <n v="57339"/>
    <n v="27199.373843745554"/>
  </r>
  <r>
    <x v="4"/>
    <x v="4"/>
    <x v="28"/>
    <x v="1"/>
    <n v="230713.66666666666"/>
    <n v="109441.51921951836"/>
    <n v="160084"/>
    <n v="75937.574118874822"/>
    <n v="56321"/>
    <n v="26716.474550543146"/>
  </r>
  <r>
    <x v="4"/>
    <x v="4"/>
    <x v="28"/>
    <x v="2"/>
    <n v="254005.33333333334"/>
    <n v="120490.17282545105"/>
    <n v="171475"/>
    <n v="81341.017978274278"/>
    <n v="59895"/>
    <n v="28411.84004553864"/>
  </r>
  <r>
    <x v="4"/>
    <x v="4"/>
    <x v="28"/>
    <x v="3"/>
    <n v="267144"/>
    <n v="126722.64124092786"/>
    <n v="175651"/>
    <n v="83321.948674161569"/>
    <n v="60849"/>
    <n v="28864.38024761634"/>
  </r>
  <r>
    <x v="4"/>
    <x v="4"/>
    <x v="29"/>
    <x v="0"/>
    <n v="275809.66666666669"/>
    <n v="127648.29299146883"/>
    <n v="179071"/>
    <n v="82876.382653769615"/>
    <n v="61274"/>
    <n v="28358.402369602445"/>
  </r>
  <r>
    <x v="4"/>
    <x v="4"/>
    <x v="29"/>
    <x v="1"/>
    <n v="277552.33333333331"/>
    <n v="128454.82173986825"/>
    <n v="177588"/>
    <n v="82190.031008469479"/>
    <n v="61084"/>
    <n v="28270.467903920027"/>
  </r>
  <r>
    <x v="4"/>
    <x v="4"/>
    <x v="29"/>
    <x v="2"/>
    <n v="274495.66666666669"/>
    <n v="127040.15673932832"/>
    <n v="177360"/>
    <n v="82084.509649650587"/>
    <n v="60800"/>
    <n v="28139.029018373676"/>
  </r>
  <r>
    <x v="4"/>
    <x v="4"/>
    <x v="29"/>
    <x v="3"/>
    <n v="290607.66666666669"/>
    <n v="134496.99942919734"/>
    <n v="187873"/>
    <n v="86950.062479751941"/>
    <n v="62170"/>
    <n v="28773.082797241637"/>
  </r>
  <r>
    <x v="4"/>
    <x v="4"/>
    <x v="30"/>
    <x v="0"/>
    <n v="289632.66666666669"/>
    <n v="125916.29713358259"/>
    <n v="183833"/>
    <n v="79920.441700721669"/>
    <n v="61726"/>
    <n v="26835.057821059036"/>
  </r>
  <r>
    <x v="4"/>
    <x v="4"/>
    <x v="30"/>
    <x v="1"/>
    <n v="304790"/>
    <n v="132505.86905486477"/>
    <n v="196324"/>
    <n v="85350.839057473248"/>
    <n v="64968"/>
    <n v="28244.5004782192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DBB229-2783-4642-BCB9-153087841D67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G158" firstHeaderRow="0" firstDataRow="1" firstDataCol="1" rowPageCount="2" colPageCount="1"/>
  <pivotFields count="10">
    <pivotField axis="axisPage" showAll="0">
      <items count="6">
        <item x="1"/>
        <item x="3"/>
        <item x="2"/>
        <item x="0"/>
        <item x="4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2"/>
    <field x="3"/>
  </rowFields>
  <rowItems count="154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/>
    </i>
    <i r="1">
      <x v="1"/>
    </i>
    <i r="1">
      <x v="2"/>
    </i>
    <i r="1">
      <x v="3"/>
    </i>
    <i>
      <x v="13"/>
    </i>
    <i r="1">
      <x/>
    </i>
    <i r="1">
      <x v="1"/>
    </i>
    <i r="1">
      <x v="2"/>
    </i>
    <i r="1">
      <x v="3"/>
    </i>
    <i>
      <x v="14"/>
    </i>
    <i r="1">
      <x/>
    </i>
    <i r="1">
      <x v="1"/>
    </i>
    <i r="1">
      <x v="2"/>
    </i>
    <i r="1">
      <x v="3"/>
    </i>
    <i>
      <x v="15"/>
    </i>
    <i r="1">
      <x/>
    </i>
    <i r="1">
      <x v="1"/>
    </i>
    <i r="1">
      <x v="2"/>
    </i>
    <i r="1">
      <x v="3"/>
    </i>
    <i>
      <x v="16"/>
    </i>
    <i r="1">
      <x/>
    </i>
    <i r="1">
      <x v="1"/>
    </i>
    <i r="1">
      <x v="2"/>
    </i>
    <i r="1">
      <x v="3"/>
    </i>
    <i>
      <x v="17"/>
    </i>
    <i r="1">
      <x/>
    </i>
    <i r="1">
      <x v="1"/>
    </i>
    <i r="1">
      <x v="2"/>
    </i>
    <i r="1">
      <x v="3"/>
    </i>
    <i>
      <x v="18"/>
    </i>
    <i r="1">
      <x/>
    </i>
    <i r="1">
      <x v="1"/>
    </i>
    <i r="1">
      <x v="2"/>
    </i>
    <i r="1">
      <x v="3"/>
    </i>
    <i>
      <x v="19"/>
    </i>
    <i r="1">
      <x/>
    </i>
    <i r="1">
      <x v="1"/>
    </i>
    <i r="1">
      <x v="2"/>
    </i>
    <i r="1">
      <x v="3"/>
    </i>
    <i>
      <x v="20"/>
    </i>
    <i r="1">
      <x/>
    </i>
    <i r="1">
      <x v="1"/>
    </i>
    <i r="1">
      <x v="2"/>
    </i>
    <i r="1">
      <x v="3"/>
    </i>
    <i>
      <x v="21"/>
    </i>
    <i r="1">
      <x/>
    </i>
    <i r="1">
      <x v="1"/>
    </i>
    <i r="1">
      <x v="2"/>
    </i>
    <i r="1">
      <x v="3"/>
    </i>
    <i>
      <x v="22"/>
    </i>
    <i r="1">
      <x/>
    </i>
    <i r="1">
      <x v="1"/>
    </i>
    <i r="1">
      <x v="2"/>
    </i>
    <i r="1">
      <x v="3"/>
    </i>
    <i>
      <x v="23"/>
    </i>
    <i r="1">
      <x/>
    </i>
    <i r="1">
      <x v="1"/>
    </i>
    <i r="1">
      <x v="2"/>
    </i>
    <i r="1">
      <x v="3"/>
    </i>
    <i>
      <x v="24"/>
    </i>
    <i r="1">
      <x/>
    </i>
    <i r="1">
      <x v="1"/>
    </i>
    <i r="1">
      <x v="2"/>
    </i>
    <i r="1">
      <x v="3"/>
    </i>
    <i>
      <x v="25"/>
    </i>
    <i r="1">
      <x/>
    </i>
    <i r="1">
      <x v="1"/>
    </i>
    <i r="1">
      <x v="2"/>
    </i>
    <i r="1">
      <x v="3"/>
    </i>
    <i>
      <x v="26"/>
    </i>
    <i r="1">
      <x/>
    </i>
    <i r="1">
      <x v="1"/>
    </i>
    <i r="1">
      <x v="2"/>
    </i>
    <i r="1">
      <x v="3"/>
    </i>
    <i>
      <x v="27"/>
    </i>
    <i r="1">
      <x/>
    </i>
    <i r="1">
      <x v="1"/>
    </i>
    <i r="1">
      <x v="2"/>
    </i>
    <i r="1">
      <x v="3"/>
    </i>
    <i>
      <x v="28"/>
    </i>
    <i r="1">
      <x/>
    </i>
    <i r="1">
      <x v="1"/>
    </i>
    <i r="1">
      <x v="2"/>
    </i>
    <i r="1">
      <x v="3"/>
    </i>
    <i>
      <x v="29"/>
    </i>
    <i r="1">
      <x/>
    </i>
    <i r="1">
      <x v="1"/>
    </i>
    <i r="1">
      <x v="2"/>
    </i>
    <i r="1">
      <x v="3"/>
    </i>
    <i>
      <x v="30"/>
    </i>
    <i r="1">
      <x/>
    </i>
    <i r="1">
      <x v="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0" item="3" hier="-1"/>
    <pageField fld="1" item="3" hier="-1"/>
  </pageFields>
  <dataFields count="6">
    <dataField name="Average of Average Dwelling Price" fld="4" subtotal="average" baseField="2" baseItem="0"/>
    <dataField name="Average of Average Dwelling Price (Adjusted for Inflation)" fld="5" subtotal="average" baseField="2" baseItem="0"/>
    <dataField name="Average of Average Advance " fld="6" subtotal="average" baseField="2" baseItem="0"/>
    <dataField name="Average of Average Advance (Adjusted for Inflation)" fld="7" subtotal="average" baseField="2" baseItem="0"/>
    <dataField name="Average of Average Recorded Income of Borrowers" fld="8" subtotal="average" baseField="2" baseItem="0"/>
    <dataField name="Average of Average Recorded Income of Borrowers (Adjusted for Inflation)" fld="9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B3C4C4-687B-4FDD-A92F-169CB92C974A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36" firstHeaderRow="1" firstDataRow="1" firstDataCol="1" rowPageCount="2" colPageCount="1"/>
  <pivotFields count="10">
    <pivotField axis="axisPage" showAll="0">
      <items count="6">
        <item x="1"/>
        <item x="3"/>
        <item x="2"/>
        <item x="0"/>
        <item x="4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pageFields count="2">
    <pageField fld="0" item="1" hier="-1"/>
    <pageField fld="1" item="4" hier="-1"/>
  </pageFields>
  <dataFields count="1">
    <dataField name="Average of Average Dwelling Price" fld="4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3F982-39F1-48A9-961B-0F24E9DCA4D1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36" firstHeaderRow="1" firstDataRow="1" firstDataCol="1" rowPageCount="2" colPageCount="1"/>
  <pivotFields count="10">
    <pivotField axis="axisPage" showAll="0">
      <items count="6">
        <item x="1"/>
        <item x="3"/>
        <item x="2"/>
        <item x="0"/>
        <item x="4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pageFields count="2">
    <pageField fld="0" item="3" hier="-1"/>
    <pageField fld="1" hier="-1"/>
  </pageFields>
  <dataFields count="1">
    <dataField name="Average of Average Advance (Adjusted for Inflation)" fld="7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4CF624-7228-4EC8-963C-25ACC9CB9760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36" firstHeaderRow="1" firstDataRow="1" firstDataCol="1" rowPageCount="2" colPageCount="1"/>
  <pivotFields count="10">
    <pivotField axis="axisPage" showAll="0">
      <items count="6">
        <item x="1"/>
        <item x="3"/>
        <item x="2"/>
        <item x="0"/>
        <item x="4"/>
        <item t="default"/>
      </items>
    </pivotField>
    <pivotField axis="axisPage" showAll="0">
      <items count="6">
        <item x="2"/>
        <item x="3"/>
        <item x="4"/>
        <item x="0"/>
        <item x="1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pageFields count="2">
    <pageField fld="0" item="3" hier="-1"/>
    <pageField fld="1" hier="-1"/>
  </pageFields>
  <dataFields count="1">
    <dataField name="Average of Average Recorded Income of Borrowers (Adjusted for Inflation)" fld="9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B36A83-F49B-43B8-88BF-3B40DBB4761A}" name="Table4" displayName="Table4" ref="A1:G1048576" totalsRowShown="0" headerRowDxfId="0">
  <autoFilter ref="A1:G1048576" xr:uid="{F8B36A83-F49B-43B8-88BF-3B40DBB4761A}"/>
  <tableColumns count="7">
    <tableColumn id="1" xr3:uid="{68908219-3A47-45A1-BEAE-CCC24672FE25}" name="United Kingdom"/>
    <tableColumn id="2" xr3:uid="{0530729E-3DFE-4329-96E9-141937AA0B2A}" name="New Dwellings"/>
    <tableColumn id="3" xr3:uid="{4E4069DF-28C9-49A0-9F5C-350A6BE8E039}" name="1992"/>
    <tableColumn id="4" xr3:uid="{E21FF5C6-412A-48F3-A3D6-A340E8BC501A}" name="Q1"/>
    <tableColumn id="5" xr3:uid="{C6D513D2-45FC-45AC-BE1B-91BB519DE3C8}" name="Average Dwelling Price (Adjusted for Inflation)"/>
    <tableColumn id="6" xr3:uid="{9D8A7009-6034-46FB-8ED8-5A72081C0A05}" name="Average Advance (Adjusted for Inflation)"/>
    <tableColumn id="7" xr3:uid="{28B18B05-C7E1-499F-BE20-8597FD441467}" name="Average Recorded Income of Borrowers (Adjusted for Inflation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E892E2-B113-4419-AF79-CB797622A015}" name="Table3" displayName="Table3" ref="A1:J3051" totalsRowShown="0">
  <autoFilter ref="A1:J3051" xr:uid="{03E892E2-B113-4419-AF79-CB797622A015}"/>
  <tableColumns count="10">
    <tableColumn id="1" xr3:uid="{E5F52689-ADB3-45DE-9340-6DAC7266A7E9}" name="Region"/>
    <tableColumn id="2" xr3:uid="{90A53AB9-7362-4949-9A4F-500DAA59EE09}" name="Dwelling/Buyer Status"/>
    <tableColumn id="3" xr3:uid="{35EF984E-1AE7-4D32-BE8C-7FC9C9CDBC99}" name="Year"/>
    <tableColumn id="4" xr3:uid="{E27AF27F-AD9F-433D-9BDA-82AC234D7F6F}" name="Quarter"/>
    <tableColumn id="5" xr3:uid="{8DD436EA-B570-44B1-BEE9-7A0422861E8A}" name="Average Dwelling Price"/>
    <tableColumn id="6" xr3:uid="{4F493C14-1515-49C4-B6CA-B2C887055DE6}" name="Average Dwelling Price (Adjusted for Inflation)">
      <calculatedColumnFormula>E2/VLOOKUP(C2,$L$1:$O$32,4)</calculatedColumnFormula>
    </tableColumn>
    <tableColumn id="7" xr3:uid="{434778BA-E7D4-423D-B047-2FDB88B5AB2C}" name="Average Advance "/>
    <tableColumn id="8" xr3:uid="{D8E7DA74-9BA0-4553-8A42-6E01E9F4FE03}" name="Average Advance (Adjusted for Inflation)">
      <calculatedColumnFormula>G2/VLOOKUP(C2,$L$1:$O$32,4)</calculatedColumnFormula>
    </tableColumn>
    <tableColumn id="9" xr3:uid="{43B2FE10-6D96-47BE-95BE-89DC27175E4B}" name="Average Recorded Income of Borrowers"/>
    <tableColumn id="10" xr3:uid="{8D9D1206-37D4-4CB3-AD7C-0FBBCD7F150A}" name="Average Recorded Income of Borrowers (Adjusted for Inflation)">
      <calculatedColumnFormula>I2/VLOOKUP(C2,$L$1:$O$32,4)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E948C8-CEEE-419B-9ECA-2483D6DC37D3}" name="Table5" displayName="Table5" ref="A1:G1048576" totalsRowShown="0">
  <autoFilter ref="A1:G1048576" xr:uid="{68E948C8-CEEE-419B-9ECA-2483D6DC37D3}"/>
  <tableColumns count="7">
    <tableColumn id="1" xr3:uid="{2F3A3F75-3F5B-4B9B-AE71-3C6CF2BC13CC}" name="Region"/>
    <tableColumn id="2" xr3:uid="{83D432CB-C25A-451E-9DC2-1D9558035A42}" name="Dwelling/Buyer Status"/>
    <tableColumn id="3" xr3:uid="{95FD606C-2DFF-46F7-A44F-F1DEC8A450FF}" name="Year"/>
    <tableColumn id="4" xr3:uid="{E580C0DC-1ECD-4545-A128-E6DA7702F0E4}" name="Quarter"/>
    <tableColumn id="5" xr3:uid="{A4FED961-1798-46F6-8398-65E38F70C406}" name="Average Dwelling Price"/>
    <tableColumn id="6" xr3:uid="{7F94B744-CFDA-4A06-9BF6-FAC3CD7D3C34}" name="Average Advance "/>
    <tableColumn id="7" xr3:uid="{F806EA7D-EB14-4A52-B2E3-09EE24A0C42A}" name="Average Recorded Income of Borrow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55D1-5C16-469C-92A1-1946B36ACD0B}">
  <dimension ref="A1:P3050"/>
  <sheetViews>
    <sheetView tabSelected="1" workbookViewId="0">
      <selection activeCell="N5" sqref="N5"/>
    </sheetView>
  </sheetViews>
  <sheetFormatPr defaultRowHeight="14.5" x14ac:dyDescent="0.35"/>
  <cols>
    <col min="1" max="1" width="14.90625" bestFit="1" customWidth="1"/>
    <col min="2" max="2" width="21.90625" bestFit="1" customWidth="1"/>
    <col min="3" max="3" width="6.54296875" customWidth="1"/>
    <col min="4" max="4" width="9.36328125" customWidth="1"/>
    <col min="5" max="5" width="25.36328125" customWidth="1"/>
    <col min="6" max="6" width="22.26953125" customWidth="1"/>
    <col min="7" max="7" width="34.54296875" customWidth="1"/>
    <col min="10" max="10" width="40" customWidth="1"/>
    <col min="11" max="12" width="20.6328125" customWidth="1"/>
    <col min="13" max="13" width="18.36328125" customWidth="1"/>
    <col min="14" max="14" width="30" customWidth="1"/>
    <col min="15" max="15" width="17.7265625" customWidth="1"/>
    <col min="16" max="16" width="11.81640625" bestFit="1" customWidth="1"/>
  </cols>
  <sheetData>
    <row r="1" spans="1:16" ht="29" customHeight="1" x14ac:dyDescent="0.35">
      <c r="A1" s="21" t="s">
        <v>7</v>
      </c>
      <c r="B1" s="21" t="s">
        <v>8</v>
      </c>
      <c r="C1" s="21" t="s">
        <v>54</v>
      </c>
      <c r="D1" s="21" t="s">
        <v>9</v>
      </c>
      <c r="E1" s="22" t="s">
        <v>35</v>
      </c>
      <c r="F1" s="22" t="s">
        <v>36</v>
      </c>
      <c r="G1" s="22" t="s">
        <v>37</v>
      </c>
      <c r="H1" s="13"/>
      <c r="I1" s="13"/>
    </row>
    <row r="2" spans="1:16" x14ac:dyDescent="0.35">
      <c r="A2" t="s">
        <v>7</v>
      </c>
      <c r="B2" t="s">
        <v>8</v>
      </c>
      <c r="C2">
        <v>1992</v>
      </c>
      <c r="D2" t="s">
        <v>10</v>
      </c>
      <c r="E2">
        <v>77360</v>
      </c>
      <c r="F2">
        <v>51950</v>
      </c>
      <c r="G2">
        <v>24149</v>
      </c>
      <c r="H2" s="13"/>
      <c r="I2" s="13"/>
      <c r="J2" s="23">
        <v>1992</v>
      </c>
      <c r="K2" s="2">
        <v>2022</v>
      </c>
      <c r="L2" s="2" t="s">
        <v>10</v>
      </c>
    </row>
    <row r="3" spans="1:16" x14ac:dyDescent="0.35">
      <c r="A3" t="s">
        <v>7</v>
      </c>
      <c r="B3" t="s">
        <v>8</v>
      </c>
      <c r="C3">
        <v>1992</v>
      </c>
      <c r="D3" t="s">
        <v>11</v>
      </c>
      <c r="E3">
        <v>69893</v>
      </c>
      <c r="F3">
        <v>49558</v>
      </c>
      <c r="G3">
        <v>24049</v>
      </c>
      <c r="H3" s="13"/>
      <c r="I3" s="13"/>
    </row>
    <row r="4" spans="1:16" x14ac:dyDescent="0.35">
      <c r="A4" t="s">
        <v>7</v>
      </c>
      <c r="B4" t="s">
        <v>8</v>
      </c>
      <c r="C4">
        <v>1992</v>
      </c>
      <c r="D4" t="s">
        <v>12</v>
      </c>
      <c r="E4">
        <v>70043</v>
      </c>
      <c r="F4">
        <v>50374</v>
      </c>
      <c r="G4">
        <v>23462</v>
      </c>
      <c r="H4" s="13"/>
      <c r="I4" s="13"/>
    </row>
    <row r="5" spans="1:16" x14ac:dyDescent="0.35">
      <c r="A5" t="s">
        <v>7</v>
      </c>
      <c r="B5" t="s">
        <v>8</v>
      </c>
      <c r="C5">
        <v>1993</v>
      </c>
      <c r="D5" t="s">
        <v>9</v>
      </c>
      <c r="E5">
        <v>71562.161630081697</v>
      </c>
      <c r="F5">
        <v>51098.533320208684</v>
      </c>
      <c r="G5">
        <v>24057.485973028841</v>
      </c>
      <c r="H5" s="13"/>
      <c r="I5" s="13"/>
    </row>
    <row r="6" spans="1:16" x14ac:dyDescent="0.35">
      <c r="A6" t="s">
        <v>7</v>
      </c>
      <c r="B6" t="s">
        <v>8</v>
      </c>
      <c r="C6">
        <v>1993</v>
      </c>
      <c r="D6" t="s">
        <v>10</v>
      </c>
      <c r="E6">
        <v>72141.943104636288</v>
      </c>
      <c r="F6">
        <v>50417.363913771042</v>
      </c>
      <c r="G6">
        <v>22926.469140663452</v>
      </c>
      <c r="H6" s="13"/>
      <c r="I6" s="13"/>
      <c r="J6" s="1"/>
    </row>
    <row r="7" spans="1:16" x14ac:dyDescent="0.35">
      <c r="A7" t="s">
        <v>7</v>
      </c>
      <c r="B7" t="s">
        <v>8</v>
      </c>
      <c r="C7">
        <v>1993</v>
      </c>
      <c r="D7" t="s">
        <v>11</v>
      </c>
      <c r="E7">
        <v>72138.005709223347</v>
      </c>
      <c r="F7">
        <v>49748.991042425434</v>
      </c>
      <c r="G7">
        <v>23420.61226498671</v>
      </c>
      <c r="H7" s="13"/>
      <c r="I7" s="13"/>
    </row>
    <row r="8" spans="1:16" x14ac:dyDescent="0.35">
      <c r="A8" t="s">
        <v>7</v>
      </c>
      <c r="B8" t="s">
        <v>8</v>
      </c>
      <c r="C8">
        <v>1993</v>
      </c>
      <c r="D8" t="s">
        <v>12</v>
      </c>
      <c r="E8">
        <v>72310.266758539219</v>
      </c>
      <c r="F8">
        <v>51433.211930308098</v>
      </c>
      <c r="G8">
        <v>23447.189684024019</v>
      </c>
      <c r="H8" s="13"/>
      <c r="I8" s="13"/>
      <c r="J8" t="s">
        <v>64</v>
      </c>
    </row>
    <row r="9" spans="1:16" ht="15.5" x14ac:dyDescent="0.35">
      <c r="A9" t="s">
        <v>7</v>
      </c>
      <c r="B9" t="s">
        <v>8</v>
      </c>
      <c r="C9">
        <v>1994</v>
      </c>
      <c r="D9" t="s">
        <v>9</v>
      </c>
      <c r="E9">
        <v>70061.514801999234</v>
      </c>
      <c r="F9">
        <v>49970.203767781626</v>
      </c>
      <c r="G9">
        <v>22995.9630911188</v>
      </c>
      <c r="H9" s="13"/>
      <c r="I9" s="13"/>
      <c r="J9" s="8">
        <v>2022</v>
      </c>
      <c r="K9" s="8" t="s">
        <v>64</v>
      </c>
      <c r="L9" s="8" t="s">
        <v>3</v>
      </c>
      <c r="M9" s="8" t="s">
        <v>25</v>
      </c>
      <c r="N9" s="8" t="s">
        <v>65</v>
      </c>
      <c r="O9" s="8" t="s">
        <v>3</v>
      </c>
      <c r="P9" s="8" t="s">
        <v>25</v>
      </c>
    </row>
    <row r="10" spans="1:16" x14ac:dyDescent="0.35">
      <c r="A10" t="s">
        <v>7</v>
      </c>
      <c r="B10" t="s">
        <v>8</v>
      </c>
      <c r="C10">
        <v>1994</v>
      </c>
      <c r="D10" t="s">
        <v>10</v>
      </c>
      <c r="E10">
        <v>71531.141868512117</v>
      </c>
      <c r="F10">
        <v>51089.004229142636</v>
      </c>
      <c r="G10">
        <v>23269.896193771627</v>
      </c>
      <c r="H10" s="13"/>
      <c r="I10" s="13"/>
      <c r="J10" s="12" t="s">
        <v>20</v>
      </c>
      <c r="K10" s="12" t="str" cm="1">
        <f t="array" ref="K10:M10">_xlfn.XLOOKUP(MAX(IF(C:C=2022,G:G)),$G:$G,_xlfn._xlws.FILTER($A:$G,{1,0,0,1,0,0,1}))</f>
        <v>England</v>
      </c>
      <c r="L10" s="12" t="str">
        <v>Q2</v>
      </c>
      <c r="M10" s="12">
        <v>37583.688374923913</v>
      </c>
      <c r="N10" s="12" t="str" cm="1">
        <f t="array" ref="N10:P10">_xlfn.XLOOKUP(MIN(IF(C:C=2022,G:G)),$G:$G,_xlfn._xlws.FILTER($A:$G,{1,0,0,1,0,0,1}))</f>
        <v>Northern Ireland</v>
      </c>
      <c r="O10" s="12" t="str">
        <v>Q1</v>
      </c>
      <c r="P10" s="12">
        <v>17571.950265194329</v>
      </c>
    </row>
    <row r="11" spans="1:16" x14ac:dyDescent="0.35">
      <c r="A11" t="s">
        <v>7</v>
      </c>
      <c r="B11" t="s">
        <v>8</v>
      </c>
      <c r="C11">
        <v>1994</v>
      </c>
      <c r="D11" t="s">
        <v>11</v>
      </c>
      <c r="E11">
        <v>71424.452133794694</v>
      </c>
      <c r="F11">
        <v>50075.932333717799</v>
      </c>
      <c r="G11">
        <v>23415.9938485198</v>
      </c>
      <c r="H11" s="13"/>
      <c r="I11" s="13"/>
      <c r="J11" s="12" t="s">
        <v>22</v>
      </c>
      <c r="K11" s="12" t="str" cm="1">
        <f t="array" ref="K11:M11">_xlfn.XLOOKUP(MAX(IF(C:C=2022,F:F)),$F:$F,_xlfn._xlws.FILTER($A:$F,{1,0,0,1,0,1}))</f>
        <v>England</v>
      </c>
      <c r="L11" s="12" t="str">
        <v>Q2</v>
      </c>
      <c r="M11" s="12">
        <v>124769.58525345621</v>
      </c>
      <c r="N11" s="12" t="str" cm="1">
        <f t="array" ref="N11:P11">_xlfn.XLOOKUP(MIN(IF(C:C=2022,F:F)),$F:$F,_xlfn._xlws.FILTER($A:$F,{1,0,0,1,0,1}))</f>
        <v>Northern Ireland</v>
      </c>
      <c r="O11" s="12" t="str">
        <v>Q1</v>
      </c>
      <c r="P11" s="12">
        <v>52937.135901225978</v>
      </c>
    </row>
    <row r="12" spans="1:16" x14ac:dyDescent="0.35">
      <c r="A12" t="s">
        <v>7</v>
      </c>
      <c r="B12" t="s">
        <v>8</v>
      </c>
      <c r="C12">
        <v>1994</v>
      </c>
      <c r="D12" t="s">
        <v>12</v>
      </c>
      <c r="E12">
        <v>73867.74317570166</v>
      </c>
      <c r="F12">
        <v>53421.760861207229</v>
      </c>
      <c r="G12">
        <v>24160.899653979239</v>
      </c>
      <c r="H12" s="13"/>
      <c r="I12" s="13"/>
      <c r="J12" s="12" t="s">
        <v>23</v>
      </c>
      <c r="K12" s="12" t="str" cm="1">
        <f t="array" ref="K12:M12">_xlfn.XLOOKUP(MAX(IF(C:C=2022,E:E)),$E:$E,_xlfn._xlws.FILTER($A:$E,{1,0,0,1,1}))</f>
        <v>England</v>
      </c>
      <c r="L12" s="12" t="str">
        <v>Q2</v>
      </c>
      <c r="M12" s="12">
        <v>196021.65029127899</v>
      </c>
      <c r="N12" s="12" t="str" cm="1">
        <f t="array" ref="N12:P12">_xlfn.XLOOKUP(MIN(IF(C:C=2022,E:E)),$E:$E,_xlfn._xlws.FILTER($A:$E,{1,0,0,1,1}))</f>
        <v>Northern Ireland</v>
      </c>
      <c r="O12" s="12" t="str">
        <v>Q1</v>
      </c>
      <c r="P12" s="12">
        <v>65976.726675941216</v>
      </c>
    </row>
    <row r="13" spans="1:16" x14ac:dyDescent="0.35">
      <c r="A13" t="s">
        <v>7</v>
      </c>
      <c r="B13" t="s">
        <v>8</v>
      </c>
      <c r="C13">
        <v>1995</v>
      </c>
      <c r="D13" t="s">
        <v>9</v>
      </c>
      <c r="E13">
        <v>69439.851370181146</v>
      </c>
      <c r="F13">
        <v>50926.149558755227</v>
      </c>
      <c r="G13">
        <v>24196.005573618208</v>
      </c>
      <c r="H13" s="13"/>
      <c r="I13" s="13"/>
    </row>
    <row r="14" spans="1:16" x14ac:dyDescent="0.35">
      <c r="A14" t="s">
        <v>7</v>
      </c>
      <c r="B14" t="s">
        <v>8</v>
      </c>
      <c r="C14">
        <v>1995</v>
      </c>
      <c r="D14" t="s">
        <v>10</v>
      </c>
      <c r="E14">
        <v>72763.58569437993</v>
      </c>
      <c r="F14">
        <v>53993.49744542499</v>
      </c>
      <c r="G14">
        <v>24390.153274500695</v>
      </c>
      <c r="H14" s="13"/>
      <c r="I14" s="13"/>
    </row>
    <row r="15" spans="1:16" x14ac:dyDescent="0.35">
      <c r="A15" t="s">
        <v>7</v>
      </c>
      <c r="B15" t="s">
        <v>8</v>
      </c>
      <c r="C15">
        <v>1995</v>
      </c>
      <c r="D15" t="s">
        <v>11</v>
      </c>
      <c r="E15">
        <v>75413.84115188109</v>
      </c>
      <c r="F15">
        <v>54137.482582443103</v>
      </c>
      <c r="G15">
        <v>25655.364607524385</v>
      </c>
      <c r="H15" s="13"/>
      <c r="I15" s="13"/>
      <c r="J15" s="1"/>
    </row>
    <row r="16" spans="1:16" x14ac:dyDescent="0.35">
      <c r="A16" t="s">
        <v>7</v>
      </c>
      <c r="B16" t="s">
        <v>8</v>
      </c>
      <c r="C16">
        <v>1995</v>
      </c>
      <c r="D16" t="s">
        <v>12</v>
      </c>
      <c r="E16">
        <v>76533.209475150958</v>
      </c>
      <c r="F16">
        <v>54660.47375754761</v>
      </c>
      <c r="G16">
        <v>25698.095680445887</v>
      </c>
      <c r="H16" s="13"/>
      <c r="I16" s="13"/>
      <c r="J16" s="1"/>
    </row>
    <row r="17" spans="1:16" x14ac:dyDescent="0.35">
      <c r="A17" t="s">
        <v>7</v>
      </c>
      <c r="B17" t="s">
        <v>8</v>
      </c>
      <c r="C17">
        <v>1996</v>
      </c>
      <c r="D17" t="s">
        <v>9</v>
      </c>
      <c r="E17">
        <v>73529.251700680266</v>
      </c>
      <c r="F17">
        <v>52908.843537414963</v>
      </c>
      <c r="G17">
        <v>25090.249433106575</v>
      </c>
      <c r="H17" s="13"/>
      <c r="I17" s="13"/>
      <c r="J17" t="s">
        <v>64</v>
      </c>
      <c r="N17" t="s">
        <v>65</v>
      </c>
    </row>
    <row r="18" spans="1:16" ht="15.5" x14ac:dyDescent="0.35">
      <c r="A18" t="s">
        <v>7</v>
      </c>
      <c r="B18" t="s">
        <v>8</v>
      </c>
      <c r="C18">
        <v>1996</v>
      </c>
      <c r="D18" t="s">
        <v>10</v>
      </c>
      <c r="E18">
        <v>75590.929705215414</v>
      </c>
      <c r="F18">
        <v>55679.818594104305</v>
      </c>
      <c r="G18">
        <v>25416.780045351472</v>
      </c>
      <c r="H18" s="13"/>
      <c r="I18" s="13"/>
      <c r="J18" s="8">
        <v>1992</v>
      </c>
      <c r="K18" s="8" t="s">
        <v>64</v>
      </c>
      <c r="L18" s="8" t="s">
        <v>3</v>
      </c>
      <c r="M18" s="8" t="s">
        <v>25</v>
      </c>
      <c r="N18" s="8" t="s">
        <v>65</v>
      </c>
      <c r="O18" s="8" t="s">
        <v>3</v>
      </c>
      <c r="P18" s="8" t="s">
        <v>30</v>
      </c>
    </row>
    <row r="19" spans="1:16" x14ac:dyDescent="0.35">
      <c r="A19" t="s">
        <v>7</v>
      </c>
      <c r="B19" t="s">
        <v>8</v>
      </c>
      <c r="C19">
        <v>1996</v>
      </c>
      <c r="D19" t="s">
        <v>11</v>
      </c>
      <c r="E19">
        <v>77467.573696145118</v>
      </c>
      <c r="F19">
        <v>55828.571428571428</v>
      </c>
      <c r="G19">
        <v>26313.832199546483</v>
      </c>
      <c r="H19" s="13"/>
      <c r="I19" s="13"/>
      <c r="J19" s="12" t="s">
        <v>27</v>
      </c>
      <c r="K19" s="12" t="str" cm="1">
        <f t="array" ref="K19:M19">_xlfn.XLOOKUP(MAX(IF(C:C=1992,G:G)),$G:$G,_xlfn._xlws.FILTER($A:$G,{1,0,0,1,0,0,1}))</f>
        <v>Scotland</v>
      </c>
      <c r="L19" s="12" t="str">
        <v>Q3</v>
      </c>
      <c r="M19" s="12">
        <v>37120</v>
      </c>
      <c r="N19" s="12" t="str" cm="1">
        <f t="array" ref="N19:P19">_xlfn.XLOOKUP(MIN(IF(C:C=1992, IF(G:G&gt;0, G:G))),$G:$G,_xlfn._xlws.FILTER($A:$G,{1,0,0,1,0,0,1}))</f>
        <v>Northern Ireland</v>
      </c>
      <c r="O19" s="12" t="str">
        <v>Q4</v>
      </c>
      <c r="P19" s="12">
        <v>14212</v>
      </c>
    </row>
    <row r="20" spans="1:16" x14ac:dyDescent="0.35">
      <c r="A20" t="s">
        <v>7</v>
      </c>
      <c r="B20" t="s">
        <v>8</v>
      </c>
      <c r="C20">
        <v>1996</v>
      </c>
      <c r="D20" t="s">
        <v>12</v>
      </c>
      <c r="E20">
        <v>81169.160997732426</v>
      </c>
      <c r="F20">
        <v>57303.401360544216</v>
      </c>
      <c r="G20">
        <v>26797.278911564626</v>
      </c>
      <c r="H20" s="13"/>
      <c r="I20" s="13"/>
      <c r="J20" s="12" t="s">
        <v>28</v>
      </c>
      <c r="K20" s="12" t="str" cm="1">
        <f t="array" ref="K20:M20">_xlfn.XLOOKUP(MAX(IF(C:C=1992,F:F)),$F:$F,_xlfn._xlws.FILTER($A:$F,{1,0,0,1,0,1}))</f>
        <v>Scotland</v>
      </c>
      <c r="L20" s="12" t="str">
        <v>Q4</v>
      </c>
      <c r="M20" s="12">
        <v>53748</v>
      </c>
      <c r="N20" s="12" t="str" cm="1">
        <f t="array" ref="N20:P20">_xlfn.XLOOKUP(MIN(IF(C:C=1992, IF(F:F&gt;0, F:F))),$F:$F,_xlfn._xlws.FILTER($A:$F,{1,0,0,1,0,1}))</f>
        <v>Northern Ireland</v>
      </c>
      <c r="O20" s="12" t="str">
        <v>Q2</v>
      </c>
      <c r="P20" s="12">
        <v>23196</v>
      </c>
    </row>
    <row r="21" spans="1:16" x14ac:dyDescent="0.35">
      <c r="A21" t="s">
        <v>7</v>
      </c>
      <c r="B21" t="s">
        <v>8</v>
      </c>
      <c r="C21">
        <v>1997</v>
      </c>
      <c r="D21" t="s">
        <v>9</v>
      </c>
      <c r="E21">
        <v>85173.687450532059</v>
      </c>
      <c r="F21">
        <v>57541.992788672942</v>
      </c>
      <c r="G21">
        <v>27760.970890862722</v>
      </c>
      <c r="H21" s="13"/>
      <c r="I21" s="13"/>
      <c r="J21" s="12" t="s">
        <v>29</v>
      </c>
      <c r="K21" s="12" t="str" cm="1">
        <f t="array" ref="K21:M21">_xlfn.XLOOKUP(MAX(IF(C:C=1992,E:E)),$E:$E,_xlfn._xlws.FILTER($A:$E,{1,0,0,1,1}))</f>
        <v>England</v>
      </c>
      <c r="L21" s="12" t="str">
        <v>Q3</v>
      </c>
      <c r="M21" s="12">
        <v>81772</v>
      </c>
      <c r="N21" s="12" t="str" cm="1">
        <f t="array" ref="N21:P21">_xlfn.XLOOKUP(MIN(IF(C:C=1992, IF(E:E&gt;0, E:E))),$E:$E,_xlfn._xlws.FILTER($A:$E,{1,0,0,1,1}))</f>
        <v>Northern Ireland</v>
      </c>
      <c r="O21" s="12" t="str">
        <v>Q4</v>
      </c>
      <c r="P21" s="12">
        <v>29053</v>
      </c>
    </row>
    <row r="22" spans="1:16" x14ac:dyDescent="0.35">
      <c r="A22" t="s">
        <v>7</v>
      </c>
      <c r="B22" t="s">
        <v>8</v>
      </c>
      <c r="C22">
        <v>1997</v>
      </c>
      <c r="D22" t="s">
        <v>10</v>
      </c>
      <c r="E22">
        <v>81232.961041245275</v>
      </c>
      <c r="F22">
        <v>57725.793685691671</v>
      </c>
      <c r="G22">
        <v>26920.235687274646</v>
      </c>
      <c r="H22" s="13"/>
      <c r="I22" s="13"/>
    </row>
    <row r="23" spans="1:16" x14ac:dyDescent="0.35">
      <c r="A23" t="s">
        <v>7</v>
      </c>
      <c r="B23" t="s">
        <v>8</v>
      </c>
      <c r="C23">
        <v>1997</v>
      </c>
      <c r="D23" t="s">
        <v>11</v>
      </c>
      <c r="E23">
        <v>81695.541289244575</v>
      </c>
      <c r="F23">
        <v>58065.253715592298</v>
      </c>
      <c r="G23">
        <v>27170.87327411837</v>
      </c>
      <c r="H23" s="13"/>
      <c r="I23" s="13"/>
    </row>
    <row r="24" spans="1:16" x14ac:dyDescent="0.35">
      <c r="A24" t="s">
        <v>7</v>
      </c>
      <c r="B24" t="s">
        <v>8</v>
      </c>
      <c r="C24">
        <v>1997</v>
      </c>
      <c r="D24" t="s">
        <v>12</v>
      </c>
      <c r="E24">
        <v>81546.038167267616</v>
      </c>
      <c r="F24">
        <v>58045.906252748217</v>
      </c>
      <c r="G24">
        <v>26188.549819716824</v>
      </c>
      <c r="H24" s="13"/>
      <c r="I24" s="13"/>
      <c r="J24" s="13"/>
      <c r="K24" s="13"/>
    </row>
    <row r="25" spans="1:16" x14ac:dyDescent="0.35">
      <c r="A25" t="s">
        <v>7</v>
      </c>
      <c r="B25" t="s">
        <v>8</v>
      </c>
      <c r="C25">
        <v>1998</v>
      </c>
      <c r="D25" t="s">
        <v>9</v>
      </c>
      <c r="E25">
        <v>80266.133832157138</v>
      </c>
      <c r="F25">
        <v>58161.720942096763</v>
      </c>
      <c r="G25">
        <v>26550.463395969731</v>
      </c>
      <c r="H25" s="13"/>
      <c r="I25" s="13"/>
      <c r="J25" s="13"/>
      <c r="K25" s="13"/>
    </row>
    <row r="26" spans="1:16" x14ac:dyDescent="0.35">
      <c r="A26" t="s">
        <v>7</v>
      </c>
      <c r="B26" t="s">
        <v>8</v>
      </c>
      <c r="C26">
        <v>1998</v>
      </c>
      <c r="D26" t="s">
        <v>10</v>
      </c>
      <c r="E26">
        <v>82194.54128050337</v>
      </c>
      <c r="F26">
        <v>58811.32556755378</v>
      </c>
      <c r="G26">
        <v>26683.105178131114</v>
      </c>
      <c r="J26" s="1" t="s">
        <v>55</v>
      </c>
    </row>
    <row r="27" spans="1:16" ht="18.5" x14ac:dyDescent="0.45">
      <c r="A27" t="s">
        <v>7</v>
      </c>
      <c r="B27" t="s">
        <v>8</v>
      </c>
      <c r="C27">
        <v>1998</v>
      </c>
      <c r="D27" t="s">
        <v>11</v>
      </c>
      <c r="E27">
        <v>79967.689822294022</v>
      </c>
      <c r="F27">
        <v>56742.623926536864</v>
      </c>
      <c r="G27">
        <v>26575.121163166401</v>
      </c>
      <c r="K27" s="20" t="s">
        <v>63</v>
      </c>
      <c r="L27" s="20"/>
      <c r="M27" s="20"/>
      <c r="N27" s="20"/>
      <c r="O27" s="20"/>
    </row>
    <row r="28" spans="1:16" x14ac:dyDescent="0.35">
      <c r="A28" t="s">
        <v>7</v>
      </c>
      <c r="B28" t="s">
        <v>8</v>
      </c>
      <c r="C28">
        <v>1998</v>
      </c>
      <c r="D28" t="s">
        <v>12</v>
      </c>
      <c r="E28">
        <v>86564.917949153983</v>
      </c>
      <c r="F28">
        <v>63316.044554034524</v>
      </c>
      <c r="G28">
        <v>28813.876371056886</v>
      </c>
      <c r="J28" s="2"/>
      <c r="K28" s="16" t="s">
        <v>57</v>
      </c>
      <c r="L28" s="16"/>
      <c r="M28" s="16" t="s">
        <v>58</v>
      </c>
      <c r="N28" s="16"/>
      <c r="O28" s="16"/>
    </row>
    <row r="29" spans="1:16" x14ac:dyDescent="0.35">
      <c r="A29" t="s">
        <v>7</v>
      </c>
      <c r="B29" t="s">
        <v>8</v>
      </c>
      <c r="C29">
        <v>1999</v>
      </c>
      <c r="D29" t="s">
        <v>9</v>
      </c>
      <c r="E29">
        <v>89155.082900686655</v>
      </c>
      <c r="F29">
        <v>59996.65047730699</v>
      </c>
      <c r="G29">
        <v>28048.065650644785</v>
      </c>
      <c r="J29" s="14" t="s">
        <v>60</v>
      </c>
      <c r="K29" s="14" t="s">
        <v>15</v>
      </c>
      <c r="L29" s="14" t="s">
        <v>16</v>
      </c>
      <c r="M29" s="14" t="s">
        <v>14</v>
      </c>
      <c r="N29" s="14" t="s">
        <v>8</v>
      </c>
      <c r="O29" s="14" t="s">
        <v>13</v>
      </c>
    </row>
    <row r="30" spans="1:16" x14ac:dyDescent="0.35">
      <c r="A30" t="s">
        <v>7</v>
      </c>
      <c r="B30" t="s">
        <v>8</v>
      </c>
      <c r="C30">
        <v>1999</v>
      </c>
      <c r="D30" t="s">
        <v>10</v>
      </c>
      <c r="E30">
        <v>93878.747278512819</v>
      </c>
      <c r="F30">
        <v>65276.335622173843</v>
      </c>
      <c r="G30">
        <v>29677.608440797187</v>
      </c>
      <c r="J30" s="2" t="s">
        <v>7</v>
      </c>
      <c r="K30" s="17" t="str" cm="1">
        <f t="array" ref="K30">CONCATENATE(ROUND(_xlfn.XLOOKUP(J30&amp;K$29&amp;K$2&amp;L$2,A:A&amp;B:B&amp;C:C&amp;D:D,G:G)-_xlfn.XLOOKUP(J30&amp;K$29&amp;J$2&amp;L$2,A:A&amp;B:B&amp;C:C&amp;D:D,G:G),2),"  ", "(", ROUND((_xlfn.XLOOKUP(J30&amp;K$29&amp;K$2&amp;L$2,A:A&amp;B:B&amp;C:C&amp;D:D,G:G)-_xlfn.XLOOKUP(J30&amp;K$29&amp;J$2&amp;L$2,A:A&amp;B:B&amp;C:C&amp;D:D,G:G))/_xlfn.XLOOKUP(J30&amp;K$29&amp;J$2&amp;L$2,A:A&amp;B:B&amp;C:C&amp;D:D,G:G)*100,2),"%)")</f>
        <v>5869.53  (32.61%)</v>
      </c>
      <c r="L30" s="17" t="str" cm="1">
        <f t="array" ref="L30">CONCATENATE(ROUND(_xlfn.XLOOKUP(J30&amp;L$29&amp;K$2&amp;L$2,A:A&amp;B:B&amp;C:C&amp;D:D,G:G)-_xlfn.XLOOKUP(J30&amp;L$29&amp;J$2&amp;L$2,A:A&amp;B:B&amp;C:C&amp;D:D,G:G),2),"  ", "(", ROUND((_xlfn.XLOOKUP(J30&amp;L$29&amp;K$2&amp;L$2,A:A&amp;B:B&amp;C:C&amp;D:D,G:G)-_xlfn.XLOOKUP(J30&amp;L$29&amp;J$2&amp;L$2,A:A&amp;B:B&amp;C:C&amp;D:D,G:G))/_xlfn.XLOOKUP(J30&amp;L$29&amp;J$2&amp;L$2,A:A&amp;B:B&amp;C:C&amp;D:D,G:G)*100,2),"%)")</f>
        <v>12113.51  (50.35%)</v>
      </c>
      <c r="M30" s="17" t="str" cm="1">
        <f t="array" ref="M30">CONCATENATE(ROUND(_xlfn.XLOOKUP(J30&amp;M$29&amp;K$2&amp;L$2,A:A&amp;B:B&amp;C:C&amp;D:D,G:G)-_xlfn.XLOOKUP(J30&amp;M$29&amp;J$2&amp;L$2,A:A&amp;B:B&amp;C:C&amp;D:D,G:G),2),"  ", "(", ROUND((_xlfn.XLOOKUP(J30&amp;M$29&amp;K$2&amp;L$2,A:A&amp;B:B&amp;C:C&amp;D:D,G:G)-_xlfn.XLOOKUP(J30&amp;M$29&amp;J$2&amp;L$2,A:A&amp;B:B&amp;C:C&amp;D:D,G:G))/_xlfn.XLOOKUP(J30&amp;M$29&amp;J$2&amp;L$2,A:A&amp;B:B&amp;C:C&amp;D:D,G:G)*100,2),"%)")</f>
        <v>8604.12  (40.89%)</v>
      </c>
      <c r="N30" s="17" t="str" cm="1">
        <f t="array" ref="N30">CONCATENATE(ROUND(_xlfn.XLOOKUP(J30&amp;N$29&amp;K$2&amp;L$2,A:A&amp;B:B&amp;C:C&amp;D:D,G:G)-_xlfn.XLOOKUP(J30&amp;N$29&amp;J$2&amp;L$2,A:A&amp;B:B&amp;C:C&amp;D:D,G:G),2),"  ", "(", ROUND((_xlfn.XLOOKUP(J30&amp;N$29&amp;K$2&amp;L$2,A:A&amp;B:B&amp;C:C&amp;D:D,G:G)-_xlfn.XLOOKUP(J30&amp;N$29&amp;J$2&amp;L$2,A:A&amp;B:B&amp;C:C&amp;D:D,G:G))/_xlfn.XLOOKUP(J30&amp;N$29&amp;J$2&amp;L$2,A:A&amp;B:B&amp;C:C&amp;D:D,G:G)*100,2),"%)")</f>
        <v>4931.51  (20.42%)</v>
      </c>
      <c r="O30" s="17" t="str" cm="1">
        <f t="array" ref="O30">CONCATENATE(ROUND(_xlfn.XLOOKUP(J30&amp;O$29&amp;K$2&amp;L$2,A:A&amp;B:B&amp;C:C&amp;D:D,G:G)-_xlfn.XLOOKUP(J30&amp;O$29&amp;J$2&amp;L$2,A:A&amp;B:B&amp;C:C&amp;D:D,G:G),2),"  ", "(", ROUND((_xlfn.XLOOKUP(J30&amp;O$29&amp;K$2&amp;L$2,A:A&amp;B:B&amp;C:C&amp;D:D,G:G)-_xlfn.XLOOKUP(J30&amp;O$29&amp;J$2&amp;L$2,A:A&amp;B:B&amp;C:C&amp;D:D,G:G))/_xlfn.XLOOKUP(J30&amp;O$29&amp;J$2&amp;L$2,A:A&amp;B:B&amp;C:C&amp;D:D,G:G)*100,2),"%)")</f>
        <v>9128.5  (44.2%)</v>
      </c>
    </row>
    <row r="31" spans="1:16" x14ac:dyDescent="0.35">
      <c r="A31" t="s">
        <v>7</v>
      </c>
      <c r="B31" t="s">
        <v>8</v>
      </c>
      <c r="C31">
        <v>1999</v>
      </c>
      <c r="D31" t="s">
        <v>11</v>
      </c>
      <c r="E31">
        <v>94302.461899179369</v>
      </c>
      <c r="F31">
        <v>66538.26829676771</v>
      </c>
      <c r="G31">
        <v>29804.890303131804</v>
      </c>
      <c r="J31" s="2" t="s">
        <v>17</v>
      </c>
      <c r="K31" s="17" t="str" cm="1">
        <f t="array" ref="K31">CONCATENATE(ROUND(_xlfn.XLOOKUP(J31&amp;K$29&amp;K$2&amp;L$2,A:A&amp;B:B&amp;C:C&amp;D:D,G:G)-_xlfn.XLOOKUP(J31&amp;K$29&amp;J$2&amp;L$2,A:A&amp;B:B&amp;C:C&amp;D:D,G:G),2),"  ", "(", ROUND((_xlfn.XLOOKUP(J31&amp;K$29&amp;K$2&amp;L$2,A:A&amp;B:B&amp;C:C&amp;D:D,G:G)-_xlfn.XLOOKUP(J31&amp;K$29&amp;J$2&amp;L$2,A:A&amp;B:B&amp;C:C&amp;D:D,G:G))/_xlfn.XLOOKUP(J31&amp;K$29&amp;J$2&amp;L$2,A:A&amp;B:B&amp;C:C&amp;D:D,G:G)*100,2),"%)")</f>
        <v>6291.89  (34.1%)</v>
      </c>
      <c r="L31" s="17" t="str" cm="1">
        <f t="array" ref="L31">CONCATENATE(ROUND(_xlfn.XLOOKUP(J31&amp;L$29&amp;K$2&amp;L$2,A:A&amp;B:B&amp;C:C&amp;D:D,G:G)-_xlfn.XLOOKUP(J31&amp;L$29&amp;J$2&amp;L$2,A:A&amp;B:B&amp;C:C&amp;D:D,G:G),2),"  ", "(", ROUND((_xlfn.XLOOKUP(J31&amp;L$29&amp;K$2&amp;L$2,A:A&amp;B:B&amp;C:C&amp;D:D,G:G)-_xlfn.XLOOKUP(J31&amp;L$29&amp;J$2&amp;L$2,A:A&amp;B:B&amp;C:C&amp;D:D,G:G))/_xlfn.XLOOKUP(J31&amp;L$29&amp;J$2&amp;L$2,A:A&amp;B:B&amp;C:C&amp;D:D,G:G)*100,2),"%)")</f>
        <v>13247.69  (54.44%)</v>
      </c>
      <c r="M31" s="17" t="str" cm="1">
        <f t="array" ref="M31">CONCATENATE(ROUND(_xlfn.XLOOKUP(J31&amp;M$29&amp;K$2&amp;L$2,A:A&amp;B:B&amp;C:C&amp;D:D,G:G)-_xlfn.XLOOKUP(J31&amp;M$29&amp;J$2&amp;L$2,A:A&amp;B:B&amp;C:C&amp;D:D,G:G),2),"  ", "(", ROUND((_xlfn.XLOOKUP(J31&amp;M$29&amp;K$2&amp;L$2,A:A&amp;B:B&amp;C:C&amp;D:D,G:G)-_xlfn.XLOOKUP(J31&amp;M$29&amp;J$2&amp;L$2,A:A&amp;B:B&amp;C:C&amp;D:D,G:G))/_xlfn.XLOOKUP(J31&amp;M$29&amp;J$2&amp;L$2,A:A&amp;B:B&amp;C:C&amp;D:D,G:G)*100,2),"%)")</f>
        <v>9407.67  (44.01%)</v>
      </c>
      <c r="N31" s="17" t="str" cm="1">
        <f t="array" ref="N31">CONCATENATE(ROUND(_xlfn.XLOOKUP(J31&amp;N$29&amp;K$2&amp;L$2,A:A&amp;B:B&amp;C:C&amp;D:D,G:G)-_xlfn.XLOOKUP(J31&amp;N$29&amp;J$2&amp;L$2,A:A&amp;B:B&amp;C:C&amp;D:D,G:G),2),"  ", "(", ROUND((_xlfn.XLOOKUP(J31&amp;N$29&amp;K$2&amp;L$2,A:A&amp;B:B&amp;C:C&amp;D:D,G:G)-_xlfn.XLOOKUP(J31&amp;N$29&amp;J$2&amp;L$2,A:A&amp;B:B&amp;C:C&amp;D:D,G:G))/_xlfn.XLOOKUP(J31&amp;N$29&amp;J$2&amp;L$2,A:A&amp;B:B&amp;C:C&amp;D:D,G:G)*100,2),"%)")</f>
        <v>4953.55  (20.42%)</v>
      </c>
      <c r="O31" s="17" t="str" cm="1">
        <f t="array" ref="O31">CONCATENATE(ROUND(_xlfn.XLOOKUP(J31&amp;O$29&amp;K$2&amp;L$2,A:A&amp;B:B&amp;C:C&amp;D:D,G:G)-_xlfn.XLOOKUP(J31&amp;O$29&amp;J$2&amp;L$2,A:A&amp;B:B&amp;C:C&amp;D:D,G:G),2),"  ", "(", ROUND((_xlfn.XLOOKUP(J31&amp;O$29&amp;K$2&amp;L$2,A:A&amp;B:B&amp;C:C&amp;D:D,G:G)-_xlfn.XLOOKUP(J31&amp;O$29&amp;J$2&amp;L$2,A:A&amp;B:B&amp;C:C&amp;D:D,G:G))/_xlfn.XLOOKUP(J31&amp;O$29&amp;J$2&amp;L$2,A:A&amp;B:B&amp;C:C&amp;D:D,G:G)*100,2),"%)")</f>
        <v>10137.38  (48.21%)</v>
      </c>
    </row>
    <row r="32" spans="1:16" x14ac:dyDescent="0.35">
      <c r="A32" t="s">
        <v>7</v>
      </c>
      <c r="B32" t="s">
        <v>8</v>
      </c>
      <c r="C32">
        <v>1999</v>
      </c>
      <c r="D32" t="s">
        <v>12</v>
      </c>
      <c r="E32">
        <v>97231.619494222075</v>
      </c>
      <c r="F32">
        <v>67100.988109194441</v>
      </c>
      <c r="G32">
        <v>30043.543795009213</v>
      </c>
      <c r="J32" s="2" t="s">
        <v>18</v>
      </c>
      <c r="K32" s="17" t="str" cm="1">
        <f t="array" ref="K32">CONCATENATE(ROUND(_xlfn.XLOOKUP(J32&amp;K$29&amp;K$2&amp;L$2,A:A&amp;B:B&amp;C:C&amp;D:D,G:G)-_xlfn.XLOOKUP(J32&amp;K$29&amp;J$2&amp;L$2,A:A&amp;B:B&amp;C:C&amp;D:D,G:G),2),"  ", "(", ROUND((_xlfn.XLOOKUP(J32&amp;K$29&amp;K$2&amp;L$2,A:A&amp;B:B&amp;C:C&amp;D:D,G:G)-_xlfn.XLOOKUP(J32&amp;K$29&amp;J$2&amp;L$2,A:A&amp;B:B&amp;C:C&amp;D:D,G:G))/_xlfn.XLOOKUP(J32&amp;K$29&amp;J$2&amp;L$2,A:A&amp;B:B&amp;C:C&amp;D:D,G:G)*100,2),"%)")</f>
        <v>4371  (28.82%)</v>
      </c>
      <c r="L32" s="17" t="str" cm="1">
        <f t="array" ref="L32">CONCATENATE(ROUND(_xlfn.XLOOKUP(J32&amp;L$29&amp;K$2&amp;L$2,A:A&amp;B:B&amp;C:C&amp;D:D,G:G)-_xlfn.XLOOKUP(J32&amp;L$29&amp;J$2&amp;L$2,A:A&amp;B:B&amp;C:C&amp;D:D,G:G),2),"  ", "(", ROUND((_xlfn.XLOOKUP(J32&amp;L$29&amp;K$2&amp;L$2,A:A&amp;B:B&amp;C:C&amp;D:D,G:G)-_xlfn.XLOOKUP(J32&amp;L$29&amp;J$2&amp;L$2,A:A&amp;B:B&amp;C:C&amp;D:D,G:G))/_xlfn.XLOOKUP(J32&amp;L$29&amp;J$2&amp;L$2,A:A&amp;B:B&amp;C:C&amp;D:D,G:G)*100,2),"%)")</f>
        <v>5381.73  (22.68%)</v>
      </c>
      <c r="M32" s="17" t="str" cm="1">
        <f t="array" ref="M32">CONCATENATE(ROUND(_xlfn.XLOOKUP(J32&amp;M$29&amp;K$2&amp;L$2,A:A&amp;B:B&amp;C:C&amp;D:D,G:G)-_xlfn.XLOOKUP(J32&amp;M$29&amp;J$2&amp;L$2,A:A&amp;B:B&amp;C:C&amp;D:D,G:G),2),"  ", "(", ROUND((_xlfn.XLOOKUP(J32&amp;M$29&amp;K$2&amp;L$2,A:A&amp;B:B&amp;C:C&amp;D:D,G:G)-_xlfn.XLOOKUP(J32&amp;M$29&amp;J$2&amp;L$2,A:A&amp;B:B&amp;C:C&amp;D:D,G:G))/_xlfn.XLOOKUP(J32&amp;M$29&amp;J$2&amp;L$2,A:A&amp;B:B&amp;C:C&amp;D:D,G:G)*100,2),"%)")</f>
        <v>4039.11  (20.02%)</v>
      </c>
      <c r="N32" s="17" t="str" cm="1">
        <f t="array" ref="N32">CONCATENATE(ROUND(_xlfn.XLOOKUP(J32&amp;N$29&amp;K$2&amp;L$2,A:A&amp;B:B&amp;C:C&amp;D:D,G:G)-_xlfn.XLOOKUP(J32&amp;N$29&amp;J$2&amp;L$2,A:A&amp;B:B&amp;C:C&amp;D:D,G:G),2),"  ", "(", ROUND((_xlfn.XLOOKUP(J32&amp;N$29&amp;K$2&amp;L$2,A:A&amp;B:B&amp;C:C&amp;D:D,G:G)-_xlfn.XLOOKUP(J32&amp;N$29&amp;J$2&amp;L$2,A:A&amp;B:B&amp;C:C&amp;D:D,G:G))/_xlfn.XLOOKUP(J32&amp;N$29&amp;J$2&amp;L$2,A:A&amp;B:B&amp;C:C&amp;D:D,G:G)*100,2),"%)")</f>
        <v>4542.02  (17.97%)</v>
      </c>
      <c r="O32" s="17" t="str" cm="1">
        <f t="array" ref="O32">CONCATENATE(ROUND(_xlfn.XLOOKUP(J32&amp;O$29&amp;K$2&amp;L$2,A:A&amp;B:B&amp;C:C&amp;D:D,G:G)-_xlfn.XLOOKUP(J32&amp;O$29&amp;J$2&amp;L$2,A:A&amp;B:B&amp;C:C&amp;D:D,G:G),2),"  ", "(", ROUND((_xlfn.XLOOKUP(J32&amp;O$29&amp;K$2&amp;L$2,A:A&amp;B:B&amp;C:C&amp;D:D,G:G)-_xlfn.XLOOKUP(J32&amp;O$29&amp;J$2&amp;L$2,A:A&amp;B:B&amp;C:C&amp;D:D,G:G))/_xlfn.XLOOKUP(J32&amp;O$29&amp;J$2&amp;L$2,A:A&amp;B:B&amp;C:C&amp;D:D,G:G)*100,2),"%)")</f>
        <v>3573.74  (18.44%)</v>
      </c>
    </row>
    <row r="33" spans="1:15" x14ac:dyDescent="0.35">
      <c r="A33" t="s">
        <v>7</v>
      </c>
      <c r="B33" t="s">
        <v>8</v>
      </c>
      <c r="C33">
        <v>2000</v>
      </c>
      <c r="D33" t="s">
        <v>9</v>
      </c>
      <c r="E33">
        <v>98427.816185441232</v>
      </c>
      <c r="F33">
        <v>66913.379422529484</v>
      </c>
      <c r="G33">
        <v>29350.955673037821</v>
      </c>
      <c r="J33" s="2" t="s">
        <v>50</v>
      </c>
      <c r="K33" s="17" t="str" cm="1">
        <f t="array" ref="K33">CONCATENATE(ROUND(_xlfn.XLOOKUP(J33&amp;K$29&amp;K$2&amp;L$2,A:A&amp;B:B&amp;C:C&amp;D:D,G:G)-_xlfn.XLOOKUP(J33&amp;K$29&amp;J$2&amp;L$2,A:A&amp;B:B&amp;C:C&amp;D:D,G:G),2),"  ", "(", ROUND((_xlfn.XLOOKUP(J33&amp;K$29&amp;K$2&amp;L$2,A:A&amp;B:B&amp;C:C&amp;D:D,G:G)-_xlfn.XLOOKUP(J33&amp;K$29&amp;J$2&amp;L$2,A:A&amp;B:B&amp;C:C&amp;D:D,G:G))/_xlfn.XLOOKUP(J33&amp;K$29&amp;J$2&amp;L$2,A:A&amp;B:B&amp;C:C&amp;D:D,G:G)*100,2),"%)")</f>
        <v>3830.32  (24.73%)</v>
      </c>
      <c r="L33" s="17" t="str" cm="1">
        <f t="array" ref="L33">CONCATENATE(ROUND(_xlfn.XLOOKUP(J33&amp;L$29&amp;K$2&amp;L$2,A:A&amp;B:B&amp;C:C&amp;D:D,G:G)-_xlfn.XLOOKUP(J33&amp;L$29&amp;J$2&amp;L$2,A:A&amp;B:B&amp;C:C&amp;D:D,G:G),2),"  ", "(", ROUND((_xlfn.XLOOKUP(J33&amp;L$29&amp;K$2&amp;L$2,A:A&amp;B:B&amp;C:C&amp;D:D,G:G)-_xlfn.XLOOKUP(J33&amp;L$29&amp;J$2&amp;L$2,A:A&amp;B:B&amp;C:C&amp;D:D,G:G))/_xlfn.XLOOKUP(J33&amp;L$29&amp;J$2&amp;L$2,A:A&amp;B:B&amp;C:C&amp;D:D,G:G)*100,2),"%)")</f>
        <v>8277.5  (41.46%)</v>
      </c>
      <c r="M33" s="17" t="str" cm="1">
        <f t="array" ref="M33">CONCATENATE(ROUND(_xlfn.XLOOKUP(J33&amp;M$29&amp;K$2&amp;L$2,A:A&amp;B:B&amp;C:C&amp;D:D,G:G)-_xlfn.XLOOKUP(J33&amp;M$29&amp;J$2&amp;L$2,A:A&amp;B:B&amp;C:C&amp;D:D,G:G),2),"  ", "(", ROUND((_xlfn.XLOOKUP(J33&amp;M$29&amp;K$2&amp;L$2,A:A&amp;B:B&amp;C:C&amp;D:D,G:G)-_xlfn.XLOOKUP(J33&amp;M$29&amp;J$2&amp;L$2,A:A&amp;B:B&amp;C:C&amp;D:D,G:G))/_xlfn.XLOOKUP(J33&amp;M$29&amp;J$2&amp;L$2,A:A&amp;B:B&amp;C:C&amp;D:D,G:G)*100,2),"%)")</f>
        <v>6065.35  (34.74%)</v>
      </c>
      <c r="N33" s="17" t="str" cm="1">
        <f t="array" ref="N33">CONCATENATE(ROUND(_xlfn.XLOOKUP(J33&amp;N$29&amp;K$2&amp;L$2,A:A&amp;B:B&amp;C:C&amp;D:D,G:G)-_xlfn.XLOOKUP(J33&amp;N$29&amp;J$2&amp;L$2,A:A&amp;B:B&amp;C:C&amp;D:D,G:G),2),"  ", "(", ROUND((_xlfn.XLOOKUP(J33&amp;N$29&amp;K$2&amp;L$2,A:A&amp;B:B&amp;C:C&amp;D:D,G:G)-_xlfn.XLOOKUP(J33&amp;N$29&amp;J$2&amp;L$2,A:A&amp;B:B&amp;C:C&amp;D:D,G:G))/_xlfn.XLOOKUP(J33&amp;N$29&amp;J$2&amp;L$2,A:A&amp;B:B&amp;C:C&amp;D:D,G:G)*100,2),"%)")</f>
        <v>7926.48  (41.55%)</v>
      </c>
      <c r="O33" s="17" t="str" cm="1">
        <f t="array" ref="O33">CONCATENATE(ROUND(_xlfn.XLOOKUP(J33&amp;O$29&amp;K$2&amp;L$2,A:A&amp;B:B&amp;C:C&amp;D:D,G:G)-_xlfn.XLOOKUP(J33&amp;O$29&amp;J$2&amp;L$2,A:A&amp;B:B&amp;C:C&amp;D:D,G:G),2),"  ", "(", ROUND((_xlfn.XLOOKUP(J33&amp;O$29&amp;K$2&amp;L$2,A:A&amp;B:B&amp;C:C&amp;D:D,G:G)-_xlfn.XLOOKUP(J33&amp;O$29&amp;J$2&amp;L$2,A:A&amp;B:B&amp;C:C&amp;D:D,G:G))/_xlfn.XLOOKUP(J33&amp;O$29&amp;J$2&amp;L$2,A:A&amp;B:B&amp;C:C&amp;D:D,G:G)*100,2),"%)")</f>
        <v>5860.38  (33.92%)</v>
      </c>
    </row>
    <row r="34" spans="1:15" x14ac:dyDescent="0.35">
      <c r="A34" t="s">
        <v>7</v>
      </c>
      <c r="B34" t="s">
        <v>8</v>
      </c>
      <c r="C34">
        <v>2000</v>
      </c>
      <c r="D34" t="s">
        <v>10</v>
      </c>
      <c r="E34">
        <v>98013.013420089468</v>
      </c>
      <c r="F34">
        <v>66896.299308662055</v>
      </c>
      <c r="G34">
        <v>30064.253761691743</v>
      </c>
      <c r="J34" s="2" t="s">
        <v>19</v>
      </c>
      <c r="K34" s="17" t="str" cm="1">
        <f t="array" ref="K34">CONCATENATE(ROUND(_xlfn.XLOOKUP(J34&amp;K$29&amp;K$2&amp;L$2,A:A&amp;B:B&amp;C:C&amp;D:D,G:G)-_xlfn.XLOOKUP(J34&amp;K$29&amp;J$2&amp;L$2,A:A&amp;B:B&amp;C:C&amp;D:D,G:G),2),"  ", "(", ROUND((_xlfn.XLOOKUP(J34&amp;K$29&amp;K$2&amp;L$2,A:A&amp;B:B&amp;C:C&amp;D:D,G:G)-_xlfn.XLOOKUP(J34&amp;K$29&amp;J$2&amp;L$2,A:A&amp;B:B&amp;C:C&amp;D:D,G:G))/_xlfn.XLOOKUP(J34&amp;K$29&amp;J$2&amp;L$2,A:A&amp;B:B&amp;C:C&amp;D:D,G:G)*100,2),"%)")</f>
        <v>3422.17  (22.65%)</v>
      </c>
      <c r="L34" s="17" t="str" cm="1">
        <f t="array" ref="L34">CONCATENATE(ROUND(_xlfn.XLOOKUP(J34&amp;L$29&amp;K$2&amp;L$2,A:A&amp;B:B&amp;C:C&amp;D:D,G:G)-_xlfn.XLOOKUP(J34&amp;L$29&amp;J$2&amp;L$2,A:A&amp;B:B&amp;C:C&amp;D:D,G:G),2),"  ", "(", ROUND((_xlfn.XLOOKUP(J34&amp;L$29&amp;K$2&amp;L$2,A:A&amp;B:B&amp;C:C&amp;D:D,G:G)-_xlfn.XLOOKUP(J34&amp;L$29&amp;J$2&amp;L$2,A:A&amp;B:B&amp;C:C&amp;D:D,G:G))/_xlfn.XLOOKUP(J34&amp;L$29&amp;J$2&amp;L$2,A:A&amp;B:B&amp;C:C&amp;D:D,G:G)*100,2),"%)")</f>
        <v>5389.25  (25.34%)</v>
      </c>
      <c r="M34" s="17" t="str" cm="1">
        <f t="array" ref="M34">CONCATENATE(ROUND(_xlfn.XLOOKUP(J34&amp;M$29&amp;K$2&amp;L$2,A:A&amp;B:B&amp;C:C&amp;D:D,G:G)-_xlfn.XLOOKUP(J34&amp;M$29&amp;J$2&amp;L$2,A:A&amp;B:B&amp;C:C&amp;D:D,G:G),2),"  ", "(", ROUND((_xlfn.XLOOKUP(J34&amp;M$29&amp;K$2&amp;L$2,A:A&amp;B:B&amp;C:C&amp;D:D,G:G)-_xlfn.XLOOKUP(J34&amp;M$29&amp;J$2&amp;L$2,A:A&amp;B:B&amp;C:C&amp;D:D,G:G))/_xlfn.XLOOKUP(J34&amp;M$29&amp;J$2&amp;L$2,A:A&amp;B:B&amp;C:C&amp;D:D,G:G)*100,2),"%)")</f>
        <v>3803.91  (21.42%)</v>
      </c>
      <c r="N34" s="17" t="str" cm="1">
        <f t="array" ref="N34">CONCATENATE(ROUND(_xlfn.XLOOKUP(J34&amp;N$29&amp;K$2&amp;L$2,A:A&amp;B:B&amp;C:C&amp;D:D,G:G)-_xlfn.XLOOKUP(J34&amp;N$29&amp;J$2&amp;L$2,A:A&amp;B:B&amp;C:C&amp;D:D,G:G),2),"  ", "(", ROUND((_xlfn.XLOOKUP(J34&amp;N$29&amp;K$2&amp;L$2,A:A&amp;B:B&amp;C:C&amp;D:D,G:G)-_xlfn.XLOOKUP(J34&amp;N$29&amp;J$2&amp;L$2,A:A&amp;B:B&amp;C:C&amp;D:D,G:G))/_xlfn.XLOOKUP(J34&amp;N$29&amp;J$2&amp;L$2,A:A&amp;B:B&amp;C:C&amp;D:D,G:G)*100,2),"%)")</f>
        <v>1544.29  (6.83%)</v>
      </c>
      <c r="O34" s="17" t="str" cm="1">
        <f t="array" ref="O34">CONCATENATE(ROUND(_xlfn.XLOOKUP(J34&amp;O$29&amp;K$2&amp;L$2,A:A&amp;B:B&amp;C:C&amp;D:D,G:G)-_xlfn.XLOOKUP(J34&amp;O$29&amp;J$2&amp;L$2,A:A&amp;B:B&amp;C:C&amp;D:D,G:G),2),"  ", "(", ROUND((_xlfn.XLOOKUP(J34&amp;O$29&amp;K$2&amp;L$2,A:A&amp;B:B&amp;C:C&amp;D:D,G:G)-_xlfn.XLOOKUP(J34&amp;O$29&amp;J$2&amp;L$2,A:A&amp;B:B&amp;C:C&amp;D:D,G:G))/_xlfn.XLOOKUP(J34&amp;O$29&amp;J$2&amp;L$2,A:A&amp;B:B&amp;C:C&amp;D:D,G:G)*100,2),"%)")</f>
        <v>4423.92  (26.75%)</v>
      </c>
    </row>
    <row r="35" spans="1:15" x14ac:dyDescent="0.35">
      <c r="A35" t="s">
        <v>7</v>
      </c>
      <c r="B35" t="s">
        <v>8</v>
      </c>
      <c r="C35">
        <v>2000</v>
      </c>
      <c r="D35" t="s">
        <v>11</v>
      </c>
      <c r="E35">
        <v>99118.340788938585</v>
      </c>
      <c r="F35">
        <v>66896.299308662055</v>
      </c>
      <c r="G35">
        <v>29535.583570557137</v>
      </c>
      <c r="K35" s="18"/>
      <c r="L35" s="18"/>
      <c r="M35" s="18"/>
      <c r="N35" s="18"/>
      <c r="O35" s="18"/>
    </row>
    <row r="36" spans="1:15" x14ac:dyDescent="0.35">
      <c r="A36" t="s">
        <v>7</v>
      </c>
      <c r="B36" t="s">
        <v>8</v>
      </c>
      <c r="C36">
        <v>2000</v>
      </c>
      <c r="D36" t="s">
        <v>12</v>
      </c>
      <c r="E36">
        <v>102692.15128100854</v>
      </c>
      <c r="F36">
        <v>68857.259048393651</v>
      </c>
      <c r="G36">
        <v>30427.002846685642</v>
      </c>
      <c r="J36" s="14" t="s">
        <v>59</v>
      </c>
      <c r="K36" s="19"/>
      <c r="L36" s="19"/>
      <c r="M36" s="19"/>
      <c r="N36" s="19"/>
      <c r="O36" s="19"/>
    </row>
    <row r="37" spans="1:15" x14ac:dyDescent="0.35">
      <c r="A37" t="s">
        <v>7</v>
      </c>
      <c r="B37" t="s">
        <v>8</v>
      </c>
      <c r="C37">
        <v>2001</v>
      </c>
      <c r="D37" t="s">
        <v>9</v>
      </c>
      <c r="E37">
        <v>104889.31511228324</v>
      </c>
      <c r="F37">
        <v>72526.971949172876</v>
      </c>
      <c r="G37">
        <v>31263.485974586434</v>
      </c>
      <c r="J37" s="2" t="s">
        <v>7</v>
      </c>
      <c r="K37" s="17" t="str" cm="1">
        <f t="array" ref="K37">CONCATENATE(ROUND(_xlfn.XLOOKUP(J30&amp;K$29&amp;K$2&amp;L$2,A:A&amp;B:B&amp;C:C&amp;D:D,F:F)-_xlfn.XLOOKUP(J30&amp;K$29&amp;J$2&amp;L$2,A:A&amp;B:B&amp;C:C&amp;D:D,F:F),2),"  ", "(", ROUND((_xlfn.XLOOKUP(J30&amp;K$29&amp;K$2&amp;L$2,A:A&amp;B:B&amp;C:C&amp;D:D,F:F)-_xlfn.XLOOKUP(J30&amp;K$29&amp;J$2&amp;L$2,A:A&amp;B:B&amp;C:C&amp;D:D,F:F))/_xlfn.XLOOKUP(J30&amp;K$29&amp;J$2&amp;L$2,A:A&amp;B:B&amp;C:C&amp;D:D,F:F)*100,2),"%)")</f>
        <v>46171.84  (117.91%)</v>
      </c>
      <c r="L37" s="17" t="str" cm="1">
        <f t="array" ref="L37">CONCATENATE(ROUND(_xlfn.XLOOKUP(J30&amp;L$29&amp;K$2&amp;L$2,A:A&amp;B:B&amp;C:C&amp;D:D,F:F)-_xlfn.XLOOKUP(J30&amp;L$29&amp;J$2&amp;L$2,A:A&amp;B:B&amp;C:C&amp;D:D,F:F),2),"  ", "(", ROUND((_xlfn.XLOOKUP(J30&amp;L$29&amp;K$2&amp;L$2,A:A&amp;B:B&amp;C:C&amp;D:D,F:F)-_xlfn.XLOOKUP(J30&amp;L$29&amp;J$2&amp;L$2,A:A&amp;B:B&amp;C:C&amp;D:D,F:F))/_xlfn.XLOOKUP(J30&amp;L$29&amp;J$2&amp;L$2,A:A&amp;B:B&amp;C:C&amp;D:D,F:F)*100,2),"%)")</f>
        <v>69427.17  (142.73%)</v>
      </c>
      <c r="M37" s="17" t="str" cm="1">
        <f t="array" ref="M37">CONCATENATE(ROUND(_xlfn.XLOOKUP(J30&amp;M$29&amp;K$2&amp;L$2,A:A&amp;B:B&amp;C:C&amp;D:D,F:F)-_xlfn.XLOOKUP(J30&amp;M$29&amp;J$2&amp;L$2,A:A&amp;B:B&amp;C:C&amp;D:D,F:F),2),"  ", "(", ROUND((_xlfn.XLOOKUP(J30&amp;M$29&amp;K$2&amp;L$2,A:A&amp;B:B&amp;C:C&amp;D:D,F:F)-_xlfn.XLOOKUP(J30&amp;M$29&amp;J$2&amp;L$2,A:A&amp;B:B&amp;C:C&amp;D:D,F:F))/_xlfn.XLOOKUP(J30&amp;M$29&amp;J$2&amp;L$2,A:A&amp;B:B&amp;C:C&amp;D:D,F:F)*100,2),"%)")</f>
        <v>56626.07  (128.34%)</v>
      </c>
      <c r="N37" s="17" t="str" cm="1">
        <f t="array" ref="N37">CONCATENATE(ROUND(_xlfn.XLOOKUP(J30&amp;N$29&amp;K$2&amp;L$2,A:A&amp;B:B&amp;C:C&amp;D:D,F:F)-_xlfn.XLOOKUP(J30&amp;N$29&amp;J$2&amp;L$2,A:A&amp;B:B&amp;C:C&amp;D:D,F:F),2),"  ", "(", ROUND((_xlfn.XLOOKUP(J30&amp;N$29&amp;K$2&amp;L$2,A:A&amp;B:B&amp;C:C&amp;D:D,F:F)-_xlfn.XLOOKUP(J30&amp;N$29&amp;J$2&amp;L$2,A:A&amp;B:B&amp;C:C&amp;D:D,F:F))/_xlfn.XLOOKUP(J30&amp;N$29&amp;J$2&amp;L$2,A:A&amp;B:B&amp;C:C&amp;D:D,F:F)*100,2),"%)")</f>
        <v>45414.14  (87.42%)</v>
      </c>
      <c r="O37" s="17" t="str" cm="1">
        <f t="array" ref="O37">CONCATENATE(ROUND(_xlfn.XLOOKUP(J30&amp;O$29&amp;K$2&amp;L$2,A:A&amp;B:B&amp;C:C&amp;D:D,F:F)-_xlfn.XLOOKUP(J30&amp;O$29&amp;J$2&amp;L$2,A:A&amp;B:B&amp;C:C&amp;D:D,F:F),2),"  ", "(", ROUND((_xlfn.XLOOKUP(J30&amp;O$29&amp;K$2&amp;L$2,A:A&amp;B:B&amp;C:C&amp;D:D,F:F)-_xlfn.XLOOKUP(J30&amp;O$29&amp;J$2&amp;L$2,A:A&amp;B:B&amp;C:C&amp;D:D,F:F))/_xlfn.XLOOKUP(J30&amp;O$29&amp;J$2&amp;L$2,A:A&amp;B:B&amp;C:C&amp;D:D,F:F)*100,2),"%)")</f>
        <v>58350.17  (135.13%)</v>
      </c>
    </row>
    <row r="38" spans="1:15" x14ac:dyDescent="0.35">
      <c r="A38" t="s">
        <v>7</v>
      </c>
      <c r="B38" t="s">
        <v>8</v>
      </c>
      <c r="C38">
        <v>2001</v>
      </c>
      <c r="D38" t="s">
        <v>10</v>
      </c>
      <c r="E38">
        <v>102566.93039239192</v>
      </c>
      <c r="F38">
        <v>72264.045392791508</v>
      </c>
      <c r="G38">
        <v>30473.907136577964</v>
      </c>
      <c r="J38" s="2" t="s">
        <v>17</v>
      </c>
      <c r="K38" s="17" t="str" cm="1">
        <f t="array" ref="K38">CONCATENATE(ROUND(_xlfn.XLOOKUP(J31&amp;K$29&amp;K$2&amp;L$2,A:A&amp;B:B&amp;C:C&amp;D:D,F:F)-_xlfn.XLOOKUP(J31&amp;K$29&amp;J$2&amp;L$2,A:A&amp;B:B&amp;C:C&amp;D:D,F:F),2),"  ", "(", ROUND((_xlfn.XLOOKUP(J31&amp;K$29&amp;K$2&amp;L$2,A:A&amp;B:B&amp;C:C&amp;D:D,F:F)-_xlfn.XLOOKUP(J31&amp;K$29&amp;J$2&amp;L$2,A:A&amp;B:B&amp;C:C&amp;D:D,F:F))/_xlfn.XLOOKUP(J31&amp;K$29&amp;J$2&amp;L$2,A:A&amp;B:B&amp;C:C&amp;D:D,F:F)*100,2),"%)")</f>
        <v>48923.96  (119.2%)</v>
      </c>
      <c r="L38" s="17" t="str" cm="1">
        <f t="array" ref="L38">CONCATENATE(ROUND(_xlfn.XLOOKUP(J31&amp;L$29&amp;K$2&amp;L$2,A:A&amp;B:B&amp;C:C&amp;D:D,F:F)-_xlfn.XLOOKUP(J31&amp;L$29&amp;J$2&amp;L$2,A:A&amp;B:B&amp;C:C&amp;D:D,F:F),2),"  ", "(", ROUND((_xlfn.XLOOKUP(J31&amp;L$29&amp;K$2&amp;L$2,A:A&amp;B:B&amp;C:C&amp;D:D,F:F)-_xlfn.XLOOKUP(J31&amp;L$29&amp;J$2&amp;L$2,A:A&amp;B:B&amp;C:C&amp;D:D,F:F))/_xlfn.XLOOKUP(J31&amp;L$29&amp;J$2&amp;L$2,A:A&amp;B:B&amp;C:C&amp;D:D,F:F)*100,2),"%)")</f>
        <v>74965.59  (150.52%)</v>
      </c>
      <c r="M38" s="17" t="str" cm="1">
        <f t="array" ref="M38">CONCATENATE(ROUND(_xlfn.XLOOKUP(J31&amp;M$29&amp;K$2&amp;L$2,A:A&amp;B:B&amp;C:C&amp;D:D,F:F)-_xlfn.XLOOKUP(J31&amp;M$29&amp;J$2&amp;L$2,A:A&amp;B:B&amp;C:C&amp;D:D,F:F),2),"  ", "(", ROUND((_xlfn.XLOOKUP(J31&amp;M$29&amp;K$2&amp;L$2,A:A&amp;B:B&amp;C:C&amp;D:D,F:F)-_xlfn.XLOOKUP(J31&amp;M$29&amp;J$2&amp;L$2,A:A&amp;B:B&amp;C:C&amp;D:D,F:F))/_xlfn.XLOOKUP(J31&amp;M$29&amp;J$2&amp;L$2,A:A&amp;B:B&amp;C:C&amp;D:D,F:F)*100,2),"%)")</f>
        <v>60835.4  (133.55%)</v>
      </c>
      <c r="N38" s="17" t="str" cm="1">
        <f t="array" ref="N38">CONCATENATE(ROUND(_xlfn.XLOOKUP(J31&amp;N$29&amp;K$2&amp;L$2,A:A&amp;B:B&amp;C:C&amp;D:D,F:F)-_xlfn.XLOOKUP(J31&amp;N$29&amp;J$2&amp;L$2,A:A&amp;B:B&amp;C:C&amp;D:D,F:F),2),"  ", "(", ROUND((_xlfn.XLOOKUP(J31&amp;N$29&amp;K$2&amp;L$2,A:A&amp;B:B&amp;C:C&amp;D:D,F:F)-_xlfn.XLOOKUP(J31&amp;N$29&amp;J$2&amp;L$2,A:A&amp;B:B&amp;C:C&amp;D:D,F:F))/_xlfn.XLOOKUP(J31&amp;N$29&amp;J$2&amp;L$2,A:A&amp;B:B&amp;C:C&amp;D:D,F:F)*100,2),"%)")</f>
        <v>45611.73  (86.12%)</v>
      </c>
      <c r="O38" s="17" t="str" cm="1">
        <f t="array" ref="O38">CONCATENATE(ROUND(_xlfn.XLOOKUP(J31&amp;O$29&amp;K$2&amp;L$2,A:A&amp;B:B&amp;C:C&amp;D:D,F:F)-_xlfn.XLOOKUP(J31&amp;O$29&amp;J$2&amp;L$2,A:A&amp;B:B&amp;C:C&amp;D:D,F:F),2),"  ", "(", ROUND((_xlfn.XLOOKUP(J31&amp;O$29&amp;K$2&amp;L$2,A:A&amp;B:B&amp;C:C&amp;D:D,F:F)-_xlfn.XLOOKUP(J31&amp;O$29&amp;J$2&amp;L$2,A:A&amp;B:B&amp;C:C&amp;D:D,F:F))/_xlfn.XLOOKUP(J31&amp;O$29&amp;J$2&amp;L$2,A:A&amp;B:B&amp;C:C&amp;D:D,F:F)*100,2),"%)")</f>
        <v>63570.89  (142.28%)</v>
      </c>
    </row>
    <row r="39" spans="1:15" x14ac:dyDescent="0.35">
      <c r="A39" t="s">
        <v>7</v>
      </c>
      <c r="B39" t="s">
        <v>8</v>
      </c>
      <c r="C39">
        <v>2001</v>
      </c>
      <c r="D39" t="s">
        <v>11</v>
      </c>
      <c r="E39">
        <v>109182.45025173821</v>
      </c>
      <c r="F39">
        <v>72925.757212499011</v>
      </c>
      <c r="G39">
        <v>31364.980420362826</v>
      </c>
      <c r="J39" s="2" t="s">
        <v>18</v>
      </c>
      <c r="K39" s="17" t="str" cm="1">
        <f t="array" ref="K39">CONCATENATE(ROUND(_xlfn.XLOOKUP(J32&amp;K$29&amp;K$2&amp;L$2,A:A&amp;B:B&amp;C:C&amp;D:D,F:F)-_xlfn.XLOOKUP(J32&amp;K$29&amp;J$2&amp;L$2,A:A&amp;B:B&amp;C:C&amp;D:D,F:F),2),"  ", "(", ROUND((_xlfn.XLOOKUP(J32&amp;K$29&amp;K$2&amp;L$2,A:A&amp;B:B&amp;C:C&amp;D:D,F:F)-_xlfn.XLOOKUP(J32&amp;K$29&amp;J$2&amp;L$2,A:A&amp;B:B&amp;C:C&amp;D:D,F:F))/_xlfn.XLOOKUP(J32&amp;K$29&amp;J$2&amp;L$2,A:A&amp;B:B&amp;C:C&amp;D:D,F:F)*100,2),"%)")</f>
        <v>33620.25  (124.75%)</v>
      </c>
      <c r="L39" s="17" t="str" cm="1">
        <f t="array" ref="L39">CONCATENATE(ROUND(_xlfn.XLOOKUP(J32&amp;L$29&amp;K$2&amp;L$2,A:A&amp;B:B&amp;C:C&amp;D:D,F:F)-_xlfn.XLOOKUP(J32&amp;L$29&amp;J$2&amp;L$2,A:A&amp;B:B&amp;C:C&amp;D:D,F:F),2),"  ", "(", ROUND((_xlfn.XLOOKUP(J32&amp;L$29&amp;K$2&amp;L$2,A:A&amp;B:B&amp;C:C&amp;D:D,F:F)-_xlfn.XLOOKUP(J32&amp;L$29&amp;J$2&amp;L$2,A:A&amp;B:B&amp;C:C&amp;D:D,F:F))/_xlfn.XLOOKUP(J32&amp;L$29&amp;J$2&amp;L$2,A:A&amp;B:B&amp;C:C&amp;D:D,F:F)*100,2),"%)")</f>
        <v>38526.89  (87.98%)</v>
      </c>
      <c r="M39" s="17" t="str" cm="1">
        <f t="array" ref="M39">CONCATENATE(ROUND(_xlfn.XLOOKUP(J32&amp;M$29&amp;K$2&amp;L$2,A:A&amp;B:B&amp;C:C&amp;D:D,F:F)-_xlfn.XLOOKUP(J32&amp;M$29&amp;J$2&amp;L$2,A:A&amp;B:B&amp;C:C&amp;D:D,F:F),2),"  ", "(", ROUND((_xlfn.XLOOKUP(J32&amp;M$29&amp;K$2&amp;L$2,A:A&amp;B:B&amp;C:C&amp;D:D,F:F)-_xlfn.XLOOKUP(J32&amp;M$29&amp;J$2&amp;L$2,A:A&amp;B:B&amp;C:C&amp;D:D,F:F))/_xlfn.XLOOKUP(J32&amp;M$29&amp;J$2&amp;L$2,A:A&amp;B:B&amp;C:C&amp;D:D,F:F)*100,2),"%)")</f>
        <v>34316.37  (93.03%)</v>
      </c>
      <c r="N39" s="17" t="str" cm="1">
        <f t="array" ref="N39">CONCATENATE(ROUND(_xlfn.XLOOKUP(J32&amp;N$29&amp;K$2&amp;L$2,A:A&amp;B:B&amp;C:C&amp;D:D,F:F)-_xlfn.XLOOKUP(J32&amp;N$29&amp;J$2&amp;L$2,A:A&amp;B:B&amp;C:C&amp;D:D,F:F),2),"  ", "(", ROUND((_xlfn.XLOOKUP(J32&amp;N$29&amp;K$2&amp;L$2,A:A&amp;B:B&amp;C:C&amp;D:D,F:F)-_xlfn.XLOOKUP(J32&amp;N$29&amp;J$2&amp;L$2,A:A&amp;B:B&amp;C:C&amp;D:D,F:F))/_xlfn.XLOOKUP(J32&amp;N$29&amp;J$2&amp;L$2,A:A&amp;B:B&amp;C:C&amp;D:D,F:F)*100,2),"%)")</f>
        <v>45132.78  (90.37%)</v>
      </c>
      <c r="O39" s="17" t="str" cm="1">
        <f t="array" ref="O39">CONCATENATE(ROUND(_xlfn.XLOOKUP(J32&amp;O$29&amp;K$2&amp;L$2,A:A&amp;B:B&amp;C:C&amp;D:D,F:F)-_xlfn.XLOOKUP(J32&amp;O$29&amp;J$2&amp;L$2,A:A&amp;B:B&amp;C:C&amp;D:D,F:F),2),"  ", "(", ROUND((_xlfn.XLOOKUP(J32&amp;O$29&amp;K$2&amp;L$2,A:A&amp;B:B&amp;C:C&amp;D:D,F:F)-_xlfn.XLOOKUP(J32&amp;O$29&amp;J$2&amp;L$2,A:A&amp;B:B&amp;C:C&amp;D:D,F:F))/_xlfn.XLOOKUP(J32&amp;O$29&amp;J$2&amp;L$2,A:A&amp;B:B&amp;C:C&amp;D:D,F:F)*100,2),"%)")</f>
        <v>30915.45  (88.61%)</v>
      </c>
    </row>
    <row r="40" spans="1:15" x14ac:dyDescent="0.35">
      <c r="A40" t="s">
        <v>7</v>
      </c>
      <c r="B40" t="s">
        <v>8</v>
      </c>
      <c r="C40">
        <v>2001</v>
      </c>
      <c r="D40" t="s">
        <v>12</v>
      </c>
      <c r="E40">
        <v>107039.07935746825</v>
      </c>
      <c r="F40">
        <v>73804.04379445377</v>
      </c>
      <c r="G40">
        <v>32692.399904099741</v>
      </c>
      <c r="J40" s="2" t="s">
        <v>50</v>
      </c>
      <c r="K40" s="17" t="str" cm="1">
        <f t="array" ref="K40">CONCATENATE(ROUND(_xlfn.XLOOKUP(J33&amp;K$29&amp;K$2&amp;L$2,A:A&amp;B:B&amp;C:C&amp;D:D,F:F)-_xlfn.XLOOKUP(J33&amp;K$29&amp;J$2&amp;L$2,A:A&amp;B:B&amp;C:C&amp;D:D,F:F),2),"  ", "(", ROUND((_xlfn.XLOOKUP(J33&amp;K$29&amp;K$2&amp;L$2,A:A&amp;B:B&amp;C:C&amp;D:D,F:F)-_xlfn.XLOOKUP(J33&amp;K$29&amp;J$2&amp;L$2,A:A&amp;B:B&amp;C:C&amp;D:D,F:F))/_xlfn.XLOOKUP(J33&amp;K$29&amp;J$2&amp;L$2,A:A&amp;B:B&amp;C:C&amp;D:D,F:F)*100,2),"%)")</f>
        <v>33787.87  (106.47%)</v>
      </c>
      <c r="L40" s="17" t="str" cm="1">
        <f t="array" ref="L40">CONCATENATE(ROUND(_xlfn.XLOOKUP(J33&amp;L$29&amp;K$2&amp;L$2,A:A&amp;B:B&amp;C:C&amp;D:D,F:F)-_xlfn.XLOOKUP(J33&amp;L$29&amp;J$2&amp;L$2,A:A&amp;B:B&amp;C:C&amp;D:D,F:F),2),"  ", "(", ROUND((_xlfn.XLOOKUP(J33&amp;L$29&amp;K$2&amp;L$2,A:A&amp;B:B&amp;C:C&amp;D:D,F:F)-_xlfn.XLOOKUP(J33&amp;L$29&amp;J$2&amp;L$2,A:A&amp;B:B&amp;C:C&amp;D:D,F:F))/_xlfn.XLOOKUP(J33&amp;L$29&amp;J$2&amp;L$2,A:A&amp;B:B&amp;C:C&amp;D:D,F:F)*100,2),"%)")</f>
        <v>44458.84  (108.72%)</v>
      </c>
      <c r="M40" s="17" t="str" cm="1">
        <f t="array" ref="M40">CONCATENATE(ROUND(_xlfn.XLOOKUP(J33&amp;M$29&amp;K$2&amp;L$2,A:A&amp;B:B&amp;C:C&amp;D:D,F:F)-_xlfn.XLOOKUP(J33&amp;M$29&amp;J$2&amp;L$2,A:A&amp;B:B&amp;C:C&amp;D:D,F:F),2),"  ", "(", ROUND((_xlfn.XLOOKUP(J33&amp;M$29&amp;K$2&amp;L$2,A:A&amp;B:B&amp;C:C&amp;D:D,F:F)-_xlfn.XLOOKUP(J33&amp;M$29&amp;J$2&amp;L$2,A:A&amp;B:B&amp;C:C&amp;D:D,F:F))/_xlfn.XLOOKUP(J33&amp;M$29&amp;J$2&amp;L$2,A:A&amp;B:B&amp;C:C&amp;D:D,F:F)*100,2),"%)")</f>
        <v>38873.57  (107.72%)</v>
      </c>
      <c r="N40" s="17" t="str" cm="1">
        <f t="array" ref="N40">CONCATENATE(ROUND(_xlfn.XLOOKUP(J33&amp;N$29&amp;K$2&amp;L$2,A:A&amp;B:B&amp;C:C&amp;D:D,F:F)-_xlfn.XLOOKUP(J33&amp;N$29&amp;J$2&amp;L$2,A:A&amp;B:B&amp;C:C&amp;D:D,F:F),2),"  ", "(", ROUND((_xlfn.XLOOKUP(J33&amp;N$29&amp;K$2&amp;L$2,A:A&amp;B:B&amp;C:C&amp;D:D,F:F)-_xlfn.XLOOKUP(J33&amp;N$29&amp;J$2&amp;L$2,A:A&amp;B:B&amp;C:C&amp;D:D,F:F))/_xlfn.XLOOKUP(J33&amp;N$29&amp;J$2&amp;L$2,A:A&amp;B:B&amp;C:C&amp;D:D,F:F)*100,2),"%)")</f>
        <v>47955.51  (107.44%)</v>
      </c>
      <c r="O40" s="17" t="str" cm="1">
        <f t="array" ref="O40">CONCATENATE(ROUND(_xlfn.XLOOKUP(J33&amp;O$29&amp;K$2&amp;L$2,A:A&amp;B:B&amp;C:C&amp;D:D,F:F)-_xlfn.XLOOKUP(J33&amp;O$29&amp;J$2&amp;L$2,A:A&amp;B:B&amp;C:C&amp;D:D,F:F),2),"  ", "(", ROUND((_xlfn.XLOOKUP(J33&amp;O$29&amp;K$2&amp;L$2,A:A&amp;B:B&amp;C:C&amp;D:D,F:F)-_xlfn.XLOOKUP(J33&amp;O$29&amp;J$2&amp;L$2,A:A&amp;B:B&amp;C:C&amp;D:D,F:F))/_xlfn.XLOOKUP(J33&amp;O$29&amp;J$2&amp;L$2,A:A&amp;B:B&amp;C:C&amp;D:D,F:F)*100,2),"%)")</f>
        <v>37265.39  (104.36%)</v>
      </c>
    </row>
    <row r="41" spans="1:15" x14ac:dyDescent="0.35">
      <c r="A41" t="s">
        <v>7</v>
      </c>
      <c r="B41" t="s">
        <v>8</v>
      </c>
      <c r="C41">
        <v>2002</v>
      </c>
      <c r="D41" t="s">
        <v>9</v>
      </c>
      <c r="E41">
        <v>113800.80182375599</v>
      </c>
      <c r="F41">
        <v>78443.518591305721</v>
      </c>
      <c r="G41">
        <v>33581.479443439981</v>
      </c>
      <c r="J41" s="2" t="s">
        <v>19</v>
      </c>
      <c r="K41" s="17" t="str" cm="1">
        <f t="array" ref="K41">CONCATENATE(ROUND(_xlfn.XLOOKUP(J34&amp;K$29&amp;K$2&amp;L$2,A:A&amp;B:B&amp;C:C&amp;D:D,F:F)-_xlfn.XLOOKUP(J34&amp;K$29&amp;J$2&amp;L$2,A:A&amp;B:B&amp;C:C&amp;D:D,F:F),2),"  ", "(", ROUND((_xlfn.XLOOKUP(J34&amp;K$29&amp;K$2&amp;L$2,A:A&amp;B:B&amp;C:C&amp;D:D,F:F)-_xlfn.XLOOKUP(J34&amp;K$29&amp;J$2&amp;L$2,A:A&amp;B:B&amp;C:C&amp;D:D,F:F))/_xlfn.XLOOKUP(J34&amp;K$29&amp;J$2&amp;L$2,A:A&amp;B:B&amp;C:C&amp;D:D,F:F)*100,2),"%)")</f>
        <v>32095.28  (138.37%)</v>
      </c>
      <c r="L41" s="17" t="str" cm="1">
        <f t="array" ref="L41">CONCATENATE(ROUND(_xlfn.XLOOKUP(J34&amp;L$29&amp;K$2&amp;L$2,A:A&amp;B:B&amp;C:C&amp;D:D,F:F)-_xlfn.XLOOKUP(J34&amp;L$29&amp;J$2&amp;L$2,A:A&amp;B:B&amp;C:C&amp;D:D,F:F),2),"  ", "(", ROUND((_xlfn.XLOOKUP(J34&amp;L$29&amp;K$2&amp;L$2,A:A&amp;B:B&amp;C:C&amp;D:D,F:F)-_xlfn.XLOOKUP(J34&amp;L$29&amp;J$2&amp;L$2,A:A&amp;B:B&amp;C:C&amp;D:D,F:F))/_xlfn.XLOOKUP(J34&amp;L$29&amp;J$2&amp;L$2,A:A&amp;B:B&amp;C:C&amp;D:D,F:F)*100,2),"%)")</f>
        <v>37761.15  (107.99%)</v>
      </c>
      <c r="M41" s="17" t="str" cm="1">
        <f t="array" ref="M41">CONCATENATE(ROUND(_xlfn.XLOOKUP(J34&amp;M$29&amp;K$2&amp;L$2,A:A&amp;B:B&amp;C:C&amp;D:D,F:F)-_xlfn.XLOOKUP(J34&amp;M$29&amp;J$2&amp;L$2,A:A&amp;B:B&amp;C:C&amp;D:D,F:F),2),"  ", "(", ROUND((_xlfn.XLOOKUP(J34&amp;M$29&amp;K$2&amp;L$2,A:A&amp;B:B&amp;C:C&amp;D:D,F:F)-_xlfn.XLOOKUP(J34&amp;M$29&amp;J$2&amp;L$2,A:A&amp;B:B&amp;C:C&amp;D:D,F:F))/_xlfn.XLOOKUP(J34&amp;M$29&amp;J$2&amp;L$2,A:A&amp;B:B&amp;C:C&amp;D:D,F:F)*100,2),"%)")</f>
        <v>33540.76  (118.67%)</v>
      </c>
      <c r="N41" s="17" t="str" cm="1">
        <f t="array" ref="N41">CONCATENATE(ROUND(_xlfn.XLOOKUP(J34&amp;N$29&amp;K$2&amp;L$2,A:A&amp;B:B&amp;C:C&amp;D:D,F:F)-_xlfn.XLOOKUP(J34&amp;N$29&amp;J$2&amp;L$2,A:A&amp;B:B&amp;C:C&amp;D:D,F:F),2),"  ", "(", ROUND((_xlfn.XLOOKUP(J34&amp;N$29&amp;K$2&amp;L$2,A:A&amp;B:B&amp;C:C&amp;D:D,F:F)-_xlfn.XLOOKUP(J34&amp;N$29&amp;J$2&amp;L$2,A:A&amp;B:B&amp;C:C&amp;D:D,F:F))/_xlfn.XLOOKUP(J34&amp;N$29&amp;J$2&amp;L$2,A:A&amp;B:B&amp;C:C&amp;D:D,F:F)*100,2),"%)")</f>
        <v>30610.41  (77.26%)</v>
      </c>
      <c r="O41" s="17" t="str" cm="1">
        <f t="array" ref="O41">CONCATENATE(ROUND(_xlfn.XLOOKUP(J34&amp;O$29&amp;K$2&amp;L$2,A:A&amp;B:B&amp;C:C&amp;D:D,F:F)-_xlfn.XLOOKUP(J34&amp;O$29&amp;J$2&amp;L$2,A:A&amp;B:B&amp;C:C&amp;D:D,F:F),2),"  ", "(", ROUND((_xlfn.XLOOKUP(J34&amp;O$29&amp;K$2&amp;L$2,A:A&amp;B:B&amp;C:C&amp;D:D,F:F)-_xlfn.XLOOKUP(J34&amp;O$29&amp;J$2&amp;L$2,A:A&amp;B:B&amp;C:C&amp;D:D,F:F))/_xlfn.XLOOKUP(J34&amp;O$29&amp;J$2&amp;L$2,A:A&amp;B:B&amp;C:C&amp;D:D,F:F)*100,2),"%)")</f>
        <v>34381.36  (135.13%)</v>
      </c>
    </row>
    <row r="42" spans="1:15" x14ac:dyDescent="0.35">
      <c r="A42" t="s">
        <v>7</v>
      </c>
      <c r="B42" t="s">
        <v>8</v>
      </c>
      <c r="C42">
        <v>2002</v>
      </c>
      <c r="D42" t="s">
        <v>10</v>
      </c>
      <c r="E42">
        <v>120547.91289992924</v>
      </c>
      <c r="F42">
        <v>78618.033173492644</v>
      </c>
      <c r="G42">
        <v>33248.958415218927</v>
      </c>
      <c r="K42" s="18"/>
      <c r="L42" s="18"/>
      <c r="M42" s="18"/>
      <c r="N42" s="18"/>
      <c r="O42" s="18"/>
    </row>
    <row r="43" spans="1:15" x14ac:dyDescent="0.35">
      <c r="A43" t="s">
        <v>7</v>
      </c>
      <c r="B43" t="s">
        <v>8</v>
      </c>
      <c r="C43">
        <v>2002</v>
      </c>
      <c r="D43" t="s">
        <v>11</v>
      </c>
      <c r="E43">
        <v>128096.06163037497</v>
      </c>
      <c r="F43">
        <v>82265.545161543909</v>
      </c>
      <c r="G43">
        <v>34246.521499882081</v>
      </c>
      <c r="J43" s="14" t="s">
        <v>61</v>
      </c>
      <c r="K43" s="19"/>
      <c r="L43" s="19"/>
      <c r="M43" s="19"/>
      <c r="N43" s="19"/>
      <c r="O43" s="19"/>
    </row>
    <row r="44" spans="1:15" x14ac:dyDescent="0.35">
      <c r="A44" t="s">
        <v>7</v>
      </c>
      <c r="B44" t="s">
        <v>8</v>
      </c>
      <c r="C44">
        <v>2002</v>
      </c>
      <c r="D44" t="s">
        <v>12</v>
      </c>
      <c r="E44">
        <v>128675.41859916673</v>
      </c>
      <c r="F44">
        <v>84386.44760632026</v>
      </c>
      <c r="G44">
        <v>36177.973429761812</v>
      </c>
      <c r="J44" s="2" t="s">
        <v>7</v>
      </c>
      <c r="K44" s="17" t="str" cm="1">
        <f t="array" ref="K44">CONCATENATE(ROUND(_xlfn.XLOOKUP(J30&amp;K$29&amp;K$2&amp;L$2,A:A&amp;B:B&amp;C:C&amp;D:D,E:E)-_xlfn.XLOOKUP(J30&amp;K$29&amp;J$2&amp;L$2,A:A&amp;B:B&amp;C:C&amp;D:D,E:E),2),"  ", "(", ROUND((_xlfn.XLOOKUP(J30&amp;K$29&amp;K$2&amp;L$2,A:A&amp;B:B&amp;C:C&amp;D:D,E:E)-_xlfn.XLOOKUP(J30&amp;K$29&amp;J$2&amp;L$2,A:A&amp;B:B&amp;C:C&amp;D:D,E:E))/_xlfn.XLOOKUP(J30&amp;K$29&amp;J$2&amp;L$2,A:A&amp;B:B&amp;C:C&amp;D:D,E:E)*100,2),"%)")</f>
        <v>64461.6  (137.39%)</v>
      </c>
      <c r="L44" s="17" t="str" cm="1">
        <f t="array" ref="L44">CONCATENATE(ROUND(_xlfn.XLOOKUP(J30&amp;L$29&amp;K$2&amp;L$2,A:A&amp;B:B&amp;C:C&amp;D:D,E:E)-_xlfn.XLOOKUP(J30&amp;L$29&amp;J$2&amp;L$2,A:A&amp;B:B&amp;C:C&amp;D:D,E:E),2),"  ", "(", ROUND((_xlfn.XLOOKUP(J30&amp;L$29&amp;K$2&amp;L$2,A:A&amp;B:B&amp;C:C&amp;D:D,E:E)-_xlfn.XLOOKUP(J30&amp;L$29&amp;J$2&amp;L$2,A:A&amp;B:B&amp;C:C&amp;D:D,E:E))/_xlfn.XLOOKUP(J30&amp;L$29&amp;J$2&amp;L$2,A:A&amp;B:B&amp;C:C&amp;D:D,E:E)*100,2),"%)")</f>
        <v>107569  (139.72%)</v>
      </c>
      <c r="M44" s="17" t="str" cm="1">
        <f t="array" ref="M44">CONCATENATE(ROUND(_xlfn.XLOOKUP(J30&amp;M$29&amp;K$2&amp;L$2,A:A&amp;B:B&amp;C:C&amp;D:D,E:E)-_xlfn.XLOOKUP(J30&amp;M$29&amp;J$2&amp;L$2,A:A&amp;B:B&amp;C:C&amp;D:D,E:E),2),"  ", "(", ROUND((_xlfn.XLOOKUP(J30&amp;M$29&amp;K$2&amp;L$2,A:A&amp;B:B&amp;C:C&amp;D:D,E:E)-_xlfn.XLOOKUP(J30&amp;M$29&amp;J$2&amp;L$2,A:A&amp;B:B&amp;C:C&amp;D:D,E:E))/_xlfn.XLOOKUP(J30&amp;M$29&amp;J$2&amp;L$2,A:A&amp;B:B&amp;C:C&amp;D:D,E:E)*100,2),"%)")</f>
        <v>83589.85  (134.27%)</v>
      </c>
      <c r="N44" s="17" t="str" cm="1">
        <f t="array" ref="N44">CONCATENATE(ROUND(_xlfn.XLOOKUP(J30&amp;N$29&amp;K$2&amp;L$2,A:A&amp;B:B&amp;C:C&amp;D:D,E:E)-_xlfn.XLOOKUP(J30&amp;N$29&amp;J$2&amp;L$2,A:A&amp;B:B&amp;C:C&amp;D:D,E:E),2),"  ", "(", ROUND((_xlfn.XLOOKUP(J30&amp;N$29&amp;K$2&amp;L$2,A:A&amp;B:B&amp;C:C&amp;D:D,E:E)-_xlfn.XLOOKUP(J30&amp;N$29&amp;J$2&amp;L$2,A:A&amp;B:B&amp;C:C&amp;D:D,E:E))/_xlfn.XLOOKUP(J30&amp;N$29&amp;J$2&amp;L$2,A:A&amp;B:B&amp;C:C&amp;D:D,E:E)*100,2),"%)")</f>
        <v>66916.15  (86.5%)</v>
      </c>
      <c r="O44" s="17" t="str" cm="1">
        <f t="array" ref="O44">CONCATENATE(ROUND(_xlfn.XLOOKUP(J30&amp;O$29&amp;K$2&amp;L$2,A:A&amp;B:B&amp;C:C&amp;D:D,E:E)-_xlfn.XLOOKUP(J30&amp;O$29&amp;J$2&amp;L$2,A:A&amp;B:B&amp;C:C&amp;D:D,E:E),2),"  ", "(", ROUND((_xlfn.XLOOKUP(J30&amp;O$29&amp;K$2&amp;L$2,A:A&amp;B:B&amp;C:C&amp;D:D,E:E)-_xlfn.XLOOKUP(J30&amp;O$29&amp;J$2&amp;L$2,A:A&amp;B:B&amp;C:C&amp;D:D,E:E))/_xlfn.XLOOKUP(J30&amp;O$29&amp;J$2&amp;L$2,A:A&amp;B:B&amp;C:C&amp;D:D,E:E)*100,2),"%)")</f>
        <v>86067.86  (142.95%)</v>
      </c>
    </row>
    <row r="45" spans="1:15" x14ac:dyDescent="0.35">
      <c r="A45" t="s">
        <v>7</v>
      </c>
      <c r="B45" t="s">
        <v>8</v>
      </c>
      <c r="C45">
        <v>2003</v>
      </c>
      <c r="D45" t="s">
        <v>9</v>
      </c>
      <c r="E45">
        <v>123289.02131560854</v>
      </c>
      <c r="F45">
        <v>80615.784246313706</v>
      </c>
      <c r="G45">
        <v>33755.825502330204</v>
      </c>
      <c r="J45" s="2" t="s">
        <v>17</v>
      </c>
      <c r="K45" s="17" t="str" cm="1">
        <f t="array" ref="K45">CONCATENATE(ROUND(_xlfn.XLOOKUP(J31&amp;K$29&amp;K$2&amp;L$2,A:A&amp;B:B&amp;C:C&amp;D:D,E:E)-_xlfn.XLOOKUP(J31&amp;K$29&amp;J$2&amp;L$2,A:A&amp;B:B&amp;C:C&amp;D:D,E:E),2),"  ", "(", ROUND((_xlfn.XLOOKUP(J31&amp;K$29&amp;K$2&amp;L$2,A:A&amp;B:B&amp;C:C&amp;D:D,E:E)-_xlfn.XLOOKUP(J31&amp;K$29&amp;J$2&amp;L$2,A:A&amp;B:B&amp;C:C&amp;D:D,E:E))/_xlfn.XLOOKUP(J31&amp;K$29&amp;J$2&amp;L$2,A:A&amp;B:B&amp;C:C&amp;D:D,E:E)*100,2),"%)")</f>
        <v>68942.67  (140.23%)</v>
      </c>
      <c r="L45" s="17" t="str" cm="1">
        <f t="array" ref="L45">CONCATENATE(ROUND(_xlfn.XLOOKUP(J31&amp;L$29&amp;K$2&amp;L$2,A:A&amp;B:B&amp;C:C&amp;D:D,E:E)-_xlfn.XLOOKUP(J31&amp;L$29&amp;J$2&amp;L$2,A:A&amp;B:B&amp;C:C&amp;D:D,E:E),2),"  ", "(", ROUND((_xlfn.XLOOKUP(J31&amp;L$29&amp;K$2&amp;L$2,A:A&amp;B:B&amp;C:C&amp;D:D,E:E)-_xlfn.XLOOKUP(J31&amp;L$29&amp;J$2&amp;L$2,A:A&amp;B:B&amp;C:C&amp;D:D,E:E))/_xlfn.XLOOKUP(J31&amp;L$29&amp;J$2&amp;L$2,A:A&amp;B:B&amp;C:C&amp;D:D,E:E)*100,2),"%)")</f>
        <v>116538.65  (146.62%)</v>
      </c>
      <c r="M45" s="17" t="str" cm="1">
        <f t="array" ref="M45">CONCATENATE(ROUND(_xlfn.XLOOKUP(J31&amp;M$29&amp;K$2&amp;L$2,A:A&amp;B:B&amp;C:C&amp;D:D,E:E)-_xlfn.XLOOKUP(J31&amp;M$29&amp;J$2&amp;L$2,A:A&amp;B:B&amp;C:C&amp;D:D,E:E),2),"  ", "(", ROUND((_xlfn.XLOOKUP(J31&amp;M$29&amp;K$2&amp;L$2,A:A&amp;B:B&amp;C:C&amp;D:D,E:E)-_xlfn.XLOOKUP(J31&amp;M$29&amp;J$2&amp;L$2,A:A&amp;B:B&amp;C:C&amp;D:D,E:E))/_xlfn.XLOOKUP(J31&amp;M$29&amp;J$2&amp;L$2,A:A&amp;B:B&amp;C:C&amp;D:D,E:E)*100,2),"%)")</f>
        <v>90395.4  (140.21%)</v>
      </c>
      <c r="N45" s="17" t="str" cm="1">
        <f t="array" ref="N45">CONCATENATE(ROUND(_xlfn.XLOOKUP(J31&amp;N$29&amp;K$2&amp;L$2,A:A&amp;B:B&amp;C:C&amp;D:D,E:E)-_xlfn.XLOOKUP(J31&amp;N$29&amp;J$2&amp;L$2,A:A&amp;B:B&amp;C:C&amp;D:D,E:E),2),"  ", "(", ROUND((_xlfn.XLOOKUP(J31&amp;N$29&amp;K$2&amp;L$2,A:A&amp;B:B&amp;C:C&amp;D:D,E:E)-_xlfn.XLOOKUP(J31&amp;N$29&amp;J$2&amp;L$2,A:A&amp;B:B&amp;C:C&amp;D:D,E:E))/_xlfn.XLOOKUP(J31&amp;N$29&amp;J$2&amp;L$2,A:A&amp;B:B&amp;C:C&amp;D:D,E:E)*100,2),"%)")</f>
        <v>68238.56  (85.85%)</v>
      </c>
      <c r="O45" s="17" t="str" cm="1">
        <f t="array" ref="O45">CONCATENATE(ROUND(_xlfn.XLOOKUP(J31&amp;O$29&amp;K$2&amp;L$2,A:A&amp;B:B&amp;C:C&amp;D:D,E:E)-_xlfn.XLOOKUP(J31&amp;O$29&amp;J$2&amp;L$2,A:A&amp;B:B&amp;C:C&amp;D:D,E:E),2),"  ", "(", ROUND((_xlfn.XLOOKUP(J31&amp;O$29&amp;K$2&amp;L$2,A:A&amp;B:B&amp;C:C&amp;D:D,E:E)-_xlfn.XLOOKUP(J31&amp;O$29&amp;J$2&amp;L$2,A:A&amp;B:B&amp;C:C&amp;D:D,E:E))/_xlfn.XLOOKUP(J31&amp;O$29&amp;J$2&amp;L$2,A:A&amp;B:B&amp;C:C&amp;D:D,E:E)*100,2),"%)")</f>
        <v>94185.59  (150.75%)</v>
      </c>
    </row>
    <row r="46" spans="1:15" x14ac:dyDescent="0.35">
      <c r="A46" t="s">
        <v>7</v>
      </c>
      <c r="B46" t="s">
        <v>8</v>
      </c>
      <c r="C46">
        <v>2003</v>
      </c>
      <c r="D46" t="s">
        <v>10</v>
      </c>
      <c r="E46">
        <v>136979.90679196271</v>
      </c>
      <c r="F46">
        <v>91161.280464512194</v>
      </c>
      <c r="G46">
        <v>36932.538773015513</v>
      </c>
      <c r="J46" s="2" t="s">
        <v>18</v>
      </c>
      <c r="K46" s="17" t="str" cm="1">
        <f t="array" ref="K46">CONCATENATE(ROUND(_xlfn.XLOOKUP(J32&amp;K$29&amp;K$2&amp;L$2,A:A&amp;B:B&amp;C:C&amp;D:D,E:E)-_xlfn.XLOOKUP(J32&amp;K$29&amp;J$2&amp;L$2,A:A&amp;B:B&amp;C:C&amp;D:D,E:E),2),"  ", "(", ROUND((_xlfn.XLOOKUP(J32&amp;K$29&amp;K$2&amp;L$2,A:A&amp;B:B&amp;C:C&amp;D:D,E:E)-_xlfn.XLOOKUP(J32&amp;K$29&amp;J$2&amp;L$2,A:A&amp;B:B&amp;C:C&amp;D:D,E:E))/_xlfn.XLOOKUP(J32&amp;K$29&amp;J$2&amp;L$2,A:A&amp;B:B&amp;C:C&amp;D:D,E:E)*100,2),"%)")</f>
        <v>44042.36  (136.35%)</v>
      </c>
      <c r="L46" s="17" t="str" cm="1">
        <f t="array" ref="L46">CONCATENATE(ROUND(_xlfn.XLOOKUP(J32&amp;L$29&amp;K$2&amp;L$2,A:A&amp;B:B&amp;C:C&amp;D:D,E:E)-_xlfn.XLOOKUP(J32&amp;L$29&amp;J$2&amp;L$2,A:A&amp;B:B&amp;C:C&amp;D:D,E:E),2),"  ", "(", ROUND((_xlfn.XLOOKUP(J32&amp;L$29&amp;K$2&amp;L$2,A:A&amp;B:B&amp;C:C&amp;D:D,E:E)-_xlfn.XLOOKUP(J32&amp;L$29&amp;J$2&amp;L$2,A:A&amp;B:B&amp;C:C&amp;D:D,E:E))/_xlfn.XLOOKUP(J32&amp;L$29&amp;J$2&amp;L$2,A:A&amp;B:B&amp;C:C&amp;D:D,E:E)*100,2),"%)")</f>
        <v>56324.55  (86.41%)</v>
      </c>
      <c r="M46" s="17" t="str" cm="1">
        <f t="array" ref="M46">CONCATENATE(ROUND(_xlfn.XLOOKUP(J32&amp;M$29&amp;K$2&amp;L$2,A:A&amp;B:B&amp;C:C&amp;D:D,E:E)-_xlfn.XLOOKUP(J32&amp;M$29&amp;J$2&amp;L$2,A:A&amp;B:B&amp;C:C&amp;D:D,E:E),2),"  ", "(", ROUND((_xlfn.XLOOKUP(J32&amp;M$29&amp;K$2&amp;L$2,A:A&amp;B:B&amp;C:C&amp;D:D,E:E)-_xlfn.XLOOKUP(J32&amp;M$29&amp;J$2&amp;L$2,A:A&amp;B:B&amp;C:C&amp;D:D,E:E))/_xlfn.XLOOKUP(J32&amp;M$29&amp;J$2&amp;L$2,A:A&amp;B:B&amp;C:C&amp;D:D,E:E)*100,2),"%)")</f>
        <v>47315.17  (92.56%)</v>
      </c>
      <c r="N46" s="17" t="str" cm="1">
        <f t="array" ref="N46">CONCATENATE(ROUND(_xlfn.XLOOKUP(J32&amp;N$29&amp;K$2&amp;L$2,A:A&amp;B:B&amp;C:C&amp;D:D,E:E)-_xlfn.XLOOKUP(J32&amp;N$29&amp;J$2&amp;L$2,A:A&amp;B:B&amp;C:C&amp;D:D,E:E),2),"  ", "(", ROUND((_xlfn.XLOOKUP(J32&amp;N$29&amp;K$2&amp;L$2,A:A&amp;B:B&amp;C:C&amp;D:D,E:E)-_xlfn.XLOOKUP(J32&amp;N$29&amp;J$2&amp;L$2,A:A&amp;B:B&amp;C:C&amp;D:D,E:E))/_xlfn.XLOOKUP(J32&amp;N$29&amp;J$2&amp;L$2,A:A&amp;B:B&amp;C:C&amp;D:D,E:E)*100,2),"%)")</f>
        <v>58537.11  (84.36%)</v>
      </c>
      <c r="O46" s="17" t="str" cm="1">
        <f t="array" ref="O46">CONCATENATE(ROUND(_xlfn.XLOOKUP(J32&amp;O$29&amp;K$2&amp;L$2,A:A&amp;B:B&amp;C:C&amp;D:D,E:E)-_xlfn.XLOOKUP(J32&amp;O$29&amp;J$2&amp;L$2,A:A&amp;B:B&amp;C:C&amp;D:D,E:E),2),"  ", "(", ROUND((_xlfn.XLOOKUP(J32&amp;O$29&amp;K$2&amp;L$2,A:A&amp;B:B&amp;C:C&amp;D:D,E:E)-_xlfn.XLOOKUP(J32&amp;O$29&amp;J$2&amp;L$2,A:A&amp;B:B&amp;C:C&amp;D:D,E:E))/_xlfn.XLOOKUP(J32&amp;O$29&amp;J$2&amp;L$2,A:A&amp;B:B&amp;C:C&amp;D:D,E:E)*100,2),"%)")</f>
        <v>43458.87  (89.93%)</v>
      </c>
    </row>
    <row r="47" spans="1:15" x14ac:dyDescent="0.35">
      <c r="A47" t="s">
        <v>7</v>
      </c>
      <c r="B47" t="s">
        <v>8</v>
      </c>
      <c r="C47">
        <v>2003</v>
      </c>
      <c r="D47" t="s">
        <v>11</v>
      </c>
      <c r="E47">
        <v>149458.32378332951</v>
      </c>
      <c r="F47">
        <v>95142.486056994429</v>
      </c>
      <c r="G47">
        <v>37106.730842692341</v>
      </c>
      <c r="J47" s="2" t="s">
        <v>50</v>
      </c>
      <c r="K47" s="17" t="str" cm="1">
        <f t="array" ref="K47">CONCATENATE(ROUND(_xlfn.XLOOKUP(J33&amp;K$29&amp;K$2&amp;L$2,A:A&amp;B:B&amp;C:C&amp;D:D,E:E)-_xlfn.XLOOKUP(J33&amp;K$29&amp;J$2&amp;L$2,A:A&amp;B:B&amp;C:C&amp;D:D,E:E),2),"  ", "(", ROUND((_xlfn.XLOOKUP(J33&amp;K$29&amp;K$2&amp;L$2,A:A&amp;B:B&amp;C:C&amp;D:D,E:E)-_xlfn.XLOOKUP(J33&amp;K$29&amp;J$2&amp;L$2,A:A&amp;B:B&amp;C:C&amp;D:D,E:E))/_xlfn.XLOOKUP(J33&amp;K$29&amp;J$2&amp;L$2,A:A&amp;B:B&amp;C:C&amp;D:D,E:E)*100,2),"%)")</f>
        <v>42997.32  (115.07%)</v>
      </c>
      <c r="L47" s="17" t="str" cm="1">
        <f t="array" ref="L47">CONCATENATE(ROUND(_xlfn.XLOOKUP(J33&amp;L$29&amp;K$2&amp;L$2,A:A&amp;B:B&amp;C:C&amp;D:D,E:E)-_xlfn.XLOOKUP(J33&amp;L$29&amp;J$2&amp;L$2,A:A&amp;B:B&amp;C:C&amp;D:D,E:E),2),"  ", "(", ROUND((_xlfn.XLOOKUP(J33&amp;L$29&amp;K$2&amp;L$2,A:A&amp;B:B&amp;C:C&amp;D:D,E:E)-_xlfn.XLOOKUP(J33&amp;L$29&amp;J$2&amp;L$2,A:A&amp;B:B&amp;C:C&amp;D:D,E:E))/_xlfn.XLOOKUP(J33&amp;L$29&amp;J$2&amp;L$2,A:A&amp;B:B&amp;C:C&amp;D:D,E:E)*100,2),"%)")</f>
        <v>68634.87  (107.46%)</v>
      </c>
      <c r="M47" s="17" t="str" cm="1">
        <f t="array" ref="M47">CONCATENATE(ROUND(_xlfn.XLOOKUP(J33&amp;M$29&amp;K$2&amp;L$2,A:A&amp;B:B&amp;C:C&amp;D:D,E:E)-_xlfn.XLOOKUP(J33&amp;M$29&amp;J$2&amp;L$2,A:A&amp;B:B&amp;C:C&amp;D:D,E:E),2),"  ", "(", ROUND((_xlfn.XLOOKUP(J33&amp;M$29&amp;K$2&amp;L$2,A:A&amp;B:B&amp;C:C&amp;D:D,E:E)-_xlfn.XLOOKUP(J33&amp;M$29&amp;J$2&amp;L$2,A:A&amp;B:B&amp;C:C&amp;D:D,E:E))/_xlfn.XLOOKUP(J33&amp;M$29&amp;J$2&amp;L$2,A:A&amp;B:B&amp;C:C&amp;D:D,E:E)*100,2),"%)")</f>
        <v>55346.24  (110.98%)</v>
      </c>
      <c r="N47" s="17" t="str" cm="1">
        <f t="array" ref="N47">CONCATENATE(ROUND(_xlfn.XLOOKUP(J33&amp;N$29&amp;K$2&amp;L$2,A:A&amp;B:B&amp;C:C&amp;D:D,E:E)-_xlfn.XLOOKUP(J33&amp;N$29&amp;J$2&amp;L$2,A:A&amp;B:B&amp;C:C&amp;D:D,E:E),2),"  ", "(", ROUND((_xlfn.XLOOKUP(J33&amp;N$29&amp;K$2&amp;L$2,A:A&amp;B:B&amp;C:C&amp;D:D,E:E)-_xlfn.XLOOKUP(J33&amp;N$29&amp;J$2&amp;L$2,A:A&amp;B:B&amp;C:C&amp;D:D,E:E))/_xlfn.XLOOKUP(J33&amp;N$29&amp;J$2&amp;L$2,A:A&amp;B:B&amp;C:C&amp;D:D,E:E)*100,2),"%)")</f>
        <v>60678.93  (85.17%)</v>
      </c>
      <c r="O47" s="17" t="str" cm="1">
        <f t="array" ref="O47">CONCATENATE(ROUND(_xlfn.XLOOKUP(J33&amp;O$29&amp;K$2&amp;L$2,A:A&amp;B:B&amp;C:C&amp;D:D,E:E)-_xlfn.XLOOKUP(J33&amp;O$29&amp;J$2&amp;L$2,A:A&amp;B:B&amp;C:C&amp;D:D,E:E),2),"  ", "(", ROUND((_xlfn.XLOOKUP(J33&amp;O$29&amp;K$2&amp;L$2,A:A&amp;B:B&amp;C:C&amp;D:D,E:E)-_xlfn.XLOOKUP(J33&amp;O$29&amp;J$2&amp;L$2,A:A&amp;B:B&amp;C:C&amp;D:D,E:E))/_xlfn.XLOOKUP(J33&amp;O$29&amp;J$2&amp;L$2,A:A&amp;B:B&amp;C:C&amp;D:D,E:E)*100,2),"%)")</f>
        <v>54258.49  (113.14%)</v>
      </c>
    </row>
    <row r="48" spans="1:15" x14ac:dyDescent="0.35">
      <c r="A48" t="s">
        <v>7</v>
      </c>
      <c r="B48" t="s">
        <v>8</v>
      </c>
      <c r="C48">
        <v>2003</v>
      </c>
      <c r="D48" t="s">
        <v>12</v>
      </c>
      <c r="E48">
        <v>151415.69256627702</v>
      </c>
      <c r="F48">
        <v>99424.707769883113</v>
      </c>
      <c r="G48">
        <v>38524.715409886165</v>
      </c>
      <c r="J48" s="2" t="s">
        <v>19</v>
      </c>
      <c r="K48" s="17" t="str" cm="1">
        <f t="array" ref="K48">CONCATENATE(ROUND(_xlfn.XLOOKUP(J34&amp;K$29&amp;K$2&amp;L$2,A:A&amp;B:B&amp;C:C&amp;D:D,E:E)-_xlfn.XLOOKUP(J34&amp;K$29&amp;J$2&amp;L$2,A:A&amp;B:B&amp;C:C&amp;D:D,E:E),2),"  ", "(", ROUND((_xlfn.XLOOKUP(J34&amp;K$29&amp;K$2&amp;L$2,A:A&amp;B:B&amp;C:C&amp;D:D,E:E)-_xlfn.XLOOKUP(J34&amp;K$29&amp;J$2&amp;L$2,A:A&amp;B:B&amp;C:C&amp;D:D,E:E))/_xlfn.XLOOKUP(J34&amp;K$29&amp;J$2&amp;L$2,A:A&amp;B:B&amp;C:C&amp;D:D,E:E)*100,2),"%)")</f>
        <v>39209.99  (133.91%)</v>
      </c>
      <c r="L48" s="17" t="str" cm="1">
        <f t="array" ref="L48">CONCATENATE(ROUND(_xlfn.XLOOKUP(J34&amp;L$29&amp;K$2&amp;L$2,A:A&amp;B:B&amp;C:C&amp;D:D,E:E)-_xlfn.XLOOKUP(J34&amp;L$29&amp;J$2&amp;L$2,A:A&amp;B:B&amp;C:C&amp;D:D,E:E),2),"  ", "(", ROUND((_xlfn.XLOOKUP(J34&amp;L$29&amp;K$2&amp;L$2,A:A&amp;B:B&amp;C:C&amp;D:D,E:E)-_xlfn.XLOOKUP(J34&amp;L$29&amp;J$2&amp;L$2,A:A&amp;B:B&amp;C:C&amp;D:D,E:E))/_xlfn.XLOOKUP(J34&amp;L$29&amp;J$2&amp;L$2,A:A&amp;B:B&amp;C:C&amp;D:D,E:E)*100,2),"%)")</f>
        <v>59937.37  (127.25%)</v>
      </c>
      <c r="M48" s="17" t="str" cm="1">
        <f t="array" ref="M48">CONCATENATE(ROUND(_xlfn.XLOOKUP(J34&amp;M$29&amp;K$2&amp;L$2,A:A&amp;B:B&amp;C:C&amp;D:D,E:E)-_xlfn.XLOOKUP(J34&amp;M$29&amp;J$2&amp;L$2,A:A&amp;B:B&amp;C:C&amp;D:D,E:E),2),"  ", "(", ROUND((_xlfn.XLOOKUP(J34&amp;M$29&amp;K$2&amp;L$2,A:A&amp;B:B&amp;C:C&amp;D:D,E:E)-_xlfn.XLOOKUP(J34&amp;M$29&amp;J$2&amp;L$2,A:A&amp;B:B&amp;C:C&amp;D:D,E:E))/_xlfn.XLOOKUP(J34&amp;M$29&amp;J$2&amp;L$2,A:A&amp;B:B&amp;C:C&amp;D:D,E:E)*100,2),"%)")</f>
        <v>45717.5  (123.05%)</v>
      </c>
      <c r="N48" s="17" t="str" cm="1">
        <f t="array" ref="N48">CONCATENATE(ROUND(_xlfn.XLOOKUP(J34&amp;N$29&amp;K$2&amp;L$2,A:A&amp;B:B&amp;C:C&amp;D:D,E:E)-_xlfn.XLOOKUP(J34&amp;N$29&amp;J$2&amp;L$2,A:A&amp;B:B&amp;C:C&amp;D:D,E:E),2),"  ", "(", ROUND((_xlfn.XLOOKUP(J34&amp;N$29&amp;K$2&amp;L$2,A:A&amp;B:B&amp;C:C&amp;D:D,E:E)-_xlfn.XLOOKUP(J34&amp;N$29&amp;J$2&amp;L$2,A:A&amp;B:B&amp;C:C&amp;D:D,E:E))/_xlfn.XLOOKUP(J34&amp;N$29&amp;J$2&amp;L$2,A:A&amp;B:B&amp;C:C&amp;D:D,E:E)*100,2),"%)")</f>
        <v>44510.19  (82.95%)</v>
      </c>
      <c r="O48" s="17" t="str" cm="1">
        <f t="array" ref="O48">CONCATENATE(ROUND(_xlfn.XLOOKUP(J34&amp;O$29&amp;K$2&amp;L$2,A:A&amp;B:B&amp;C:C&amp;D:D,E:E)-_xlfn.XLOOKUP(J34&amp;O$29&amp;J$2&amp;L$2,A:A&amp;B:B&amp;C:C&amp;D:D,E:E),2),"  ", "(", ROUND((_xlfn.XLOOKUP(J34&amp;O$29&amp;K$2&amp;L$2,A:A&amp;B:B&amp;C:C&amp;D:D,E:E)-_xlfn.XLOOKUP(J34&amp;O$29&amp;J$2&amp;L$2,A:A&amp;B:B&amp;C:C&amp;D:D,E:E))/_xlfn.XLOOKUP(J34&amp;O$29&amp;J$2&amp;L$2,A:A&amp;B:B&amp;C:C&amp;D:D,E:E)*100,2),"%)")</f>
        <v>46242.45  (139.9%)</v>
      </c>
    </row>
    <row r="49" spans="1:10" x14ac:dyDescent="0.35">
      <c r="A49" t="s">
        <v>7</v>
      </c>
      <c r="B49" t="s">
        <v>8</v>
      </c>
      <c r="C49">
        <v>2004</v>
      </c>
      <c r="D49" t="s">
        <v>9</v>
      </c>
      <c r="E49">
        <v>151224.12641887381</v>
      </c>
      <c r="F49">
        <v>98105.942577342546</v>
      </c>
      <c r="G49">
        <v>37794.346761629204</v>
      </c>
    </row>
    <row r="50" spans="1:10" x14ac:dyDescent="0.35">
      <c r="A50" t="s">
        <v>7</v>
      </c>
      <c r="B50" t="s">
        <v>8</v>
      </c>
      <c r="C50">
        <v>2004</v>
      </c>
      <c r="D50" t="s">
        <v>10</v>
      </c>
      <c r="E50">
        <v>154354.18057719417</v>
      </c>
      <c r="F50">
        <v>101598.78329252913</v>
      </c>
      <c r="G50">
        <v>38272.127012389647</v>
      </c>
    </row>
    <row r="51" spans="1:10" x14ac:dyDescent="0.35">
      <c r="A51" t="s">
        <v>7</v>
      </c>
      <c r="B51" t="s">
        <v>8</v>
      </c>
      <c r="C51">
        <v>2004</v>
      </c>
      <c r="D51" t="s">
        <v>11</v>
      </c>
      <c r="E51">
        <v>159701.01639587508</v>
      </c>
      <c r="F51">
        <v>103621.18851546852</v>
      </c>
      <c r="G51">
        <v>37651.902960160252</v>
      </c>
    </row>
    <row r="52" spans="1:10" x14ac:dyDescent="0.35">
      <c r="A52" t="s">
        <v>7</v>
      </c>
      <c r="B52" t="s">
        <v>8</v>
      </c>
      <c r="C52">
        <v>2004</v>
      </c>
      <c r="D52" t="s">
        <v>12</v>
      </c>
      <c r="E52">
        <v>152283.55219229913</v>
      </c>
      <c r="F52">
        <v>99106.016766822475</v>
      </c>
      <c r="G52">
        <v>37628.162326582096</v>
      </c>
    </row>
    <row r="53" spans="1:10" x14ac:dyDescent="0.35">
      <c r="A53" t="s">
        <v>7</v>
      </c>
      <c r="B53" t="s">
        <v>8</v>
      </c>
      <c r="C53">
        <v>2005</v>
      </c>
      <c r="D53" t="s">
        <v>9</v>
      </c>
      <c r="E53">
        <v>152118.32611832613</v>
      </c>
      <c r="F53">
        <v>95753.968253968254</v>
      </c>
      <c r="G53">
        <v>35891.774891774898</v>
      </c>
    </row>
    <row r="54" spans="1:10" x14ac:dyDescent="0.35">
      <c r="A54" t="s">
        <v>7</v>
      </c>
      <c r="B54" t="s">
        <v>8</v>
      </c>
      <c r="C54">
        <v>2005</v>
      </c>
      <c r="D54" t="s">
        <v>10</v>
      </c>
      <c r="E54">
        <v>151422.79942279943</v>
      </c>
      <c r="F54">
        <v>96342.712842712848</v>
      </c>
      <c r="G54">
        <v>36646.46464646465</v>
      </c>
      <c r="J54" t="s">
        <v>56</v>
      </c>
    </row>
    <row r="55" spans="1:10" x14ac:dyDescent="0.35">
      <c r="A55" t="s">
        <v>7</v>
      </c>
      <c r="B55" t="s">
        <v>8</v>
      </c>
      <c r="C55">
        <v>2005</v>
      </c>
      <c r="D55" t="s">
        <v>11</v>
      </c>
      <c r="E55">
        <v>153357.86435786437</v>
      </c>
      <c r="F55">
        <v>99896.103896103901</v>
      </c>
      <c r="G55">
        <v>37380.952380952382</v>
      </c>
    </row>
    <row r="56" spans="1:10" x14ac:dyDescent="0.35">
      <c r="A56" t="s">
        <v>7</v>
      </c>
      <c r="B56" t="s">
        <v>8</v>
      </c>
      <c r="C56">
        <v>2005</v>
      </c>
      <c r="D56" t="s">
        <v>12</v>
      </c>
      <c r="E56">
        <v>153968.97546897549</v>
      </c>
      <c r="F56">
        <v>106850.64935064936</v>
      </c>
      <c r="G56">
        <v>40312.409812409816</v>
      </c>
      <c r="J56" t="s">
        <v>31</v>
      </c>
    </row>
    <row r="57" spans="1:10" x14ac:dyDescent="0.35">
      <c r="A57" t="s">
        <v>7</v>
      </c>
      <c r="B57" t="s">
        <v>8</v>
      </c>
      <c r="C57">
        <v>2006</v>
      </c>
      <c r="D57" t="s">
        <v>9</v>
      </c>
      <c r="E57">
        <v>154870.3069286164</v>
      </c>
      <c r="F57">
        <v>103027.336922324</v>
      </c>
      <c r="G57">
        <v>39030.972523246877</v>
      </c>
      <c r="J57" t="s">
        <v>32</v>
      </c>
    </row>
    <row r="58" spans="1:10" x14ac:dyDescent="0.35">
      <c r="A58" t="s">
        <v>7</v>
      </c>
      <c r="B58" t="s">
        <v>8</v>
      </c>
      <c r="C58">
        <v>2006</v>
      </c>
      <c r="D58" t="s">
        <v>10</v>
      </c>
      <c r="E58">
        <v>155417.74452911978</v>
      </c>
      <c r="F58">
        <v>102928.75620499197</v>
      </c>
      <c r="G58">
        <v>38138.152835069566</v>
      </c>
      <c r="J58" t="s">
        <v>62</v>
      </c>
    </row>
    <row r="59" spans="1:10" x14ac:dyDescent="0.35">
      <c r="A59" t="s">
        <v>7</v>
      </c>
      <c r="B59" t="s">
        <v>8</v>
      </c>
      <c r="C59">
        <v>2006</v>
      </c>
      <c r="D59" t="s">
        <v>11</v>
      </c>
      <c r="E59">
        <v>154494.16206390268</v>
      </c>
      <c r="F59">
        <v>101603.16017618682</v>
      </c>
      <c r="G59">
        <v>37285.884080262884</v>
      </c>
    </row>
    <row r="60" spans="1:10" x14ac:dyDescent="0.35">
      <c r="A60" t="s">
        <v>7</v>
      </c>
      <c r="B60" t="s">
        <v>8</v>
      </c>
      <c r="C60">
        <v>2006</v>
      </c>
      <c r="D60" t="s">
        <v>12</v>
      </c>
      <c r="E60">
        <v>155491.15570160106</v>
      </c>
      <c r="F60">
        <v>103663.56708382857</v>
      </c>
      <c r="G60">
        <v>37827.728448577225</v>
      </c>
    </row>
    <row r="61" spans="1:10" x14ac:dyDescent="0.35">
      <c r="A61" t="s">
        <v>7</v>
      </c>
      <c r="B61" t="s">
        <v>8</v>
      </c>
      <c r="C61">
        <v>2007</v>
      </c>
      <c r="D61" t="s">
        <v>9</v>
      </c>
      <c r="E61">
        <v>148133.54786806114</v>
      </c>
      <c r="F61">
        <v>98873.022257978009</v>
      </c>
      <c r="G61">
        <v>36367.658889782782</v>
      </c>
    </row>
    <row r="62" spans="1:10" x14ac:dyDescent="0.35">
      <c r="A62" t="s">
        <v>7</v>
      </c>
      <c r="B62" t="s">
        <v>8</v>
      </c>
      <c r="C62">
        <v>2007</v>
      </c>
      <c r="D62" t="s">
        <v>10</v>
      </c>
      <c r="E62">
        <v>151411.23625636898</v>
      </c>
      <c r="F62">
        <v>100678.46607669616</v>
      </c>
      <c r="G62">
        <v>36250.335210512203</v>
      </c>
      <c r="J62" t="str">
        <f>CONCATENATE(J16, " ", J2)</f>
        <v xml:space="preserve"> 1992</v>
      </c>
    </row>
    <row r="63" spans="1:10" x14ac:dyDescent="0.35">
      <c r="A63" t="s">
        <v>7</v>
      </c>
      <c r="B63" t="s">
        <v>8</v>
      </c>
      <c r="C63">
        <v>2007</v>
      </c>
      <c r="D63" t="s">
        <v>11</v>
      </c>
      <c r="E63">
        <v>150133.20105926521</v>
      </c>
      <c r="F63">
        <v>97384.687583802632</v>
      </c>
      <c r="G63">
        <v>35657.01260391526</v>
      </c>
    </row>
    <row r="64" spans="1:10" x14ac:dyDescent="0.35">
      <c r="A64" t="s">
        <v>7</v>
      </c>
      <c r="B64" t="s">
        <v>8</v>
      </c>
      <c r="C64">
        <v>2007</v>
      </c>
      <c r="D64" t="s">
        <v>12</v>
      </c>
      <c r="E64">
        <v>152038.25650308392</v>
      </c>
      <c r="F64">
        <v>99916.867792973979</v>
      </c>
      <c r="G64">
        <v>35661.035130061675</v>
      </c>
    </row>
    <row r="65" spans="1:10" x14ac:dyDescent="0.35">
      <c r="A65" t="s">
        <v>7</v>
      </c>
      <c r="B65" t="s">
        <v>8</v>
      </c>
      <c r="C65">
        <v>2008</v>
      </c>
      <c r="D65" t="s">
        <v>9</v>
      </c>
      <c r="E65">
        <v>146207.21114048094</v>
      </c>
      <c r="F65">
        <v>95077.042099155427</v>
      </c>
      <c r="G65">
        <v>34012.636193669008</v>
      </c>
      <c r="J65" cm="1">
        <f t="array" ref="J65">_xlfn.XLOOKUP(J30&amp;K$29&amp;K$2&amp;L$2,A:A&amp;B:B&amp;C:C&amp;D:D,G:G)-_xlfn.XLOOKUP(J30&amp;K$29&amp;J$2&amp;L$2,A:A&amp;B:B&amp;C:C&amp;D:D,G:G)/_xlfn.XLOOKUP(J30&amp;K$29&amp;J$2&amp;L$2,A:A&amp;B:B&amp;C:C&amp;D:D,G:G)</f>
        <v>23869.532997130682</v>
      </c>
    </row>
    <row r="66" spans="1:10" x14ac:dyDescent="0.35">
      <c r="A66" t="s">
        <v>7</v>
      </c>
      <c r="B66" t="s">
        <v>8</v>
      </c>
      <c r="C66">
        <v>2008</v>
      </c>
      <c r="D66" t="s">
        <v>10</v>
      </c>
      <c r="E66">
        <v>149432.43395009992</v>
      </c>
      <c r="F66">
        <v>96728.12842498871</v>
      </c>
      <c r="G66">
        <v>34911.353233189344</v>
      </c>
    </row>
    <row r="67" spans="1:10" x14ac:dyDescent="0.35">
      <c r="A67" t="s">
        <v>7</v>
      </c>
      <c r="B67" t="s">
        <v>8</v>
      </c>
      <c r="C67">
        <v>2008</v>
      </c>
      <c r="D67" t="s">
        <v>11</v>
      </c>
      <c r="E67">
        <v>143874.73270582166</v>
      </c>
      <c r="F67">
        <v>87151.054090645339</v>
      </c>
      <c r="G67">
        <v>33880.471923151308</v>
      </c>
      <c r="J67" cm="1">
        <f t="array" ref="J67">_xlfn.XLOOKUP(J30&amp;K$29&amp;K$2&amp;L$2,A:A&amp;B:B&amp;C:C&amp;D:D,G:G)</f>
        <v>23870.532997130682</v>
      </c>
    </row>
    <row r="68" spans="1:10" x14ac:dyDescent="0.35">
      <c r="A68" t="s">
        <v>7</v>
      </c>
      <c r="B68" t="s">
        <v>8</v>
      </c>
      <c r="C68">
        <v>2008</v>
      </c>
      <c r="D68" t="s">
        <v>12</v>
      </c>
      <c r="E68">
        <v>130832.48694474889</v>
      </c>
      <c r="F68">
        <v>82757.397975630185</v>
      </c>
      <c r="G68">
        <v>31797.434079040679</v>
      </c>
      <c r="J68" cm="1">
        <f t="array" ref="J68">_xlfn.XLOOKUP(J30&amp;K$29&amp;J$2&amp;L$2,A:A&amp;B:B&amp;C:C&amp;D:D,G:G)</f>
        <v>18001</v>
      </c>
    </row>
    <row r="69" spans="1:10" x14ac:dyDescent="0.35">
      <c r="A69" t="s">
        <v>7</v>
      </c>
      <c r="B69" t="s">
        <v>8</v>
      </c>
      <c r="C69">
        <v>2009</v>
      </c>
      <c r="D69" t="s">
        <v>9</v>
      </c>
      <c r="E69">
        <v>125035.17390458906</v>
      </c>
      <c r="F69">
        <v>80346.123930515954</v>
      </c>
      <c r="G69">
        <v>30395.385014259788</v>
      </c>
      <c r="J69" cm="1">
        <f t="array" ref="J69">_xlfn.XLOOKUP(J30&amp;K$29&amp;J$2&amp;L$2,A:A&amp;B:B&amp;C:C&amp;D:D,G:G)</f>
        <v>18001</v>
      </c>
    </row>
    <row r="70" spans="1:10" x14ac:dyDescent="0.35">
      <c r="A70" t="s">
        <v>7</v>
      </c>
      <c r="B70" t="s">
        <v>8</v>
      </c>
      <c r="C70">
        <v>2009</v>
      </c>
      <c r="D70" t="s">
        <v>10</v>
      </c>
      <c r="E70">
        <v>124528.49993518279</v>
      </c>
      <c r="F70">
        <v>79312.289344049786</v>
      </c>
      <c r="G70">
        <v>31519.315530204822</v>
      </c>
    </row>
    <row r="71" spans="1:10" x14ac:dyDescent="0.35">
      <c r="A71" t="s">
        <v>7</v>
      </c>
      <c r="B71" t="s">
        <v>8</v>
      </c>
      <c r="C71">
        <v>2009</v>
      </c>
      <c r="D71" t="s">
        <v>11</v>
      </c>
      <c r="E71">
        <v>131756.71169302566</v>
      </c>
      <c r="F71">
        <v>78777.547316567288</v>
      </c>
      <c r="G71">
        <v>31763.676432460463</v>
      </c>
      <c r="J71">
        <f>(J67-J68)/J69</f>
        <v>0.32606705167105615</v>
      </c>
    </row>
    <row r="72" spans="1:10" x14ac:dyDescent="0.35">
      <c r="A72" t="s">
        <v>7</v>
      </c>
      <c r="B72" t="s">
        <v>8</v>
      </c>
      <c r="C72">
        <v>2009</v>
      </c>
      <c r="D72" t="s">
        <v>12</v>
      </c>
      <c r="E72">
        <v>135054.77009333679</v>
      </c>
      <c r="F72">
        <v>82358.0502981592</v>
      </c>
      <c r="G72">
        <v>33491.055224267569</v>
      </c>
    </row>
    <row r="73" spans="1:10" x14ac:dyDescent="0.35">
      <c r="A73" t="s">
        <v>7</v>
      </c>
      <c r="B73" t="s">
        <v>8</v>
      </c>
      <c r="C73">
        <v>2010</v>
      </c>
      <c r="D73" t="s">
        <v>9</v>
      </c>
      <c r="E73">
        <v>129834.83382899628</v>
      </c>
      <c r="F73">
        <v>79928.748451053281</v>
      </c>
      <c r="G73">
        <v>30507.434944237917</v>
      </c>
    </row>
    <row r="74" spans="1:10" x14ac:dyDescent="0.35">
      <c r="A74" t="s">
        <v>7</v>
      </c>
      <c r="B74" t="s">
        <v>8</v>
      </c>
      <c r="C74">
        <v>2010</v>
      </c>
      <c r="D74" t="s">
        <v>10</v>
      </c>
      <c r="E74">
        <v>132280.13636926888</v>
      </c>
      <c r="F74">
        <v>82053.283767038403</v>
      </c>
      <c r="G74">
        <v>31673.482032218089</v>
      </c>
    </row>
    <row r="75" spans="1:10" x14ac:dyDescent="0.35">
      <c r="A75" t="s">
        <v>7</v>
      </c>
      <c r="B75" t="s">
        <v>8</v>
      </c>
      <c r="C75">
        <v>2010</v>
      </c>
      <c r="D75" t="s">
        <v>11</v>
      </c>
      <c r="E75">
        <v>132409.86672862453</v>
      </c>
      <c r="F75">
        <v>80511.771995043367</v>
      </c>
      <c r="G75">
        <v>32581.164807930607</v>
      </c>
    </row>
    <row r="76" spans="1:10" x14ac:dyDescent="0.35">
      <c r="A76" t="s">
        <v>7</v>
      </c>
      <c r="B76" t="s">
        <v>8</v>
      </c>
      <c r="C76">
        <v>2010</v>
      </c>
      <c r="D76" t="s">
        <v>12</v>
      </c>
      <c r="E76">
        <v>134852.1480173482</v>
      </c>
      <c r="F76">
        <v>84992.565055762083</v>
      </c>
      <c r="G76">
        <v>32774.473358116476</v>
      </c>
    </row>
    <row r="77" spans="1:10" x14ac:dyDescent="0.35">
      <c r="A77" t="s">
        <v>7</v>
      </c>
      <c r="B77" t="s">
        <v>8</v>
      </c>
      <c r="C77">
        <v>2011</v>
      </c>
      <c r="D77" t="s">
        <v>9</v>
      </c>
      <c r="E77">
        <v>122613.34110718491</v>
      </c>
      <c r="F77">
        <v>78223.792697290919</v>
      </c>
      <c r="G77">
        <v>28945.818610129561</v>
      </c>
    </row>
    <row r="78" spans="1:10" x14ac:dyDescent="0.35">
      <c r="A78" t="s">
        <v>7</v>
      </c>
      <c r="B78" t="s">
        <v>8</v>
      </c>
      <c r="C78">
        <v>2011</v>
      </c>
      <c r="D78" t="s">
        <v>10</v>
      </c>
      <c r="E78">
        <v>129884.23851590104</v>
      </c>
      <c r="F78">
        <v>82254.41696113073</v>
      </c>
      <c r="G78">
        <v>31599.528857479385</v>
      </c>
    </row>
    <row r="79" spans="1:10" x14ac:dyDescent="0.35">
      <c r="A79" t="s">
        <v>7</v>
      </c>
      <c r="B79" t="s">
        <v>8</v>
      </c>
      <c r="C79">
        <v>2011</v>
      </c>
      <c r="D79" t="s">
        <v>11</v>
      </c>
      <c r="E79">
        <v>135821.146171967</v>
      </c>
      <c r="F79">
        <v>82392.226148409885</v>
      </c>
      <c r="G79">
        <v>30909.893992932859</v>
      </c>
    </row>
    <row r="80" spans="1:10" x14ac:dyDescent="0.35">
      <c r="A80" t="s">
        <v>7</v>
      </c>
      <c r="B80" t="s">
        <v>8</v>
      </c>
      <c r="C80">
        <v>2011</v>
      </c>
      <c r="D80" t="s">
        <v>12</v>
      </c>
      <c r="E80">
        <v>137792.50206124852</v>
      </c>
      <c r="F80">
        <v>85551.825677267363</v>
      </c>
      <c r="G80">
        <v>31263.250883392222</v>
      </c>
    </row>
    <row r="81" spans="1:7" x14ac:dyDescent="0.35">
      <c r="A81" t="s">
        <v>7</v>
      </c>
      <c r="B81" t="s">
        <v>8</v>
      </c>
      <c r="C81">
        <v>2012</v>
      </c>
      <c r="D81" t="s">
        <v>9</v>
      </c>
      <c r="E81">
        <v>129648.61331735707</v>
      </c>
      <c r="F81">
        <v>83028.643158735591</v>
      </c>
      <c r="G81">
        <v>29085.358895355472</v>
      </c>
    </row>
    <row r="82" spans="1:7" x14ac:dyDescent="0.35">
      <c r="A82" t="s">
        <v>7</v>
      </c>
      <c r="B82" t="s">
        <v>8</v>
      </c>
      <c r="C82">
        <v>2012</v>
      </c>
      <c r="D82" t="s">
        <v>10</v>
      </c>
      <c r="E82">
        <v>131749.97866027616</v>
      </c>
      <c r="F82">
        <v>85747.46091521169</v>
      </c>
      <c r="G82">
        <v>30074.175510669862</v>
      </c>
    </row>
    <row r="83" spans="1:7" x14ac:dyDescent="0.35">
      <c r="A83" t="s">
        <v>7</v>
      </c>
      <c r="B83" t="s">
        <v>8</v>
      </c>
      <c r="C83">
        <v>2012</v>
      </c>
      <c r="D83" t="s">
        <v>11</v>
      </c>
      <c r="E83">
        <v>132189.01346570809</v>
      </c>
      <c r="F83">
        <v>84166.951957092329</v>
      </c>
      <c r="G83">
        <v>31389.934953782951</v>
      </c>
    </row>
    <row r="84" spans="1:7" x14ac:dyDescent="0.35">
      <c r="A84" t="s">
        <v>7</v>
      </c>
      <c r="B84" t="s">
        <v>8</v>
      </c>
      <c r="C84">
        <v>2012</v>
      </c>
      <c r="D84" t="s">
        <v>12</v>
      </c>
      <c r="E84">
        <v>132622.21687778158</v>
      </c>
      <c r="F84">
        <v>83262.58130777131</v>
      </c>
      <c r="G84">
        <v>31094.374072806117</v>
      </c>
    </row>
    <row r="85" spans="1:7" x14ac:dyDescent="0.35">
      <c r="A85" t="s">
        <v>7</v>
      </c>
      <c r="B85" t="s">
        <v>8</v>
      </c>
      <c r="C85">
        <v>2013</v>
      </c>
      <c r="D85" t="s">
        <v>9</v>
      </c>
      <c r="E85">
        <v>126573.0320079743</v>
      </c>
      <c r="F85">
        <v>80713.257282091043</v>
      </c>
      <c r="G85">
        <v>29723.668180307897</v>
      </c>
    </row>
    <row r="86" spans="1:7" x14ac:dyDescent="0.35">
      <c r="A86" t="s">
        <v>7</v>
      </c>
      <c r="B86" t="s">
        <v>8</v>
      </c>
      <c r="C86">
        <v>2013</v>
      </c>
      <c r="D86" t="s">
        <v>10</v>
      </c>
      <c r="E86">
        <v>134055.4908073984</v>
      </c>
      <c r="F86">
        <v>85253.627201240437</v>
      </c>
      <c r="G86">
        <v>31414.885369365376</v>
      </c>
    </row>
    <row r="87" spans="1:7" x14ac:dyDescent="0.35">
      <c r="A87" t="s">
        <v>7</v>
      </c>
      <c r="B87" t="s">
        <v>8</v>
      </c>
      <c r="C87">
        <v>2013</v>
      </c>
      <c r="D87" t="s">
        <v>11</v>
      </c>
      <c r="E87">
        <v>134546.17117067226</v>
      </c>
      <c r="F87">
        <v>88678.701960349979</v>
      </c>
      <c r="G87">
        <v>32860.228153726879</v>
      </c>
    </row>
    <row r="88" spans="1:7" x14ac:dyDescent="0.35">
      <c r="A88" t="s">
        <v>7</v>
      </c>
      <c r="B88" t="s">
        <v>8</v>
      </c>
      <c r="C88">
        <v>2013</v>
      </c>
      <c r="D88" t="s">
        <v>12</v>
      </c>
      <c r="E88">
        <v>135398.97364049175</v>
      </c>
      <c r="F88">
        <v>91732.19625650681</v>
      </c>
      <c r="G88">
        <v>33148.742939417432</v>
      </c>
    </row>
    <row r="89" spans="1:7" x14ac:dyDescent="0.35">
      <c r="A89" t="s">
        <v>7</v>
      </c>
      <c r="B89" t="s">
        <v>8</v>
      </c>
      <c r="C89">
        <v>2014</v>
      </c>
      <c r="D89" t="s">
        <v>9</v>
      </c>
      <c r="E89">
        <v>142252.02656207734</v>
      </c>
      <c r="F89">
        <v>94327.292399242622</v>
      </c>
      <c r="G89">
        <v>34438.193129564512</v>
      </c>
    </row>
    <row r="90" spans="1:7" x14ac:dyDescent="0.35">
      <c r="A90" t="s">
        <v>7</v>
      </c>
      <c r="B90" t="s">
        <v>8</v>
      </c>
      <c r="C90">
        <v>2014</v>
      </c>
      <c r="D90" t="s">
        <v>10</v>
      </c>
      <c r="E90">
        <v>151149.8860697863</v>
      </c>
      <c r="F90">
        <v>97636.46199621314</v>
      </c>
      <c r="G90">
        <v>36823.370300243441</v>
      </c>
    </row>
    <row r="91" spans="1:7" x14ac:dyDescent="0.35">
      <c r="A91" t="s">
        <v>7</v>
      </c>
      <c r="B91" t="s">
        <v>8</v>
      </c>
      <c r="C91">
        <v>2014</v>
      </c>
      <c r="D91" t="s">
        <v>11</v>
      </c>
      <c r="E91">
        <v>152629.14530700567</v>
      </c>
      <c r="F91">
        <v>96967.811739248034</v>
      </c>
      <c r="G91">
        <v>36504.733567757641</v>
      </c>
    </row>
    <row r="92" spans="1:7" x14ac:dyDescent="0.35">
      <c r="A92" t="s">
        <v>7</v>
      </c>
      <c r="B92" t="s">
        <v>8</v>
      </c>
      <c r="C92">
        <v>2014</v>
      </c>
      <c r="D92" t="s">
        <v>12</v>
      </c>
      <c r="E92">
        <v>145377.69364349471</v>
      </c>
      <c r="F92">
        <v>95255.612658912636</v>
      </c>
      <c r="G92">
        <v>35891.804165539623</v>
      </c>
    </row>
    <row r="93" spans="1:7" x14ac:dyDescent="0.35">
      <c r="A93" t="s">
        <v>7</v>
      </c>
      <c r="B93" t="s">
        <v>8</v>
      </c>
      <c r="C93">
        <v>2015</v>
      </c>
      <c r="D93" t="s">
        <v>9</v>
      </c>
      <c r="E93">
        <v>142841.58276194558</v>
      </c>
      <c r="F93">
        <v>93113.349046496674</v>
      </c>
      <c r="G93">
        <v>33914.184701092781</v>
      </c>
    </row>
    <row r="94" spans="1:7" x14ac:dyDescent="0.35">
      <c r="A94" t="s">
        <v>7</v>
      </c>
      <c r="B94" t="s">
        <v>8</v>
      </c>
      <c r="C94">
        <v>2015</v>
      </c>
      <c r="D94" t="s">
        <v>10</v>
      </c>
      <c r="E94">
        <v>148596.88595457468</v>
      </c>
      <c r="F94">
        <v>96952.003428326541</v>
      </c>
      <c r="G94">
        <v>34491.643454038996</v>
      </c>
    </row>
    <row r="95" spans="1:7" x14ac:dyDescent="0.35">
      <c r="A95" t="s">
        <v>7</v>
      </c>
      <c r="B95" t="s">
        <v>8</v>
      </c>
      <c r="C95">
        <v>2015</v>
      </c>
      <c r="D95" t="s">
        <v>11</v>
      </c>
      <c r="E95">
        <v>151028.67650524963</v>
      </c>
      <c r="F95">
        <v>96645.061067066636</v>
      </c>
      <c r="G95">
        <v>34266.123848296549</v>
      </c>
    </row>
    <row r="96" spans="1:7" x14ac:dyDescent="0.35">
      <c r="A96" t="s">
        <v>7</v>
      </c>
      <c r="B96" t="s">
        <v>8</v>
      </c>
      <c r="C96">
        <v>2015</v>
      </c>
      <c r="D96" t="s">
        <v>12</v>
      </c>
      <c r="E96">
        <v>149687.3402078423</v>
      </c>
      <c r="F96">
        <v>98883.115491750592</v>
      </c>
      <c r="G96">
        <v>33537.068780801368</v>
      </c>
    </row>
    <row r="97" spans="1:7" x14ac:dyDescent="0.35">
      <c r="A97" t="s">
        <v>7</v>
      </c>
      <c r="B97" t="s">
        <v>8</v>
      </c>
      <c r="C97">
        <v>2016</v>
      </c>
      <c r="D97" t="s">
        <v>9</v>
      </c>
      <c r="E97">
        <v>151987.15464406068</v>
      </c>
      <c r="F97">
        <v>99252.843302443143</v>
      </c>
      <c r="G97">
        <v>34289.700926705984</v>
      </c>
    </row>
    <row r="98" spans="1:7" x14ac:dyDescent="0.35">
      <c r="A98" t="s">
        <v>7</v>
      </c>
      <c r="B98" t="s">
        <v>8</v>
      </c>
      <c r="C98">
        <v>2016</v>
      </c>
      <c r="D98" t="s">
        <v>10</v>
      </c>
      <c r="E98">
        <v>148754.66333192925</v>
      </c>
      <c r="F98">
        <v>97999.684077506332</v>
      </c>
      <c r="G98">
        <v>32515.269587194613</v>
      </c>
    </row>
    <row r="99" spans="1:7" x14ac:dyDescent="0.35">
      <c r="A99" t="s">
        <v>7</v>
      </c>
      <c r="B99" t="s">
        <v>8</v>
      </c>
      <c r="C99">
        <v>2016</v>
      </c>
      <c r="D99" t="s">
        <v>11</v>
      </c>
      <c r="E99">
        <v>150947.36131002527</v>
      </c>
      <c r="F99">
        <v>98614.153327716951</v>
      </c>
      <c r="G99">
        <v>33064.974726200511</v>
      </c>
    </row>
    <row r="100" spans="1:7" x14ac:dyDescent="0.35">
      <c r="A100" t="s">
        <v>7</v>
      </c>
      <c r="B100" t="s">
        <v>8</v>
      </c>
      <c r="C100">
        <v>2016</v>
      </c>
      <c r="D100" t="s">
        <v>12</v>
      </c>
      <c r="E100">
        <v>158695.41901853416</v>
      </c>
      <c r="F100">
        <v>102649.53664700928</v>
      </c>
      <c r="G100">
        <v>33788.437236731261</v>
      </c>
    </row>
    <row r="101" spans="1:7" x14ac:dyDescent="0.35">
      <c r="A101" t="s">
        <v>7</v>
      </c>
      <c r="B101" t="s">
        <v>8</v>
      </c>
      <c r="C101">
        <v>2017</v>
      </c>
      <c r="D101" t="s">
        <v>9</v>
      </c>
      <c r="E101">
        <v>147840.72356649046</v>
      </c>
      <c r="F101">
        <v>94881.049206994707</v>
      </c>
      <c r="G101">
        <v>31414.701098007317</v>
      </c>
    </row>
    <row r="102" spans="1:7" x14ac:dyDescent="0.35">
      <c r="A102" t="s">
        <v>7</v>
      </c>
      <c r="B102" t="s">
        <v>8</v>
      </c>
      <c r="C102">
        <v>2017</v>
      </c>
      <c r="D102" t="s">
        <v>10</v>
      </c>
      <c r="E102">
        <v>154800.80413786092</v>
      </c>
      <c r="F102">
        <v>100138.77592517283</v>
      </c>
      <c r="G102">
        <v>32019.621797478649</v>
      </c>
    </row>
    <row r="103" spans="1:7" x14ac:dyDescent="0.35">
      <c r="A103" t="s">
        <v>7</v>
      </c>
      <c r="B103" t="s">
        <v>8</v>
      </c>
      <c r="C103">
        <v>2017</v>
      </c>
      <c r="D103" t="s">
        <v>11</v>
      </c>
      <c r="E103">
        <v>153860.77953436357</v>
      </c>
      <c r="F103">
        <v>99489.629930866198</v>
      </c>
      <c r="G103">
        <v>32088.755591703943</v>
      </c>
    </row>
    <row r="104" spans="1:7" x14ac:dyDescent="0.35">
      <c r="A104" t="s">
        <v>7</v>
      </c>
      <c r="B104" t="s">
        <v>8</v>
      </c>
      <c r="C104">
        <v>2017</v>
      </c>
      <c r="D104" t="s">
        <v>12</v>
      </c>
      <c r="E104">
        <v>155318.89533346888</v>
      </c>
      <c r="F104">
        <v>101186.96624644165</v>
      </c>
      <c r="G104">
        <v>31798.495323302155</v>
      </c>
    </row>
    <row r="105" spans="1:7" x14ac:dyDescent="0.35">
      <c r="A105" t="s">
        <v>7</v>
      </c>
      <c r="B105" t="s">
        <v>8</v>
      </c>
      <c r="C105">
        <v>2018</v>
      </c>
      <c r="D105" t="s">
        <v>9</v>
      </c>
      <c r="E105">
        <v>150529.87319342702</v>
      </c>
      <c r="F105">
        <v>97693.031082953865</v>
      </c>
      <c r="G105">
        <v>30790.437537121361</v>
      </c>
    </row>
    <row r="106" spans="1:7" x14ac:dyDescent="0.35">
      <c r="A106" t="s">
        <v>7</v>
      </c>
      <c r="B106" t="s">
        <v>8</v>
      </c>
      <c r="C106">
        <v>2018</v>
      </c>
      <c r="D106" t="s">
        <v>10</v>
      </c>
      <c r="E106">
        <v>152928.92595525639</v>
      </c>
      <c r="F106">
        <v>99627.30152445061</v>
      </c>
      <c r="G106">
        <v>31097.307463868543</v>
      </c>
    </row>
    <row r="107" spans="1:7" x14ac:dyDescent="0.35">
      <c r="A107" t="s">
        <v>7</v>
      </c>
      <c r="B107" t="s">
        <v>8</v>
      </c>
      <c r="C107">
        <v>2018</v>
      </c>
      <c r="D107" t="s">
        <v>11</v>
      </c>
      <c r="E107">
        <v>153690.11255196991</v>
      </c>
      <c r="F107">
        <v>99436.250247475749</v>
      </c>
      <c r="G107">
        <v>31673.431003761631</v>
      </c>
    </row>
    <row r="108" spans="1:7" x14ac:dyDescent="0.35">
      <c r="A108" t="s">
        <v>7</v>
      </c>
      <c r="B108" t="s">
        <v>8</v>
      </c>
      <c r="C108">
        <v>2018</v>
      </c>
      <c r="D108" t="s">
        <v>12</v>
      </c>
      <c r="E108">
        <v>149884.64571372003</v>
      </c>
      <c r="F108">
        <v>98019.204117996444</v>
      </c>
      <c r="G108">
        <v>30372.203524054643</v>
      </c>
    </row>
    <row r="109" spans="1:7" x14ac:dyDescent="0.35">
      <c r="A109" t="s">
        <v>7</v>
      </c>
      <c r="B109" t="s">
        <v>8</v>
      </c>
      <c r="C109">
        <v>2019</v>
      </c>
      <c r="D109" t="s">
        <v>9</v>
      </c>
      <c r="E109">
        <v>145774.00502197113</v>
      </c>
      <c r="F109">
        <v>94538.123521174377</v>
      </c>
      <c r="G109">
        <v>29639.28726640591</v>
      </c>
    </row>
    <row r="110" spans="1:7" x14ac:dyDescent="0.35">
      <c r="A110" t="s">
        <v>7</v>
      </c>
      <c r="B110" t="s">
        <v>8</v>
      </c>
      <c r="C110">
        <v>2019</v>
      </c>
      <c r="D110" t="s">
        <v>10</v>
      </c>
      <c r="E110">
        <v>146608.39890868706</v>
      </c>
      <c r="F110">
        <v>97109.469312859146</v>
      </c>
      <c r="G110">
        <v>30267.516538702981</v>
      </c>
    </row>
    <row r="111" spans="1:7" x14ac:dyDescent="0.35">
      <c r="A111" t="s">
        <v>7</v>
      </c>
      <c r="B111" t="s">
        <v>8</v>
      </c>
      <c r="C111">
        <v>2019</v>
      </c>
      <c r="D111" t="s">
        <v>11</v>
      </c>
      <c r="E111">
        <v>149232.53981360761</v>
      </c>
      <c r="F111">
        <v>97451.832536578295</v>
      </c>
      <c r="G111">
        <v>30847.940508957457</v>
      </c>
    </row>
    <row r="112" spans="1:7" x14ac:dyDescent="0.35">
      <c r="A112" t="s">
        <v>7</v>
      </c>
      <c r="B112" t="s">
        <v>8</v>
      </c>
      <c r="C112">
        <v>2019</v>
      </c>
      <c r="D112" t="s">
        <v>12</v>
      </c>
      <c r="E112">
        <v>148990.13313052297</v>
      </c>
      <c r="F112">
        <v>98478.92220773577</v>
      </c>
      <c r="G112">
        <v>30426.867545511614</v>
      </c>
    </row>
    <row r="113" spans="1:7" x14ac:dyDescent="0.35">
      <c r="A113" t="s">
        <v>7</v>
      </c>
      <c r="B113" t="s">
        <v>8</v>
      </c>
      <c r="C113">
        <v>2020</v>
      </c>
      <c r="D113" t="s">
        <v>9</v>
      </c>
      <c r="E113">
        <v>148090.69778473509</v>
      </c>
      <c r="F113">
        <v>96614.961339594898</v>
      </c>
      <c r="G113">
        <v>30633.746027228313</v>
      </c>
    </row>
    <row r="114" spans="1:7" x14ac:dyDescent="0.35">
      <c r="A114" t="s">
        <v>7</v>
      </c>
      <c r="B114" t="s">
        <v>8</v>
      </c>
      <c r="C114">
        <v>2020</v>
      </c>
      <c r="D114" t="s">
        <v>10</v>
      </c>
      <c r="E114">
        <v>146185.98107300414</v>
      </c>
      <c r="F114">
        <v>96940.847208386709</v>
      </c>
      <c r="G114">
        <v>30308.808880034157</v>
      </c>
    </row>
    <row r="115" spans="1:7" x14ac:dyDescent="0.35">
      <c r="A115" t="s">
        <v>7</v>
      </c>
      <c r="B115" t="s">
        <v>8</v>
      </c>
      <c r="C115">
        <v>2020</v>
      </c>
      <c r="D115" t="s">
        <v>11</v>
      </c>
      <c r="E115">
        <v>151797.98553199566</v>
      </c>
      <c r="F115">
        <v>100326.83459038945</v>
      </c>
      <c r="G115">
        <v>31385.607893363693</v>
      </c>
    </row>
    <row r="116" spans="1:7" x14ac:dyDescent="0.35">
      <c r="A116" t="s">
        <v>7</v>
      </c>
      <c r="B116" t="s">
        <v>8</v>
      </c>
      <c r="C116">
        <v>2020</v>
      </c>
      <c r="D116" t="s">
        <v>12</v>
      </c>
      <c r="E116">
        <v>154432.42730420758</v>
      </c>
      <c r="F116">
        <v>101241.40221052132</v>
      </c>
      <c r="G116">
        <v>31226.697025757792</v>
      </c>
    </row>
    <row r="117" spans="1:7" x14ac:dyDescent="0.35">
      <c r="A117" t="s">
        <v>7</v>
      </c>
      <c r="B117" t="s">
        <v>8</v>
      </c>
      <c r="C117">
        <v>2021</v>
      </c>
      <c r="D117" t="s">
        <v>9</v>
      </c>
      <c r="E117">
        <v>155481.24834544363</v>
      </c>
      <c r="F117">
        <v>99802.378858703203</v>
      </c>
      <c r="G117">
        <v>31004.304160688669</v>
      </c>
    </row>
    <row r="118" spans="1:7" x14ac:dyDescent="0.35">
      <c r="A118" t="s">
        <v>7</v>
      </c>
      <c r="B118" t="s">
        <v>8</v>
      </c>
      <c r="C118">
        <v>2021</v>
      </c>
      <c r="D118" t="s">
        <v>10</v>
      </c>
      <c r="E118">
        <v>151922.9879205813</v>
      </c>
      <c r="F118">
        <v>98358.865182579728</v>
      </c>
      <c r="G118">
        <v>30661.822557504514</v>
      </c>
    </row>
    <row r="119" spans="1:7" x14ac:dyDescent="0.35">
      <c r="A119" t="s">
        <v>7</v>
      </c>
      <c r="B119" t="s">
        <v>8</v>
      </c>
      <c r="C119">
        <v>2021</v>
      </c>
      <c r="D119" t="s">
        <v>11</v>
      </c>
      <c r="E119">
        <v>138076.70352200678</v>
      </c>
      <c r="F119">
        <v>91416.207710464209</v>
      </c>
      <c r="G119">
        <v>28530.105984171798</v>
      </c>
    </row>
    <row r="120" spans="1:7" x14ac:dyDescent="0.35">
      <c r="A120" t="s">
        <v>7</v>
      </c>
      <c r="B120" t="s">
        <v>8</v>
      </c>
      <c r="C120">
        <v>2021</v>
      </c>
      <c r="D120" t="s">
        <v>12</v>
      </c>
      <c r="E120">
        <v>144209.59258573613</v>
      </c>
      <c r="F120">
        <v>95866.617299949095</v>
      </c>
      <c r="G120">
        <v>29299.763965381593</v>
      </c>
    </row>
    <row r="121" spans="1:7" x14ac:dyDescent="0.35">
      <c r="A121" t="s">
        <v>7</v>
      </c>
      <c r="B121" t="s">
        <v>8</v>
      </c>
      <c r="C121">
        <v>2022</v>
      </c>
      <c r="D121" t="s">
        <v>9</v>
      </c>
      <c r="E121">
        <v>143469.84318754889</v>
      </c>
      <c r="F121">
        <v>93920.093904877824</v>
      </c>
      <c r="G121">
        <v>28723.589253108421</v>
      </c>
    </row>
    <row r="122" spans="1:7" x14ac:dyDescent="0.35">
      <c r="A122" t="s">
        <v>7</v>
      </c>
      <c r="B122" t="s">
        <v>8</v>
      </c>
      <c r="C122">
        <v>2022</v>
      </c>
      <c r="D122" t="s">
        <v>10</v>
      </c>
      <c r="E122">
        <v>144276.14990000869</v>
      </c>
      <c r="F122">
        <v>97364.142248500124</v>
      </c>
      <c r="G122">
        <v>29080.51473784888</v>
      </c>
    </row>
    <row r="123" spans="1:7" x14ac:dyDescent="0.35">
      <c r="A123" t="s">
        <v>7</v>
      </c>
      <c r="B123" t="s">
        <v>13</v>
      </c>
      <c r="C123">
        <v>1992</v>
      </c>
      <c r="D123" t="s">
        <v>9</v>
      </c>
    </row>
    <row r="124" spans="1:7" x14ac:dyDescent="0.35">
      <c r="A124" t="s">
        <v>7</v>
      </c>
      <c r="B124" t="s">
        <v>13</v>
      </c>
      <c r="C124">
        <v>1992</v>
      </c>
      <c r="D124" t="s">
        <v>10</v>
      </c>
      <c r="E124">
        <v>60210</v>
      </c>
      <c r="F124">
        <v>43181</v>
      </c>
      <c r="G124">
        <v>20655</v>
      </c>
    </row>
    <row r="125" spans="1:7" x14ac:dyDescent="0.35">
      <c r="A125" t="s">
        <v>7</v>
      </c>
      <c r="B125" t="s">
        <v>13</v>
      </c>
      <c r="C125">
        <v>1992</v>
      </c>
      <c r="D125" t="s">
        <v>11</v>
      </c>
      <c r="E125">
        <v>62513</v>
      </c>
      <c r="F125">
        <v>44632</v>
      </c>
      <c r="G125">
        <v>21434</v>
      </c>
    </row>
    <row r="126" spans="1:7" x14ac:dyDescent="0.35">
      <c r="A126" t="s">
        <v>7</v>
      </c>
      <c r="B126" t="s">
        <v>13</v>
      </c>
      <c r="C126">
        <v>1992</v>
      </c>
      <c r="D126" t="s">
        <v>12</v>
      </c>
      <c r="E126">
        <v>57193</v>
      </c>
      <c r="F126">
        <v>41173</v>
      </c>
      <c r="G126">
        <v>20377</v>
      </c>
    </row>
    <row r="127" spans="1:7" x14ac:dyDescent="0.35">
      <c r="A127" t="s">
        <v>7</v>
      </c>
      <c r="B127" t="s">
        <v>13</v>
      </c>
      <c r="C127">
        <v>1993</v>
      </c>
      <c r="D127" t="s">
        <v>9</v>
      </c>
      <c r="E127">
        <v>57431.833841913576</v>
      </c>
      <c r="F127">
        <v>41603.504281917514</v>
      </c>
      <c r="G127">
        <v>20344.522098631754</v>
      </c>
    </row>
    <row r="128" spans="1:7" x14ac:dyDescent="0.35">
      <c r="A128" t="s">
        <v>7</v>
      </c>
      <c r="B128" t="s">
        <v>13</v>
      </c>
      <c r="C128">
        <v>1993</v>
      </c>
      <c r="D128" t="s">
        <v>10</v>
      </c>
      <c r="E128">
        <v>59253.863569248941</v>
      </c>
      <c r="F128">
        <v>43275.912983561371</v>
      </c>
      <c r="G128">
        <v>20679.200708731172</v>
      </c>
    </row>
    <row r="129" spans="1:7" x14ac:dyDescent="0.35">
      <c r="A129" t="s">
        <v>7</v>
      </c>
      <c r="B129" t="s">
        <v>13</v>
      </c>
      <c r="C129">
        <v>1993</v>
      </c>
      <c r="D129" t="s">
        <v>11</v>
      </c>
      <c r="E129">
        <v>60971.552318141548</v>
      </c>
      <c r="F129">
        <v>44211.044394133278</v>
      </c>
      <c r="G129">
        <v>21150.703809430062</v>
      </c>
    </row>
    <row r="130" spans="1:7" x14ac:dyDescent="0.35">
      <c r="A130" t="s">
        <v>7</v>
      </c>
      <c r="B130" t="s">
        <v>13</v>
      </c>
      <c r="C130">
        <v>1993</v>
      </c>
      <c r="D130" t="s">
        <v>12</v>
      </c>
      <c r="E130">
        <v>59516.684713062306</v>
      </c>
      <c r="F130">
        <v>43207.992912688256</v>
      </c>
      <c r="G130">
        <v>20763.854710109263</v>
      </c>
    </row>
    <row r="131" spans="1:7" x14ac:dyDescent="0.35">
      <c r="A131" t="s">
        <v>7</v>
      </c>
      <c r="B131" t="s">
        <v>13</v>
      </c>
      <c r="C131">
        <v>1994</v>
      </c>
      <c r="D131" t="s">
        <v>9</v>
      </c>
      <c r="E131">
        <v>57737.408688965785</v>
      </c>
      <c r="F131">
        <v>42175.124951941558</v>
      </c>
      <c r="G131">
        <v>20346.020761245676</v>
      </c>
    </row>
    <row r="132" spans="1:7" x14ac:dyDescent="0.35">
      <c r="A132" t="s">
        <v>7</v>
      </c>
      <c r="B132" t="s">
        <v>13</v>
      </c>
      <c r="C132">
        <v>1994</v>
      </c>
      <c r="D132" t="s">
        <v>10</v>
      </c>
      <c r="E132">
        <v>60578.623606305271</v>
      </c>
      <c r="F132">
        <v>44610.726643598617</v>
      </c>
      <c r="G132">
        <v>21078.431372549021</v>
      </c>
    </row>
    <row r="133" spans="1:7" x14ac:dyDescent="0.35">
      <c r="A133" t="s">
        <v>7</v>
      </c>
      <c r="B133" t="s">
        <v>13</v>
      </c>
      <c r="C133">
        <v>1994</v>
      </c>
      <c r="D133" t="s">
        <v>11</v>
      </c>
      <c r="E133">
        <v>61673.394848135336</v>
      </c>
      <c r="F133">
        <v>45221.06881968474</v>
      </c>
      <c r="G133">
        <v>21469.62706651288</v>
      </c>
    </row>
    <row r="134" spans="1:7" x14ac:dyDescent="0.35">
      <c r="A134" t="s">
        <v>7</v>
      </c>
      <c r="B134" t="s">
        <v>13</v>
      </c>
      <c r="C134">
        <v>1994</v>
      </c>
      <c r="D134" t="s">
        <v>12</v>
      </c>
      <c r="E134">
        <v>60559.400230680505</v>
      </c>
      <c r="F134">
        <v>44397.347174163784</v>
      </c>
      <c r="G134">
        <v>21023.644752018456</v>
      </c>
    </row>
    <row r="135" spans="1:7" x14ac:dyDescent="0.35">
      <c r="A135" t="s">
        <v>7</v>
      </c>
      <c r="B135" t="s">
        <v>13</v>
      </c>
      <c r="C135">
        <v>1995</v>
      </c>
      <c r="D135" t="s">
        <v>9</v>
      </c>
      <c r="E135">
        <v>55419.414770088246</v>
      </c>
      <c r="F135">
        <v>41884.811890385507</v>
      </c>
      <c r="G135">
        <v>19950.766372503484</v>
      </c>
    </row>
    <row r="136" spans="1:7" x14ac:dyDescent="0.35">
      <c r="A136" t="s">
        <v>7</v>
      </c>
      <c r="B136" t="s">
        <v>13</v>
      </c>
      <c r="C136">
        <v>1995</v>
      </c>
      <c r="D136" t="s">
        <v>10</v>
      </c>
      <c r="E136">
        <v>58039.01532745007</v>
      </c>
      <c r="F136">
        <v>43787.273571760335</v>
      </c>
      <c r="G136">
        <v>20865.768694844402</v>
      </c>
    </row>
    <row r="137" spans="1:7" x14ac:dyDescent="0.35">
      <c r="A137" t="s">
        <v>7</v>
      </c>
      <c r="B137" t="s">
        <v>13</v>
      </c>
      <c r="C137">
        <v>1995</v>
      </c>
      <c r="D137" t="s">
        <v>11</v>
      </c>
      <c r="E137">
        <v>60843.474222015793</v>
      </c>
      <c r="F137">
        <v>44823.0376219229</v>
      </c>
      <c r="G137">
        <v>21266.140269391548</v>
      </c>
    </row>
    <row r="138" spans="1:7" x14ac:dyDescent="0.35">
      <c r="A138" t="s">
        <v>7</v>
      </c>
      <c r="B138" t="s">
        <v>13</v>
      </c>
      <c r="C138">
        <v>1995</v>
      </c>
      <c r="D138" t="s">
        <v>12</v>
      </c>
      <c r="E138">
        <v>59213.190896423592</v>
      </c>
      <c r="F138">
        <v>43415.699024616813</v>
      </c>
      <c r="G138">
        <v>21084.068741291223</v>
      </c>
    </row>
    <row r="139" spans="1:7" x14ac:dyDescent="0.35">
      <c r="A139" t="s">
        <v>7</v>
      </c>
      <c r="B139" t="s">
        <v>13</v>
      </c>
      <c r="C139">
        <v>1996</v>
      </c>
      <c r="D139" t="s">
        <v>9</v>
      </c>
      <c r="E139">
        <v>57463.945578231287</v>
      </c>
      <c r="F139">
        <v>43219.954648526073</v>
      </c>
      <c r="G139">
        <v>20501.5873015873</v>
      </c>
    </row>
    <row r="140" spans="1:7" x14ac:dyDescent="0.35">
      <c r="A140" t="s">
        <v>7</v>
      </c>
      <c r="B140" t="s">
        <v>13</v>
      </c>
      <c r="C140">
        <v>1996</v>
      </c>
      <c r="D140" t="s">
        <v>10</v>
      </c>
      <c r="E140">
        <v>60253.968253968254</v>
      </c>
      <c r="F140">
        <v>44429.931972789112</v>
      </c>
      <c r="G140">
        <v>21621.768707482992</v>
      </c>
    </row>
    <row r="141" spans="1:7" x14ac:dyDescent="0.35">
      <c r="A141" t="s">
        <v>7</v>
      </c>
      <c r="B141" t="s">
        <v>13</v>
      </c>
      <c r="C141">
        <v>1996</v>
      </c>
      <c r="D141" t="s">
        <v>11</v>
      </c>
      <c r="E141">
        <v>64614.965986394556</v>
      </c>
      <c r="F141">
        <v>46757.36961451247</v>
      </c>
      <c r="G141">
        <v>22598.639455782311</v>
      </c>
    </row>
    <row r="142" spans="1:7" x14ac:dyDescent="0.35">
      <c r="A142" t="s">
        <v>7</v>
      </c>
      <c r="B142" t="s">
        <v>13</v>
      </c>
      <c r="C142">
        <v>1996</v>
      </c>
      <c r="D142" t="s">
        <v>12</v>
      </c>
      <c r="E142">
        <v>61627.210884353743</v>
      </c>
      <c r="F142">
        <v>45504.761904761901</v>
      </c>
      <c r="G142">
        <v>21887.528344671202</v>
      </c>
    </row>
    <row r="143" spans="1:7" x14ac:dyDescent="0.35">
      <c r="A143" t="s">
        <v>7</v>
      </c>
      <c r="B143" t="s">
        <v>13</v>
      </c>
      <c r="C143">
        <v>1997</v>
      </c>
      <c r="D143" t="s">
        <v>9</v>
      </c>
      <c r="E143">
        <v>61711.371031571543</v>
      </c>
      <c r="F143">
        <v>45666.168322926744</v>
      </c>
      <c r="G143">
        <v>21788.760882947849</v>
      </c>
    </row>
    <row r="144" spans="1:7" x14ac:dyDescent="0.35">
      <c r="A144" t="s">
        <v>7</v>
      </c>
      <c r="B144" t="s">
        <v>13</v>
      </c>
      <c r="C144">
        <v>1997</v>
      </c>
      <c r="D144" t="s">
        <v>10</v>
      </c>
      <c r="E144">
        <v>64503.56169202357</v>
      </c>
      <c r="F144">
        <v>47063.582798346673</v>
      </c>
      <c r="G144">
        <v>22432.503737578048</v>
      </c>
    </row>
    <row r="145" spans="1:7" x14ac:dyDescent="0.35">
      <c r="A145" t="s">
        <v>7</v>
      </c>
      <c r="B145" t="s">
        <v>13</v>
      </c>
      <c r="C145">
        <v>1997</v>
      </c>
      <c r="D145" t="s">
        <v>11</v>
      </c>
      <c r="E145">
        <v>66994.987248263133</v>
      </c>
      <c r="F145">
        <v>48636.883299621848</v>
      </c>
      <c r="G145">
        <v>23138.686131386861</v>
      </c>
    </row>
    <row r="146" spans="1:7" x14ac:dyDescent="0.35">
      <c r="A146" t="s">
        <v>7</v>
      </c>
      <c r="B146" t="s">
        <v>13</v>
      </c>
      <c r="C146">
        <v>1997</v>
      </c>
      <c r="D146" t="s">
        <v>12</v>
      </c>
      <c r="E146">
        <v>65003.078005452466</v>
      </c>
      <c r="F146">
        <v>47254.419136399614</v>
      </c>
      <c r="G146">
        <v>22262.773722627739</v>
      </c>
    </row>
    <row r="147" spans="1:7" x14ac:dyDescent="0.35">
      <c r="A147" t="s">
        <v>7</v>
      </c>
      <c r="B147" t="s">
        <v>13</v>
      </c>
      <c r="C147">
        <v>1998</v>
      </c>
      <c r="D147" t="s">
        <v>9</v>
      </c>
      <c r="E147">
        <v>63937.590340957409</v>
      </c>
      <c r="F147">
        <v>46050.505909361455</v>
      </c>
      <c r="G147">
        <v>21984.525125414508</v>
      </c>
    </row>
    <row r="148" spans="1:7" x14ac:dyDescent="0.35">
      <c r="A148" t="s">
        <v>7</v>
      </c>
      <c r="B148" t="s">
        <v>13</v>
      </c>
      <c r="C148">
        <v>1998</v>
      </c>
      <c r="D148" t="s">
        <v>10</v>
      </c>
      <c r="E148">
        <v>66806.394014114456</v>
      </c>
      <c r="F148">
        <v>48439.758523935045</v>
      </c>
      <c r="G148">
        <v>22533.798146416124</v>
      </c>
    </row>
    <row r="149" spans="1:7" x14ac:dyDescent="0.35">
      <c r="A149" t="s">
        <v>7</v>
      </c>
      <c r="B149" t="s">
        <v>13</v>
      </c>
      <c r="C149">
        <v>1998</v>
      </c>
      <c r="D149" t="s">
        <v>11</v>
      </c>
      <c r="E149">
        <v>71152.112915568403</v>
      </c>
      <c r="F149">
        <v>49863.957146501154</v>
      </c>
      <c r="G149">
        <v>23632.344188419353</v>
      </c>
    </row>
    <row r="150" spans="1:7" x14ac:dyDescent="0.35">
      <c r="A150" t="s">
        <v>7</v>
      </c>
      <c r="B150" t="s">
        <v>13</v>
      </c>
      <c r="C150">
        <v>1998</v>
      </c>
      <c r="D150" t="s">
        <v>12</v>
      </c>
      <c r="E150">
        <v>68065.6406768132</v>
      </c>
      <c r="F150">
        <v>48533.287985715506</v>
      </c>
      <c r="G150">
        <v>22740.413230167505</v>
      </c>
    </row>
    <row r="151" spans="1:7" x14ac:dyDescent="0.35">
      <c r="A151" t="s">
        <v>7</v>
      </c>
      <c r="B151" t="s">
        <v>13</v>
      </c>
      <c r="C151">
        <v>1999</v>
      </c>
      <c r="D151" t="s">
        <v>9</v>
      </c>
      <c r="E151">
        <v>67909.060458884618</v>
      </c>
      <c r="F151">
        <v>48830.179199464081</v>
      </c>
      <c r="G151">
        <v>22953.441634567076</v>
      </c>
    </row>
    <row r="152" spans="1:7" x14ac:dyDescent="0.35">
      <c r="A152" t="s">
        <v>7</v>
      </c>
      <c r="B152" t="s">
        <v>13</v>
      </c>
      <c r="C152">
        <v>1999</v>
      </c>
      <c r="D152" t="s">
        <v>10</v>
      </c>
      <c r="E152">
        <v>72782.61597722325</v>
      </c>
      <c r="F152">
        <v>51776.084407971866</v>
      </c>
      <c r="G152">
        <v>24007.703902193938</v>
      </c>
    </row>
    <row r="153" spans="1:7" x14ac:dyDescent="0.35">
      <c r="A153" t="s">
        <v>7</v>
      </c>
      <c r="B153" t="s">
        <v>13</v>
      </c>
      <c r="C153">
        <v>1999</v>
      </c>
      <c r="D153" t="s">
        <v>11</v>
      </c>
      <c r="E153">
        <v>79557.025623848604</v>
      </c>
      <c r="F153">
        <v>55498.241500586169</v>
      </c>
      <c r="G153">
        <v>25565.231954446492</v>
      </c>
    </row>
    <row r="154" spans="1:7" x14ac:dyDescent="0.35">
      <c r="A154" t="s">
        <v>7</v>
      </c>
      <c r="B154" t="s">
        <v>13</v>
      </c>
      <c r="C154">
        <v>1999</v>
      </c>
      <c r="D154" t="s">
        <v>12</v>
      </c>
      <c r="E154">
        <v>78805.057779266455</v>
      </c>
      <c r="F154">
        <v>54947.245017584995</v>
      </c>
      <c r="G154">
        <v>24698.542957628539</v>
      </c>
    </row>
    <row r="155" spans="1:7" x14ac:dyDescent="0.35">
      <c r="A155" t="s">
        <v>7</v>
      </c>
      <c r="B155" t="s">
        <v>13</v>
      </c>
      <c r="C155">
        <v>2000</v>
      </c>
      <c r="D155" t="s">
        <v>9</v>
      </c>
      <c r="E155">
        <v>76740.138267588452</v>
      </c>
      <c r="F155">
        <v>54000</v>
      </c>
      <c r="G155">
        <v>24023.586823912159</v>
      </c>
    </row>
    <row r="156" spans="1:7" x14ac:dyDescent="0.35">
      <c r="A156" t="s">
        <v>7</v>
      </c>
      <c r="B156" t="s">
        <v>13</v>
      </c>
      <c r="C156">
        <v>2000</v>
      </c>
      <c r="D156" t="s">
        <v>10</v>
      </c>
      <c r="E156">
        <v>80853.19235461569</v>
      </c>
      <c r="F156">
        <v>57002.03334688898</v>
      </c>
      <c r="G156">
        <v>24758.031720211467</v>
      </c>
    </row>
    <row r="157" spans="1:7" x14ac:dyDescent="0.35">
      <c r="A157" t="s">
        <v>7</v>
      </c>
      <c r="B157" t="s">
        <v>13</v>
      </c>
      <c r="C157">
        <v>2000</v>
      </c>
      <c r="D157" t="s">
        <v>11</v>
      </c>
      <c r="E157">
        <v>81490.036600243999</v>
      </c>
      <c r="F157">
        <v>56128.507523383487</v>
      </c>
      <c r="G157">
        <v>25123.220821472143</v>
      </c>
    </row>
    <row r="158" spans="1:7" x14ac:dyDescent="0.35">
      <c r="A158" t="s">
        <v>7</v>
      </c>
      <c r="B158" t="s">
        <v>13</v>
      </c>
      <c r="C158">
        <v>2000</v>
      </c>
      <c r="D158" t="s">
        <v>12</v>
      </c>
      <c r="E158">
        <v>82252.135014233427</v>
      </c>
      <c r="F158">
        <v>57280.195201301343</v>
      </c>
      <c r="G158">
        <v>25293.208621390808</v>
      </c>
    </row>
    <row r="159" spans="1:7" x14ac:dyDescent="0.35">
      <c r="A159" t="s">
        <v>7</v>
      </c>
      <c r="B159" t="s">
        <v>13</v>
      </c>
      <c r="C159">
        <v>2001</v>
      </c>
      <c r="D159" t="s">
        <v>9</v>
      </c>
      <c r="E159">
        <v>83232.638056421332</v>
      </c>
      <c r="F159">
        <v>57185.327259649974</v>
      </c>
      <c r="G159">
        <v>25173.0200591385</v>
      </c>
    </row>
    <row r="160" spans="1:7" x14ac:dyDescent="0.35">
      <c r="A160" t="s">
        <v>7</v>
      </c>
      <c r="B160" t="s">
        <v>13</v>
      </c>
      <c r="C160">
        <v>2001</v>
      </c>
      <c r="D160" t="s">
        <v>10</v>
      </c>
      <c r="E160">
        <v>87785.503076800131</v>
      </c>
      <c r="F160">
        <v>60229.361464077367</v>
      </c>
      <c r="G160">
        <v>26201.550387596901</v>
      </c>
    </row>
    <row r="161" spans="1:7" x14ac:dyDescent="0.35">
      <c r="A161" t="s">
        <v>7</v>
      </c>
      <c r="B161" t="s">
        <v>13</v>
      </c>
      <c r="C161">
        <v>2001</v>
      </c>
      <c r="D161" t="s">
        <v>11</v>
      </c>
      <c r="E161">
        <v>91736.593942300024</v>
      </c>
      <c r="F161">
        <v>60521.058099576447</v>
      </c>
      <c r="G161">
        <v>26955.166626708226</v>
      </c>
    </row>
    <row r="162" spans="1:7" x14ac:dyDescent="0.35">
      <c r="A162" t="s">
        <v>7</v>
      </c>
      <c r="B162" t="s">
        <v>13</v>
      </c>
      <c r="C162">
        <v>2001</v>
      </c>
      <c r="D162" t="s">
        <v>12</v>
      </c>
      <c r="E162">
        <v>87990.88947494606</v>
      </c>
      <c r="F162">
        <v>58638.216255094711</v>
      </c>
      <c r="G162">
        <v>26570.766402940946</v>
      </c>
    </row>
    <row r="163" spans="1:7" x14ac:dyDescent="0.35">
      <c r="A163" t="s">
        <v>7</v>
      </c>
      <c r="B163" t="s">
        <v>13</v>
      </c>
      <c r="C163">
        <v>2002</v>
      </c>
      <c r="D163" t="s">
        <v>9</v>
      </c>
      <c r="E163">
        <v>87013.599559783033</v>
      </c>
      <c r="F163">
        <v>59433.220658753242</v>
      </c>
      <c r="G163">
        <v>26230.642245106515</v>
      </c>
    </row>
    <row r="164" spans="1:7" x14ac:dyDescent="0.35">
      <c r="A164" t="s">
        <v>7</v>
      </c>
      <c r="B164" t="s">
        <v>13</v>
      </c>
      <c r="C164">
        <v>2002</v>
      </c>
      <c r="D164" t="s">
        <v>10</v>
      </c>
      <c r="E164">
        <v>96461.756151245965</v>
      </c>
      <c r="F164">
        <v>63920.289285433537</v>
      </c>
      <c r="G164">
        <v>27573.303985535727</v>
      </c>
    </row>
    <row r="165" spans="1:7" x14ac:dyDescent="0.35">
      <c r="A165" t="s">
        <v>7</v>
      </c>
      <c r="B165" t="s">
        <v>13</v>
      </c>
      <c r="C165">
        <v>2002</v>
      </c>
      <c r="D165" t="s">
        <v>11</v>
      </c>
      <c r="E165">
        <v>104036.63234022482</v>
      </c>
      <c r="F165">
        <v>67037.182611429918</v>
      </c>
      <c r="G165">
        <v>28400.282996619764</v>
      </c>
    </row>
    <row r="166" spans="1:7" x14ac:dyDescent="0.35">
      <c r="A166" t="s">
        <v>7</v>
      </c>
      <c r="B166" t="s">
        <v>13</v>
      </c>
      <c r="C166">
        <v>2002</v>
      </c>
      <c r="D166" t="s">
        <v>12</v>
      </c>
      <c r="E166">
        <v>103197.07570159578</v>
      </c>
      <c r="F166">
        <v>67128.370411131196</v>
      </c>
      <c r="G166">
        <v>29046.458611744358</v>
      </c>
    </row>
    <row r="167" spans="1:7" x14ac:dyDescent="0.35">
      <c r="A167" t="s">
        <v>7</v>
      </c>
      <c r="B167" t="s">
        <v>13</v>
      </c>
      <c r="C167">
        <v>2003</v>
      </c>
      <c r="D167" t="s">
        <v>9</v>
      </c>
      <c r="E167">
        <v>100936.66437466575</v>
      </c>
      <c r="F167">
        <v>66578.806631522661</v>
      </c>
      <c r="G167">
        <v>28712.659485063796</v>
      </c>
    </row>
    <row r="168" spans="1:7" x14ac:dyDescent="0.35">
      <c r="A168" t="s">
        <v>7</v>
      </c>
      <c r="B168" t="s">
        <v>13</v>
      </c>
      <c r="C168">
        <v>2003</v>
      </c>
      <c r="D168" t="s">
        <v>10</v>
      </c>
      <c r="E168">
        <v>105927.87837115135</v>
      </c>
      <c r="F168">
        <v>68875.391550156623</v>
      </c>
      <c r="G168">
        <v>28629.383451753383</v>
      </c>
    </row>
    <row r="169" spans="1:7" x14ac:dyDescent="0.35">
      <c r="A169" t="s">
        <v>7</v>
      </c>
      <c r="B169" t="s">
        <v>13</v>
      </c>
      <c r="C169">
        <v>2003</v>
      </c>
      <c r="D169" t="s">
        <v>11</v>
      </c>
      <c r="E169">
        <v>122426.46497058599</v>
      </c>
      <c r="F169">
        <v>75994.346397738569</v>
      </c>
      <c r="G169">
        <v>29569.103827641531</v>
      </c>
    </row>
    <row r="170" spans="1:7" x14ac:dyDescent="0.35">
      <c r="A170" t="s">
        <v>7</v>
      </c>
      <c r="B170" t="s">
        <v>13</v>
      </c>
      <c r="C170">
        <v>2003</v>
      </c>
      <c r="D170" t="s">
        <v>12</v>
      </c>
      <c r="E170">
        <v>125511.49820459928</v>
      </c>
      <c r="F170">
        <v>79077.087630835056</v>
      </c>
      <c r="G170">
        <v>30031.324012529607</v>
      </c>
    </row>
    <row r="171" spans="1:7" x14ac:dyDescent="0.35">
      <c r="A171" t="s">
        <v>7</v>
      </c>
      <c r="B171" t="s">
        <v>13</v>
      </c>
      <c r="C171">
        <v>2004</v>
      </c>
      <c r="D171" t="s">
        <v>9</v>
      </c>
      <c r="E171">
        <v>123536.61250834633</v>
      </c>
      <c r="F171">
        <v>76556.866236367685</v>
      </c>
      <c r="G171">
        <v>29223.978039913942</v>
      </c>
    </row>
    <row r="172" spans="1:7" x14ac:dyDescent="0.35">
      <c r="A172" t="s">
        <v>7</v>
      </c>
      <c r="B172" t="s">
        <v>13</v>
      </c>
      <c r="C172">
        <v>2004</v>
      </c>
      <c r="D172" t="s">
        <v>10</v>
      </c>
      <c r="E172">
        <v>128961.34728095557</v>
      </c>
      <c r="F172">
        <v>79876.845463313308</v>
      </c>
      <c r="G172">
        <v>29341.93931300542</v>
      </c>
    </row>
    <row r="173" spans="1:7" x14ac:dyDescent="0.35">
      <c r="A173" t="s">
        <v>7</v>
      </c>
      <c r="B173" t="s">
        <v>13</v>
      </c>
      <c r="C173">
        <v>2004</v>
      </c>
      <c r="D173" t="s">
        <v>11</v>
      </c>
      <c r="E173">
        <v>137665.25706654799</v>
      </c>
      <c r="F173">
        <v>85168.039172045406</v>
      </c>
      <c r="G173">
        <v>28801.098004302992</v>
      </c>
    </row>
    <row r="174" spans="1:7" x14ac:dyDescent="0.35">
      <c r="A174" t="s">
        <v>7</v>
      </c>
      <c r="B174" t="s">
        <v>13</v>
      </c>
      <c r="C174">
        <v>2004</v>
      </c>
      <c r="D174" t="s">
        <v>12</v>
      </c>
      <c r="E174">
        <v>135277.09770754509</v>
      </c>
      <c r="F174">
        <v>84695.452184880196</v>
      </c>
      <c r="G174">
        <v>28148.23058090363</v>
      </c>
    </row>
    <row r="175" spans="1:7" x14ac:dyDescent="0.35">
      <c r="A175" t="s">
        <v>7</v>
      </c>
      <c r="B175" t="s">
        <v>13</v>
      </c>
      <c r="C175">
        <v>2005</v>
      </c>
      <c r="D175" t="s">
        <v>9</v>
      </c>
      <c r="E175">
        <v>131397.54689754691</v>
      </c>
      <c r="F175">
        <v>81435.786435786446</v>
      </c>
      <c r="G175">
        <v>28613.997113997117</v>
      </c>
    </row>
    <row r="176" spans="1:7" x14ac:dyDescent="0.35">
      <c r="A176" t="s">
        <v>7</v>
      </c>
      <c r="B176" t="s">
        <v>13</v>
      </c>
      <c r="C176">
        <v>2005</v>
      </c>
      <c r="D176" t="s">
        <v>10</v>
      </c>
      <c r="E176">
        <v>134699.85569985572</v>
      </c>
      <c r="F176">
        <v>86225.108225108226</v>
      </c>
      <c r="G176">
        <v>29070.707070707074</v>
      </c>
    </row>
    <row r="177" spans="1:7" x14ac:dyDescent="0.35">
      <c r="A177" t="s">
        <v>7</v>
      </c>
      <c r="B177" t="s">
        <v>13</v>
      </c>
      <c r="C177">
        <v>2005</v>
      </c>
      <c r="D177" t="s">
        <v>11</v>
      </c>
      <c r="E177">
        <v>142029.58152958154</v>
      </c>
      <c r="F177">
        <v>92106.782106782121</v>
      </c>
      <c r="G177">
        <v>31702.741702741707</v>
      </c>
    </row>
    <row r="178" spans="1:7" x14ac:dyDescent="0.35">
      <c r="A178" t="s">
        <v>7</v>
      </c>
      <c r="B178" t="s">
        <v>13</v>
      </c>
      <c r="C178">
        <v>2005</v>
      </c>
      <c r="D178" t="s">
        <v>12</v>
      </c>
      <c r="E178">
        <v>135518.03751803754</v>
      </c>
      <c r="F178">
        <v>94120.490620490629</v>
      </c>
      <c r="G178">
        <v>34654.401154401159</v>
      </c>
    </row>
    <row r="179" spans="1:7" x14ac:dyDescent="0.35">
      <c r="A179" t="s">
        <v>7</v>
      </c>
      <c r="B179" t="s">
        <v>13</v>
      </c>
      <c r="C179">
        <v>2006</v>
      </c>
      <c r="D179" t="s">
        <v>9</v>
      </c>
      <c r="E179">
        <v>134468.29336502834</v>
      </c>
      <c r="F179">
        <v>91513.668461162</v>
      </c>
      <c r="G179">
        <v>34177.445291197655</v>
      </c>
    </row>
    <row r="180" spans="1:7" x14ac:dyDescent="0.35">
      <c r="A180" t="s">
        <v>7</v>
      </c>
      <c r="B180" t="s">
        <v>13</v>
      </c>
      <c r="C180">
        <v>2006</v>
      </c>
      <c r="D180" t="s">
        <v>10</v>
      </c>
      <c r="E180">
        <v>138696.77689995107</v>
      </c>
      <c r="F180">
        <v>94929.035866601422</v>
      </c>
      <c r="G180">
        <v>34792.700831993294</v>
      </c>
    </row>
    <row r="181" spans="1:7" x14ac:dyDescent="0.35">
      <c r="A181" t="s">
        <v>7</v>
      </c>
      <c r="B181" t="s">
        <v>13</v>
      </c>
      <c r="C181">
        <v>2006</v>
      </c>
      <c r="D181" t="s">
        <v>11</v>
      </c>
      <c r="E181">
        <v>149358.17660630637</v>
      </c>
      <c r="F181">
        <v>99739.914703209128</v>
      </c>
      <c r="G181">
        <v>36504.22988184297</v>
      </c>
    </row>
    <row r="182" spans="1:7" x14ac:dyDescent="0.35">
      <c r="A182" t="s">
        <v>7</v>
      </c>
      <c r="B182" t="s">
        <v>13</v>
      </c>
      <c r="C182">
        <v>2006</v>
      </c>
      <c r="D182" t="s">
        <v>12</v>
      </c>
      <c r="E182">
        <v>147922.8133957911</v>
      </c>
      <c r="F182">
        <v>99693.770537649456</v>
      </c>
      <c r="G182">
        <v>36074.25015730966</v>
      </c>
    </row>
    <row r="183" spans="1:7" x14ac:dyDescent="0.35">
      <c r="A183" t="s">
        <v>7</v>
      </c>
      <c r="B183" t="s">
        <v>13</v>
      </c>
      <c r="C183">
        <v>2007</v>
      </c>
      <c r="D183" t="s">
        <v>9</v>
      </c>
      <c r="E183">
        <v>145567.1761866452</v>
      </c>
      <c r="F183">
        <v>98854.920890319117</v>
      </c>
      <c r="G183">
        <v>35980.15553767766</v>
      </c>
    </row>
    <row r="184" spans="1:7" x14ac:dyDescent="0.35">
      <c r="A184" t="s">
        <v>7</v>
      </c>
      <c r="B184" t="s">
        <v>13</v>
      </c>
      <c r="C184">
        <v>2007</v>
      </c>
      <c r="D184" t="s">
        <v>10</v>
      </c>
      <c r="E184">
        <v>146296.59426119603</v>
      </c>
      <c r="F184">
        <v>99907.481898632337</v>
      </c>
      <c r="G184">
        <v>35493.429873960849</v>
      </c>
    </row>
    <row r="185" spans="1:7" x14ac:dyDescent="0.35">
      <c r="A185" t="s">
        <v>7</v>
      </c>
      <c r="B185" t="s">
        <v>13</v>
      </c>
      <c r="C185">
        <v>2007</v>
      </c>
      <c r="D185" t="s">
        <v>11</v>
      </c>
      <c r="E185">
        <v>155903.95575221238</v>
      </c>
      <c r="F185">
        <v>103940.06436041834</v>
      </c>
      <c r="G185">
        <v>36682.756771252345</v>
      </c>
    </row>
    <row r="186" spans="1:7" x14ac:dyDescent="0.35">
      <c r="A186" t="s">
        <v>7</v>
      </c>
      <c r="B186" t="s">
        <v>13</v>
      </c>
      <c r="C186">
        <v>2007</v>
      </c>
      <c r="D186" t="s">
        <v>12</v>
      </c>
      <c r="E186">
        <v>151088.21748458032</v>
      </c>
      <c r="F186">
        <v>100998.92732636095</v>
      </c>
      <c r="G186">
        <v>35613.435237329039</v>
      </c>
    </row>
    <row r="187" spans="1:7" x14ac:dyDescent="0.35">
      <c r="A187" t="s">
        <v>7</v>
      </c>
      <c r="B187" t="s">
        <v>13</v>
      </c>
      <c r="C187">
        <v>2008</v>
      </c>
      <c r="D187" t="s">
        <v>9</v>
      </c>
      <c r="E187">
        <v>146440.43298304427</v>
      </c>
      <c r="F187">
        <v>97058.861453162259</v>
      </c>
      <c r="G187">
        <v>34574.173167429566</v>
      </c>
    </row>
    <row r="188" spans="1:7" x14ac:dyDescent="0.35">
      <c r="A188" t="s">
        <v>7</v>
      </c>
      <c r="B188" t="s">
        <v>13</v>
      </c>
      <c r="C188">
        <v>2008</v>
      </c>
      <c r="D188" t="s">
        <v>10</v>
      </c>
      <c r="E188">
        <v>147044.25788150344</v>
      </c>
      <c r="F188">
        <v>97192.959834955822</v>
      </c>
      <c r="G188">
        <v>35202.11462832828</v>
      </c>
    </row>
    <row r="189" spans="1:7" x14ac:dyDescent="0.35">
      <c r="A189" t="s">
        <v>7</v>
      </c>
      <c r="B189" t="s">
        <v>13</v>
      </c>
      <c r="C189">
        <v>2008</v>
      </c>
      <c r="D189" t="s">
        <v>11</v>
      </c>
      <c r="E189">
        <v>151027.8608084585</v>
      </c>
      <c r="F189">
        <v>94311.13403391141</v>
      </c>
      <c r="G189">
        <v>36408.35536071175</v>
      </c>
    </row>
    <row r="190" spans="1:7" x14ac:dyDescent="0.35">
      <c r="A190" t="s">
        <v>7</v>
      </c>
      <c r="B190" t="s">
        <v>13</v>
      </c>
      <c r="C190">
        <v>2008</v>
      </c>
      <c r="D190" t="s">
        <v>12</v>
      </c>
      <c r="E190">
        <v>144253.48120688542</v>
      </c>
      <c r="F190">
        <v>88158.726065372946</v>
      </c>
      <c r="G190">
        <v>34920.379085810069</v>
      </c>
    </row>
    <row r="191" spans="1:7" x14ac:dyDescent="0.35">
      <c r="A191" t="s">
        <v>7</v>
      </c>
      <c r="B191" t="s">
        <v>13</v>
      </c>
      <c r="C191">
        <v>2009</v>
      </c>
      <c r="D191" t="s">
        <v>9</v>
      </c>
      <c r="E191">
        <v>141662.99533316051</v>
      </c>
      <c r="F191">
        <v>86151.801918589583</v>
      </c>
      <c r="G191">
        <v>34516.463572724919</v>
      </c>
    </row>
    <row r="192" spans="1:7" x14ac:dyDescent="0.35">
      <c r="A192" t="s">
        <v>7</v>
      </c>
      <c r="B192" t="s">
        <v>13</v>
      </c>
      <c r="C192">
        <v>2009</v>
      </c>
      <c r="D192" t="s">
        <v>10</v>
      </c>
      <c r="E192">
        <v>141185.53675136116</v>
      </c>
      <c r="F192">
        <v>86063.650505574289</v>
      </c>
      <c r="G192">
        <v>34259.787399533314</v>
      </c>
    </row>
    <row r="193" spans="1:7" x14ac:dyDescent="0.35">
      <c r="A193" t="s">
        <v>7</v>
      </c>
      <c r="B193" t="s">
        <v>13</v>
      </c>
      <c r="C193">
        <v>2009</v>
      </c>
      <c r="D193" t="s">
        <v>11</v>
      </c>
      <c r="E193">
        <v>154606.00855587245</v>
      </c>
      <c r="F193">
        <v>92758.620689655174</v>
      </c>
      <c r="G193">
        <v>36261.343012704172</v>
      </c>
    </row>
    <row r="194" spans="1:7" x14ac:dyDescent="0.35">
      <c r="A194" t="s">
        <v>7</v>
      </c>
      <c r="B194" t="s">
        <v>13</v>
      </c>
      <c r="C194">
        <v>2009</v>
      </c>
      <c r="D194" t="s">
        <v>12</v>
      </c>
      <c r="E194">
        <v>153538.16709878144</v>
      </c>
      <c r="F194">
        <v>92663.987555094631</v>
      </c>
      <c r="G194">
        <v>35782.991962665285</v>
      </c>
    </row>
    <row r="195" spans="1:7" x14ac:dyDescent="0.35">
      <c r="A195" t="s">
        <v>7</v>
      </c>
      <c r="B195" t="s">
        <v>13</v>
      </c>
      <c r="C195">
        <v>2010</v>
      </c>
      <c r="D195" t="s">
        <v>9</v>
      </c>
      <c r="E195">
        <v>158416.37236679057</v>
      </c>
      <c r="F195">
        <v>94131.970260223039</v>
      </c>
      <c r="G195">
        <v>36441.75960346964</v>
      </c>
    </row>
    <row r="196" spans="1:7" x14ac:dyDescent="0.35">
      <c r="A196" t="s">
        <v>7</v>
      </c>
      <c r="B196" t="s">
        <v>13</v>
      </c>
      <c r="C196">
        <v>2010</v>
      </c>
      <c r="D196" t="s">
        <v>10</v>
      </c>
      <c r="E196">
        <v>156034.41208178437</v>
      </c>
      <c r="F196">
        <v>94143.122676579922</v>
      </c>
      <c r="G196">
        <v>35853.159851301112</v>
      </c>
    </row>
    <row r="197" spans="1:7" x14ac:dyDescent="0.35">
      <c r="A197" t="s">
        <v>7</v>
      </c>
      <c r="B197" t="s">
        <v>13</v>
      </c>
      <c r="C197">
        <v>2010</v>
      </c>
      <c r="D197" t="s">
        <v>11</v>
      </c>
      <c r="E197">
        <v>161427.73333333334</v>
      </c>
      <c r="F197">
        <v>97809.169764560094</v>
      </c>
      <c r="G197">
        <v>36927.509293680298</v>
      </c>
    </row>
    <row r="198" spans="1:7" x14ac:dyDescent="0.35">
      <c r="A198" t="s">
        <v>7</v>
      </c>
      <c r="B198" t="s">
        <v>13</v>
      </c>
      <c r="C198">
        <v>2010</v>
      </c>
      <c r="D198" t="s">
        <v>12</v>
      </c>
      <c r="E198">
        <v>153862.9942998761</v>
      </c>
      <c r="F198">
        <v>94864.93184634448</v>
      </c>
      <c r="G198">
        <v>35563.816604708794</v>
      </c>
    </row>
    <row r="199" spans="1:7" x14ac:dyDescent="0.35">
      <c r="A199" t="s">
        <v>7</v>
      </c>
      <c r="B199" t="s">
        <v>13</v>
      </c>
      <c r="C199">
        <v>2011</v>
      </c>
      <c r="D199" t="s">
        <v>9</v>
      </c>
      <c r="E199">
        <v>146976.98027090693</v>
      </c>
      <c r="F199">
        <v>90980.565371024728</v>
      </c>
      <c r="G199">
        <v>34210.836277974086</v>
      </c>
    </row>
    <row r="200" spans="1:7" x14ac:dyDescent="0.35">
      <c r="A200" t="s">
        <v>7</v>
      </c>
      <c r="B200" t="s">
        <v>13</v>
      </c>
      <c r="C200">
        <v>2011</v>
      </c>
      <c r="D200" t="s">
        <v>10</v>
      </c>
      <c r="E200">
        <v>143195.75871613662</v>
      </c>
      <c r="F200">
        <v>89308.598351001172</v>
      </c>
      <c r="G200">
        <v>33401.648998822144</v>
      </c>
    </row>
    <row r="201" spans="1:7" x14ac:dyDescent="0.35">
      <c r="A201" t="s">
        <v>7</v>
      </c>
      <c r="B201" t="s">
        <v>13</v>
      </c>
      <c r="C201">
        <v>2011</v>
      </c>
      <c r="D201" t="s">
        <v>11</v>
      </c>
      <c r="E201">
        <v>150699.29929328623</v>
      </c>
      <c r="F201">
        <v>93028.268551236746</v>
      </c>
      <c r="G201">
        <v>34153.121319199054</v>
      </c>
    </row>
    <row r="202" spans="1:7" x14ac:dyDescent="0.35">
      <c r="A202" t="s">
        <v>7</v>
      </c>
      <c r="B202" t="s">
        <v>13</v>
      </c>
      <c r="C202">
        <v>2011</v>
      </c>
      <c r="D202" t="s">
        <v>12</v>
      </c>
      <c r="E202">
        <v>142697.90147232037</v>
      </c>
      <c r="F202">
        <v>90146.05418138986</v>
      </c>
      <c r="G202">
        <v>32668.433451118959</v>
      </c>
    </row>
    <row r="203" spans="1:7" x14ac:dyDescent="0.35">
      <c r="A203" t="s">
        <v>7</v>
      </c>
      <c r="B203" t="s">
        <v>13</v>
      </c>
      <c r="C203">
        <v>2012</v>
      </c>
      <c r="D203" t="s">
        <v>9</v>
      </c>
      <c r="E203">
        <v>136869.41526874359</v>
      </c>
      <c r="F203">
        <v>87439.803720187148</v>
      </c>
      <c r="G203">
        <v>31260.413100536349</v>
      </c>
    </row>
    <row r="204" spans="1:7" x14ac:dyDescent="0.35">
      <c r="A204" t="s">
        <v>7</v>
      </c>
      <c r="B204" t="s">
        <v>13</v>
      </c>
      <c r="C204">
        <v>2012</v>
      </c>
      <c r="D204" t="s">
        <v>10</v>
      </c>
      <c r="E204">
        <v>139556.24654798585</v>
      </c>
      <c r="F204">
        <v>88936.437293164447</v>
      </c>
      <c r="G204">
        <v>32583.019513865114</v>
      </c>
    </row>
    <row r="205" spans="1:7" x14ac:dyDescent="0.35">
      <c r="A205" t="s">
        <v>7</v>
      </c>
      <c r="B205" t="s">
        <v>13</v>
      </c>
      <c r="C205">
        <v>2012</v>
      </c>
      <c r="D205" t="s">
        <v>11</v>
      </c>
      <c r="E205">
        <v>145417.40790825061</v>
      </c>
      <c r="F205">
        <v>91999.885883829746</v>
      </c>
      <c r="G205">
        <v>33533.607212141964</v>
      </c>
    </row>
    <row r="206" spans="1:7" x14ac:dyDescent="0.35">
      <c r="A206" t="s">
        <v>7</v>
      </c>
      <c r="B206" t="s">
        <v>13</v>
      </c>
      <c r="C206">
        <v>2012</v>
      </c>
      <c r="D206" t="s">
        <v>12</v>
      </c>
      <c r="E206">
        <v>141660.37772452357</v>
      </c>
      <c r="F206">
        <v>90563.163300239641</v>
      </c>
      <c r="G206">
        <v>32871.733424626269</v>
      </c>
    </row>
    <row r="207" spans="1:7" x14ac:dyDescent="0.35">
      <c r="A207" t="s">
        <v>7</v>
      </c>
      <c r="B207" t="s">
        <v>13</v>
      </c>
      <c r="C207">
        <v>2013</v>
      </c>
      <c r="D207" t="s">
        <v>9</v>
      </c>
      <c r="E207">
        <v>134936.05072544026</v>
      </c>
      <c r="F207">
        <v>87075.534389190376</v>
      </c>
      <c r="G207">
        <v>31808.616679587994</v>
      </c>
    </row>
    <row r="208" spans="1:7" x14ac:dyDescent="0.35">
      <c r="A208" t="s">
        <v>7</v>
      </c>
      <c r="B208" t="s">
        <v>13</v>
      </c>
      <c r="C208">
        <v>2013</v>
      </c>
      <c r="D208" t="s">
        <v>10</v>
      </c>
      <c r="E208">
        <v>135337.58112747813</v>
      </c>
      <c r="F208">
        <v>88370.80518329826</v>
      </c>
      <c r="G208">
        <v>31769.852696865655</v>
      </c>
    </row>
    <row r="209" spans="1:7" x14ac:dyDescent="0.35">
      <c r="A209" t="s">
        <v>7</v>
      </c>
      <c r="B209" t="s">
        <v>13</v>
      </c>
      <c r="C209">
        <v>2013</v>
      </c>
      <c r="D209" t="s">
        <v>11</v>
      </c>
      <c r="E209">
        <v>144559.78613356961</v>
      </c>
      <c r="F209">
        <v>92334.699302248308</v>
      </c>
      <c r="G209">
        <v>32820.910399822795</v>
      </c>
    </row>
    <row r="210" spans="1:7" x14ac:dyDescent="0.35">
      <c r="A210" t="s">
        <v>7</v>
      </c>
      <c r="B210" t="s">
        <v>13</v>
      </c>
      <c r="C210">
        <v>2013</v>
      </c>
      <c r="D210" t="s">
        <v>12</v>
      </c>
      <c r="E210">
        <v>141770.08710820688</v>
      </c>
      <c r="F210">
        <v>92499.72311440912</v>
      </c>
      <c r="G210">
        <v>32027.356296378337</v>
      </c>
    </row>
    <row r="211" spans="1:7" x14ac:dyDescent="0.35">
      <c r="A211" t="s">
        <v>7</v>
      </c>
      <c r="B211" t="s">
        <v>13</v>
      </c>
      <c r="C211">
        <v>2014</v>
      </c>
      <c r="D211" t="s">
        <v>9</v>
      </c>
      <c r="E211">
        <v>140733.25858804435</v>
      </c>
      <c r="F211">
        <v>92107.113876115764</v>
      </c>
      <c r="G211">
        <v>31450.906140113606</v>
      </c>
    </row>
    <row r="212" spans="1:7" x14ac:dyDescent="0.35">
      <c r="A212" t="s">
        <v>7</v>
      </c>
      <c r="B212" t="s">
        <v>13</v>
      </c>
      <c r="C212">
        <v>2014</v>
      </c>
      <c r="D212" t="s">
        <v>10</v>
      </c>
      <c r="E212">
        <v>142824.12967270761</v>
      </c>
      <c r="F212">
        <v>94804.977008385176</v>
      </c>
      <c r="G212">
        <v>31502.299161482282</v>
      </c>
    </row>
    <row r="213" spans="1:7" x14ac:dyDescent="0.35">
      <c r="A213" t="s">
        <v>7</v>
      </c>
      <c r="B213" t="s">
        <v>13</v>
      </c>
      <c r="C213">
        <v>2014</v>
      </c>
      <c r="D213" t="s">
        <v>11</v>
      </c>
      <c r="E213">
        <v>150609.69218285097</v>
      </c>
      <c r="F213">
        <v>97611.035975114952</v>
      </c>
      <c r="G213">
        <v>32797.403299972953</v>
      </c>
    </row>
    <row r="214" spans="1:7" x14ac:dyDescent="0.35">
      <c r="A214" t="s">
        <v>7</v>
      </c>
      <c r="B214" t="s">
        <v>13</v>
      </c>
      <c r="C214">
        <v>2014</v>
      </c>
      <c r="D214" t="s">
        <v>12</v>
      </c>
      <c r="E214">
        <v>144513.20892615634</v>
      </c>
      <c r="F214">
        <v>94749.797132810389</v>
      </c>
      <c r="G214">
        <v>32226.670273194482</v>
      </c>
    </row>
    <row r="215" spans="1:7" x14ac:dyDescent="0.35">
      <c r="A215" t="s">
        <v>7</v>
      </c>
      <c r="B215" t="s">
        <v>13</v>
      </c>
      <c r="C215">
        <v>2015</v>
      </c>
      <c r="D215" t="s">
        <v>9</v>
      </c>
      <c r="E215">
        <v>144663.59545746731</v>
      </c>
      <c r="F215">
        <v>96090.100707092352</v>
      </c>
      <c r="G215">
        <v>32801.585601028499</v>
      </c>
    </row>
    <row r="216" spans="1:7" x14ac:dyDescent="0.35">
      <c r="A216" t="s">
        <v>7</v>
      </c>
      <c r="B216" t="s">
        <v>13</v>
      </c>
      <c r="C216">
        <v>2015</v>
      </c>
      <c r="D216" t="s">
        <v>10</v>
      </c>
      <c r="E216">
        <v>141936.11168845082</v>
      </c>
      <c r="F216">
        <v>96008.142275551741</v>
      </c>
      <c r="G216">
        <v>32396.614527533748</v>
      </c>
    </row>
    <row r="217" spans="1:7" x14ac:dyDescent="0.35">
      <c r="A217" t="s">
        <v>7</v>
      </c>
      <c r="B217" t="s">
        <v>13</v>
      </c>
      <c r="C217">
        <v>2015</v>
      </c>
      <c r="D217" t="s">
        <v>11</v>
      </c>
      <c r="E217">
        <v>154587.88659738589</v>
      </c>
      <c r="F217">
        <v>101639.16863081208</v>
      </c>
      <c r="G217">
        <v>34171.844868223699</v>
      </c>
    </row>
    <row r="218" spans="1:7" x14ac:dyDescent="0.35">
      <c r="A218" t="s">
        <v>7</v>
      </c>
      <c r="B218" t="s">
        <v>13</v>
      </c>
      <c r="C218">
        <v>2015</v>
      </c>
      <c r="D218" t="s">
        <v>12</v>
      </c>
      <c r="E218">
        <v>151987.35804585388</v>
      </c>
      <c r="F218">
        <v>100739.76858795801</v>
      </c>
      <c r="G218">
        <v>33590.636383115489</v>
      </c>
    </row>
    <row r="219" spans="1:7" x14ac:dyDescent="0.35">
      <c r="A219" t="s">
        <v>7</v>
      </c>
      <c r="B219" t="s">
        <v>13</v>
      </c>
      <c r="C219">
        <v>2016</v>
      </c>
      <c r="D219" t="s">
        <v>9</v>
      </c>
      <c r="E219">
        <v>154650.78785804551</v>
      </c>
      <c r="F219">
        <v>102999.68407750633</v>
      </c>
      <c r="G219">
        <v>34243.365627632695</v>
      </c>
    </row>
    <row r="220" spans="1:7" x14ac:dyDescent="0.35">
      <c r="A220" t="s">
        <v>7</v>
      </c>
      <c r="B220" t="s">
        <v>13</v>
      </c>
      <c r="C220">
        <v>2016</v>
      </c>
      <c r="D220" t="s">
        <v>10</v>
      </c>
      <c r="E220">
        <v>140063.26205770852</v>
      </c>
      <c r="F220">
        <v>95522.851727042973</v>
      </c>
      <c r="G220">
        <v>30557.076663858472</v>
      </c>
    </row>
    <row r="221" spans="1:7" x14ac:dyDescent="0.35">
      <c r="A221" t="s">
        <v>7</v>
      </c>
      <c r="B221" t="s">
        <v>13</v>
      </c>
      <c r="C221">
        <v>2016</v>
      </c>
      <c r="D221" t="s">
        <v>11</v>
      </c>
      <c r="E221">
        <v>150558.59288121315</v>
      </c>
      <c r="F221">
        <v>100957.24515585511</v>
      </c>
      <c r="G221">
        <v>32431.023588879532</v>
      </c>
    </row>
    <row r="222" spans="1:7" x14ac:dyDescent="0.35">
      <c r="A222" t="s">
        <v>7</v>
      </c>
      <c r="B222" t="s">
        <v>13</v>
      </c>
      <c r="C222">
        <v>2016</v>
      </c>
      <c r="D222" t="s">
        <v>12</v>
      </c>
      <c r="E222">
        <v>147642.57176705982</v>
      </c>
      <c r="F222">
        <v>98880.581297388388</v>
      </c>
      <c r="G222">
        <v>31816.027801179447</v>
      </c>
    </row>
    <row r="223" spans="1:7" x14ac:dyDescent="0.35">
      <c r="A223" t="s">
        <v>7</v>
      </c>
      <c r="B223" t="s">
        <v>13</v>
      </c>
      <c r="C223">
        <v>2017</v>
      </c>
      <c r="D223" t="s">
        <v>9</v>
      </c>
      <c r="E223">
        <v>138603.97778568525</v>
      </c>
      <c r="F223">
        <v>93277.755185034563</v>
      </c>
      <c r="G223">
        <v>29753.456689711264</v>
      </c>
    </row>
    <row r="224" spans="1:7" x14ac:dyDescent="0.35">
      <c r="A224" t="s">
        <v>7</v>
      </c>
      <c r="B224" t="s">
        <v>13</v>
      </c>
      <c r="C224">
        <v>2017</v>
      </c>
      <c r="D224" t="s">
        <v>10</v>
      </c>
      <c r="E224">
        <v>139516.75132167549</v>
      </c>
      <c r="F224">
        <v>95116.409109394066</v>
      </c>
      <c r="G224">
        <v>29963.908092720616</v>
      </c>
    </row>
    <row r="225" spans="1:7" x14ac:dyDescent="0.35">
      <c r="A225" t="s">
        <v>7</v>
      </c>
      <c r="B225" t="s">
        <v>13</v>
      </c>
      <c r="C225">
        <v>2017</v>
      </c>
      <c r="D225" t="s">
        <v>11</v>
      </c>
      <c r="E225">
        <v>145487.51840178933</v>
      </c>
      <c r="F225">
        <v>98291.988613257417</v>
      </c>
      <c r="G225">
        <v>30754.880032533551</v>
      </c>
    </row>
    <row r="226" spans="1:7" x14ac:dyDescent="0.35">
      <c r="A226" t="s">
        <v>7</v>
      </c>
      <c r="B226" t="s">
        <v>13</v>
      </c>
      <c r="C226">
        <v>2017</v>
      </c>
      <c r="D226" t="s">
        <v>12</v>
      </c>
      <c r="E226">
        <v>139086.25645587637</v>
      </c>
      <c r="F226">
        <v>94550.630337535578</v>
      </c>
      <c r="G226">
        <v>29258.336722244814</v>
      </c>
    </row>
    <row r="227" spans="1:7" x14ac:dyDescent="0.35">
      <c r="A227" t="s">
        <v>7</v>
      </c>
      <c r="B227" t="s">
        <v>13</v>
      </c>
      <c r="C227">
        <v>2018</v>
      </c>
      <c r="D227" t="s">
        <v>9</v>
      </c>
      <c r="E227">
        <v>137419.05053454763</v>
      </c>
      <c r="F227">
        <v>93343.89229855474</v>
      </c>
      <c r="G227">
        <v>29002.177786576915</v>
      </c>
    </row>
    <row r="228" spans="1:7" x14ac:dyDescent="0.35">
      <c r="A228" t="s">
        <v>7</v>
      </c>
      <c r="B228" t="s">
        <v>13</v>
      </c>
      <c r="C228">
        <v>2018</v>
      </c>
      <c r="D228" t="s">
        <v>10</v>
      </c>
      <c r="E228">
        <v>135145.55256384873</v>
      </c>
      <c r="F228">
        <v>93099.881211641259</v>
      </c>
      <c r="G228">
        <v>28737.378736883787</v>
      </c>
    </row>
    <row r="229" spans="1:7" x14ac:dyDescent="0.35">
      <c r="A229" t="s">
        <v>7</v>
      </c>
      <c r="B229" t="s">
        <v>13</v>
      </c>
      <c r="C229">
        <v>2018</v>
      </c>
      <c r="D229" t="s">
        <v>11</v>
      </c>
      <c r="E229">
        <v>141657.06879825777</v>
      </c>
      <c r="F229">
        <v>96911.997624232827</v>
      </c>
      <c r="G229">
        <v>29816.372995446447</v>
      </c>
    </row>
    <row r="230" spans="1:7" x14ac:dyDescent="0.35">
      <c r="A230" t="s">
        <v>7</v>
      </c>
      <c r="B230" t="s">
        <v>13</v>
      </c>
      <c r="C230">
        <v>2018</v>
      </c>
      <c r="D230" t="s">
        <v>12</v>
      </c>
      <c r="E230">
        <v>136538.18476539297</v>
      </c>
      <c r="F230">
        <v>94180.855276182934</v>
      </c>
      <c r="G230">
        <v>28737.378736883787</v>
      </c>
    </row>
    <row r="231" spans="1:7" x14ac:dyDescent="0.35">
      <c r="A231" t="s">
        <v>7</v>
      </c>
      <c r="B231" t="s">
        <v>13</v>
      </c>
      <c r="C231">
        <v>2019</v>
      </c>
      <c r="D231" t="s">
        <v>9</v>
      </c>
      <c r="E231">
        <v>130822.71225071225</v>
      </c>
      <c r="F231">
        <v>91302.332319281471</v>
      </c>
      <c r="G231">
        <v>27890.772128060264</v>
      </c>
    </row>
    <row r="232" spans="1:7" x14ac:dyDescent="0.35">
      <c r="A232" t="s">
        <v>7</v>
      </c>
      <c r="B232" t="s">
        <v>13</v>
      </c>
      <c r="C232">
        <v>2019</v>
      </c>
      <c r="D232" t="s">
        <v>10</v>
      </c>
      <c r="E232">
        <v>130217.29682746631</v>
      </c>
      <c r="F232">
        <v>92151.721473755373</v>
      </c>
      <c r="G232">
        <v>28310.396445989667</v>
      </c>
    </row>
    <row r="233" spans="1:7" x14ac:dyDescent="0.35">
      <c r="A233" t="s">
        <v>7</v>
      </c>
      <c r="B233" t="s">
        <v>13</v>
      </c>
      <c r="C233">
        <v>2019</v>
      </c>
      <c r="D233" t="s">
        <v>11</v>
      </c>
      <c r="E233">
        <v>137508.00777439761</v>
      </c>
      <c r="F233">
        <v>96163.020908783627</v>
      </c>
      <c r="G233">
        <v>29424.404848133661</v>
      </c>
    </row>
    <row r="234" spans="1:7" x14ac:dyDescent="0.35">
      <c r="A234" t="s">
        <v>7</v>
      </c>
      <c r="B234" t="s">
        <v>13</v>
      </c>
      <c r="C234">
        <v>2019</v>
      </c>
      <c r="D234" t="s">
        <v>12</v>
      </c>
      <c r="E234">
        <v>137270.10802066734</v>
      </c>
      <c r="F234">
        <v>95909.50794340625</v>
      </c>
      <c r="G234">
        <v>29220.145830315323</v>
      </c>
    </row>
    <row r="235" spans="1:7" x14ac:dyDescent="0.35">
      <c r="A235" t="s">
        <v>7</v>
      </c>
      <c r="B235" t="s">
        <v>13</v>
      </c>
      <c r="C235">
        <v>2020</v>
      </c>
      <c r="D235" t="s">
        <v>9</v>
      </c>
      <c r="E235">
        <v>136111.19017124426</v>
      </c>
      <c r="F235">
        <v>95840.804515914817</v>
      </c>
      <c r="G235">
        <v>29320.240975285804</v>
      </c>
    </row>
    <row r="236" spans="1:7" x14ac:dyDescent="0.35">
      <c r="A236" t="s">
        <v>7</v>
      </c>
      <c r="B236" t="s">
        <v>13</v>
      </c>
      <c r="C236">
        <v>2020</v>
      </c>
      <c r="D236" t="s">
        <v>10</v>
      </c>
      <c r="E236">
        <v>131321.88544186708</v>
      </c>
      <c r="F236">
        <v>94197.144347991081</v>
      </c>
      <c r="G236">
        <v>28562.212418765714</v>
      </c>
    </row>
    <row r="237" spans="1:7" x14ac:dyDescent="0.35">
      <c r="A237" t="s">
        <v>7</v>
      </c>
      <c r="B237" t="s">
        <v>13</v>
      </c>
      <c r="C237">
        <v>2020</v>
      </c>
      <c r="D237" t="s">
        <v>11</v>
      </c>
      <c r="E237">
        <v>149326.72392201511</v>
      </c>
      <c r="F237">
        <v>103274.98695507804</v>
      </c>
      <c r="G237">
        <v>31429.249086855463</v>
      </c>
    </row>
    <row r="238" spans="1:7" x14ac:dyDescent="0.35">
      <c r="A238" t="s">
        <v>7</v>
      </c>
      <c r="B238" t="s">
        <v>13</v>
      </c>
      <c r="C238">
        <v>2020</v>
      </c>
      <c r="D238" t="s">
        <v>12</v>
      </c>
      <c r="E238">
        <v>154456.30344860302</v>
      </c>
      <c r="F238">
        <v>104519.2353303923</v>
      </c>
      <c r="G238">
        <v>31933.494616004937</v>
      </c>
    </row>
    <row r="239" spans="1:7" x14ac:dyDescent="0.35">
      <c r="A239" t="s">
        <v>7</v>
      </c>
      <c r="B239" t="s">
        <v>13</v>
      </c>
      <c r="C239">
        <v>2021</v>
      </c>
      <c r="D239" t="s">
        <v>9</v>
      </c>
      <c r="E239">
        <v>160561.23788587033</v>
      </c>
      <c r="F239">
        <v>106229.92548711067</v>
      </c>
      <c r="G239">
        <v>32220.576664969689</v>
      </c>
    </row>
    <row r="240" spans="1:7" x14ac:dyDescent="0.35">
      <c r="A240" t="s">
        <v>7</v>
      </c>
      <c r="B240" t="s">
        <v>13</v>
      </c>
      <c r="C240">
        <v>2021</v>
      </c>
      <c r="D240" t="s">
        <v>10</v>
      </c>
      <c r="E240">
        <v>159731.25991576805</v>
      </c>
      <c r="F240">
        <v>106453.00134215764</v>
      </c>
      <c r="G240">
        <v>32187.254130605823</v>
      </c>
    </row>
    <row r="241" spans="1:7" x14ac:dyDescent="0.35">
      <c r="A241" t="s">
        <v>7</v>
      </c>
      <c r="B241" t="s">
        <v>13</v>
      </c>
      <c r="C241">
        <v>2021</v>
      </c>
      <c r="D241" t="s">
        <v>11</v>
      </c>
      <c r="E241">
        <v>136422.60994122276</v>
      </c>
      <c r="F241">
        <v>93921.414356458568</v>
      </c>
      <c r="G241">
        <v>28399.129911602722</v>
      </c>
    </row>
    <row r="242" spans="1:7" x14ac:dyDescent="0.35">
      <c r="A242" t="s">
        <v>7</v>
      </c>
      <c r="B242" t="s">
        <v>13</v>
      </c>
      <c r="C242">
        <v>2021</v>
      </c>
      <c r="D242" t="s">
        <v>12</v>
      </c>
      <c r="E242">
        <v>143870.04211598093</v>
      </c>
      <c r="F242">
        <v>98551.395381126495</v>
      </c>
      <c r="G242">
        <v>29222.011385199243</v>
      </c>
    </row>
    <row r="243" spans="1:7" x14ac:dyDescent="0.35">
      <c r="A243" t="s">
        <v>7</v>
      </c>
      <c r="B243" t="s">
        <v>13</v>
      </c>
      <c r="C243">
        <v>2022</v>
      </c>
      <c r="D243" t="s">
        <v>9</v>
      </c>
      <c r="E243">
        <v>143471.87201112945</v>
      </c>
      <c r="F243">
        <v>98319.711329449608</v>
      </c>
      <c r="G243">
        <v>28897.921919833054</v>
      </c>
    </row>
    <row r="244" spans="1:7" x14ac:dyDescent="0.35">
      <c r="A244" t="s">
        <v>7</v>
      </c>
      <c r="B244" t="s">
        <v>13</v>
      </c>
      <c r="C244">
        <v>2022</v>
      </c>
      <c r="D244" t="s">
        <v>10</v>
      </c>
      <c r="E244">
        <v>146277.85988174941</v>
      </c>
      <c r="F244">
        <v>101531.17120250412</v>
      </c>
      <c r="G244">
        <v>29783.497087209806</v>
      </c>
    </row>
    <row r="245" spans="1:7" x14ac:dyDescent="0.35">
      <c r="A245" t="s">
        <v>7</v>
      </c>
      <c r="B245" t="s">
        <v>14</v>
      </c>
      <c r="C245">
        <v>1992</v>
      </c>
      <c r="D245" t="s">
        <v>9</v>
      </c>
    </row>
    <row r="246" spans="1:7" x14ac:dyDescent="0.35">
      <c r="A246" t="s">
        <v>7</v>
      </c>
      <c r="B246" t="s">
        <v>14</v>
      </c>
      <c r="C246">
        <v>1992</v>
      </c>
      <c r="D246" t="s">
        <v>10</v>
      </c>
      <c r="E246">
        <v>62255</v>
      </c>
      <c r="F246">
        <v>44123</v>
      </c>
      <c r="G246">
        <v>21042</v>
      </c>
    </row>
    <row r="247" spans="1:7" x14ac:dyDescent="0.35">
      <c r="A247" t="s">
        <v>7</v>
      </c>
      <c r="B247" t="s">
        <v>14</v>
      </c>
      <c r="C247">
        <v>1992</v>
      </c>
      <c r="D247" t="s">
        <v>11</v>
      </c>
      <c r="E247">
        <v>63712</v>
      </c>
      <c r="F247">
        <v>45262</v>
      </c>
      <c r="G247">
        <v>21772</v>
      </c>
    </row>
    <row r="248" spans="1:7" x14ac:dyDescent="0.35">
      <c r="A248" t="s">
        <v>7</v>
      </c>
      <c r="B248" t="s">
        <v>14</v>
      </c>
      <c r="C248">
        <v>1992</v>
      </c>
      <c r="D248" t="s">
        <v>12</v>
      </c>
      <c r="E248">
        <v>59230</v>
      </c>
      <c r="F248">
        <v>42452</v>
      </c>
      <c r="G248">
        <v>20851</v>
      </c>
    </row>
    <row r="249" spans="1:7" x14ac:dyDescent="0.35">
      <c r="A249" t="s">
        <v>7</v>
      </c>
      <c r="B249" t="s">
        <v>14</v>
      </c>
      <c r="C249">
        <v>1993</v>
      </c>
      <c r="D249" t="s">
        <v>9</v>
      </c>
      <c r="E249">
        <v>59270.597499753909</v>
      </c>
      <c r="F249">
        <v>42733.536765429664</v>
      </c>
      <c r="G249">
        <v>20800.275617678904</v>
      </c>
    </row>
    <row r="250" spans="1:7" x14ac:dyDescent="0.35">
      <c r="A250" t="s">
        <v>7</v>
      </c>
      <c r="B250" t="s">
        <v>14</v>
      </c>
      <c r="C250">
        <v>1993</v>
      </c>
      <c r="D250" t="s">
        <v>10</v>
      </c>
      <c r="E250">
        <v>60926.272270892805</v>
      </c>
      <c r="F250">
        <v>44050.595531056206</v>
      </c>
      <c r="G250">
        <v>20958.755783049513</v>
      </c>
    </row>
    <row r="251" spans="1:7" x14ac:dyDescent="0.35">
      <c r="A251" t="s">
        <v>7</v>
      </c>
      <c r="B251" t="s">
        <v>14</v>
      </c>
      <c r="C251">
        <v>1993</v>
      </c>
      <c r="D251" t="s">
        <v>11</v>
      </c>
      <c r="E251">
        <v>62744.364602815236</v>
      </c>
      <c r="F251">
        <v>44999.507825573382</v>
      </c>
      <c r="G251">
        <v>21480.460675263312</v>
      </c>
    </row>
    <row r="252" spans="1:7" x14ac:dyDescent="0.35">
      <c r="A252" t="s">
        <v>7</v>
      </c>
      <c r="B252" t="s">
        <v>14</v>
      </c>
      <c r="C252">
        <v>1993</v>
      </c>
      <c r="D252" t="s">
        <v>12</v>
      </c>
      <c r="E252">
        <v>61616.300817009549</v>
      </c>
      <c r="F252">
        <v>44464.022049414314</v>
      </c>
      <c r="G252">
        <v>21214.686484890244</v>
      </c>
    </row>
    <row r="253" spans="1:7" x14ac:dyDescent="0.35">
      <c r="A253" t="s">
        <v>7</v>
      </c>
      <c r="B253" t="s">
        <v>14</v>
      </c>
      <c r="C253">
        <v>1994</v>
      </c>
      <c r="D253" t="s">
        <v>9</v>
      </c>
      <c r="E253">
        <v>59615.532487504803</v>
      </c>
      <c r="F253">
        <v>43305.459438677433</v>
      </c>
      <c r="G253">
        <v>20738.177623990774</v>
      </c>
    </row>
    <row r="254" spans="1:7" x14ac:dyDescent="0.35">
      <c r="A254" t="s">
        <v>7</v>
      </c>
      <c r="B254" t="s">
        <v>14</v>
      </c>
      <c r="C254">
        <v>1994</v>
      </c>
      <c r="D254" t="s">
        <v>10</v>
      </c>
      <c r="E254">
        <v>62317.377931564784</v>
      </c>
      <c r="F254">
        <v>45443.098808150709</v>
      </c>
      <c r="G254">
        <v>21390.811226451366</v>
      </c>
    </row>
    <row r="255" spans="1:7" x14ac:dyDescent="0.35">
      <c r="A255" t="s">
        <v>7</v>
      </c>
      <c r="B255" t="s">
        <v>14</v>
      </c>
      <c r="C255">
        <v>1994</v>
      </c>
      <c r="D255" t="s">
        <v>11</v>
      </c>
      <c r="E255">
        <v>63589.965397923879</v>
      </c>
      <c r="F255">
        <v>45933.294886582087</v>
      </c>
      <c r="G255">
        <v>21792.579777008843</v>
      </c>
    </row>
    <row r="256" spans="1:7" x14ac:dyDescent="0.35">
      <c r="A256" t="s">
        <v>7</v>
      </c>
      <c r="B256" t="s">
        <v>14</v>
      </c>
      <c r="C256">
        <v>1994</v>
      </c>
      <c r="D256" t="s">
        <v>12</v>
      </c>
      <c r="E256">
        <v>63036.332179930796</v>
      </c>
      <c r="F256">
        <v>45714.148404459826</v>
      </c>
      <c r="G256">
        <v>21622.452902729721</v>
      </c>
    </row>
    <row r="257" spans="1:7" x14ac:dyDescent="0.35">
      <c r="A257" t="s">
        <v>7</v>
      </c>
      <c r="B257" t="s">
        <v>14</v>
      </c>
      <c r="C257">
        <v>1995</v>
      </c>
      <c r="D257" t="s">
        <v>9</v>
      </c>
      <c r="E257">
        <v>57899.674872271251</v>
      </c>
      <c r="F257">
        <v>43155.596841616352</v>
      </c>
      <c r="G257">
        <v>20620.529493729679</v>
      </c>
    </row>
    <row r="258" spans="1:7" x14ac:dyDescent="0.35">
      <c r="A258" t="s">
        <v>7</v>
      </c>
      <c r="B258" t="s">
        <v>14</v>
      </c>
      <c r="C258">
        <v>1995</v>
      </c>
      <c r="D258" t="s">
        <v>10</v>
      </c>
      <c r="E258">
        <v>60560.148629818854</v>
      </c>
      <c r="F258">
        <v>45209.475150952159</v>
      </c>
      <c r="G258">
        <v>21490.942870413375</v>
      </c>
    </row>
    <row r="259" spans="1:7" x14ac:dyDescent="0.35">
      <c r="A259" t="s">
        <v>7</v>
      </c>
      <c r="B259" t="s">
        <v>14</v>
      </c>
      <c r="C259">
        <v>1995</v>
      </c>
      <c r="D259" t="s">
        <v>11</v>
      </c>
      <c r="E259">
        <v>63217.835578262886</v>
      </c>
      <c r="F259">
        <v>46050.162563864375</v>
      </c>
      <c r="G259">
        <v>21923.827217835576</v>
      </c>
    </row>
    <row r="260" spans="1:7" x14ac:dyDescent="0.35">
      <c r="A260" t="s">
        <v>7</v>
      </c>
      <c r="B260" t="s">
        <v>14</v>
      </c>
      <c r="C260">
        <v>1995</v>
      </c>
      <c r="D260" t="s">
        <v>12</v>
      </c>
      <c r="E260">
        <v>61963.771481653508</v>
      </c>
      <c r="F260">
        <v>45068.276823037624</v>
      </c>
      <c r="G260">
        <v>21776.126335346027</v>
      </c>
    </row>
    <row r="261" spans="1:7" x14ac:dyDescent="0.35">
      <c r="A261" t="s">
        <v>7</v>
      </c>
      <c r="B261" t="s">
        <v>14</v>
      </c>
      <c r="C261">
        <v>1996</v>
      </c>
      <c r="D261" t="s">
        <v>9</v>
      </c>
      <c r="E261">
        <v>59655.328798185939</v>
      </c>
      <c r="F261">
        <v>44258.50340136054</v>
      </c>
      <c r="G261">
        <v>21062.131519274375</v>
      </c>
    </row>
    <row r="262" spans="1:7" x14ac:dyDescent="0.35">
      <c r="A262" t="s">
        <v>7</v>
      </c>
      <c r="B262" t="s">
        <v>14</v>
      </c>
      <c r="C262">
        <v>1996</v>
      </c>
      <c r="D262" t="s">
        <v>10</v>
      </c>
      <c r="E262">
        <v>62485.260770975052</v>
      </c>
      <c r="F262">
        <v>45872.108843537411</v>
      </c>
      <c r="G262">
        <v>22175.963718820862</v>
      </c>
    </row>
    <row r="263" spans="1:7" x14ac:dyDescent="0.35">
      <c r="A263" t="s">
        <v>7</v>
      </c>
      <c r="B263" t="s">
        <v>14</v>
      </c>
      <c r="C263">
        <v>1996</v>
      </c>
      <c r="D263" t="s">
        <v>11</v>
      </c>
      <c r="E263">
        <v>66239.455782312929</v>
      </c>
      <c r="F263">
        <v>47675.283446712019</v>
      </c>
      <c r="G263">
        <v>23039.455782312925</v>
      </c>
    </row>
    <row r="264" spans="1:7" x14ac:dyDescent="0.35">
      <c r="A264" t="s">
        <v>7</v>
      </c>
      <c r="B264" t="s">
        <v>14</v>
      </c>
      <c r="C264">
        <v>1996</v>
      </c>
      <c r="D264" t="s">
        <v>12</v>
      </c>
      <c r="E264">
        <v>63106.575963718817</v>
      </c>
      <c r="F264">
        <v>46397.278911564623</v>
      </c>
      <c r="G264">
        <v>22258.503401360544</v>
      </c>
    </row>
    <row r="265" spans="1:7" x14ac:dyDescent="0.35">
      <c r="A265" t="s">
        <v>7</v>
      </c>
      <c r="B265" t="s">
        <v>14</v>
      </c>
      <c r="C265">
        <v>1997</v>
      </c>
      <c r="D265" t="s">
        <v>9</v>
      </c>
      <c r="E265">
        <v>63851.903966229882</v>
      </c>
      <c r="F265">
        <v>46461.173159792452</v>
      </c>
      <c r="G265">
        <v>22233.752528361623</v>
      </c>
    </row>
    <row r="266" spans="1:7" x14ac:dyDescent="0.35">
      <c r="A266" t="s">
        <v>7</v>
      </c>
      <c r="B266" t="s">
        <v>14</v>
      </c>
      <c r="C266">
        <v>1997</v>
      </c>
      <c r="D266" t="s">
        <v>10</v>
      </c>
      <c r="E266">
        <v>66693.342713921375</v>
      </c>
      <c r="F266">
        <v>48231.466010025506</v>
      </c>
      <c r="G266">
        <v>22934.658341394777</v>
      </c>
    </row>
    <row r="267" spans="1:7" x14ac:dyDescent="0.35">
      <c r="A267" t="s">
        <v>7</v>
      </c>
      <c r="B267" t="s">
        <v>14</v>
      </c>
      <c r="C267">
        <v>1997</v>
      </c>
      <c r="D267" t="s">
        <v>11</v>
      </c>
      <c r="E267">
        <v>68752.088646557037</v>
      </c>
      <c r="F267">
        <v>49507.519127605308</v>
      </c>
      <c r="G267">
        <v>23550.259431888135</v>
      </c>
    </row>
    <row r="268" spans="1:7" x14ac:dyDescent="0.35">
      <c r="A268" t="s">
        <v>7</v>
      </c>
      <c r="B268" t="s">
        <v>14</v>
      </c>
      <c r="C268">
        <v>1997</v>
      </c>
      <c r="D268" t="s">
        <v>12</v>
      </c>
      <c r="E268">
        <v>67059.185647700288</v>
      </c>
      <c r="F268">
        <v>48436.373230146863</v>
      </c>
      <c r="G268">
        <v>22715.680239204994</v>
      </c>
    </row>
    <row r="269" spans="1:7" x14ac:dyDescent="0.35">
      <c r="A269" t="s">
        <v>7</v>
      </c>
      <c r="B269" t="s">
        <v>14</v>
      </c>
      <c r="C269">
        <v>1998</v>
      </c>
      <c r="D269" t="s">
        <v>9</v>
      </c>
      <c r="E269">
        <v>65911.9122523595</v>
      </c>
      <c r="F269">
        <v>47249.383555820088</v>
      </c>
      <c r="G269">
        <v>22395.204489414165</v>
      </c>
    </row>
    <row r="270" spans="1:7" x14ac:dyDescent="0.35">
      <c r="A270" t="s">
        <v>7</v>
      </c>
      <c r="B270" t="s">
        <v>14</v>
      </c>
      <c r="C270">
        <v>1998</v>
      </c>
      <c r="D270" t="s">
        <v>10</v>
      </c>
      <c r="E270">
        <v>68841.084941756664</v>
      </c>
      <c r="F270">
        <v>49591.021171669076</v>
      </c>
      <c r="G270">
        <v>23048.210186208657</v>
      </c>
    </row>
    <row r="271" spans="1:7" x14ac:dyDescent="0.35">
      <c r="A271" t="s">
        <v>7</v>
      </c>
      <c r="B271" t="s">
        <v>14</v>
      </c>
      <c r="C271">
        <v>1998</v>
      </c>
      <c r="D271" t="s">
        <v>11</v>
      </c>
      <c r="E271">
        <v>72491.284754697728</v>
      </c>
      <c r="F271">
        <v>50518.663378964375</v>
      </c>
      <c r="G271">
        <v>23951.19462630729</v>
      </c>
    </row>
    <row r="272" spans="1:7" x14ac:dyDescent="0.35">
      <c r="A272" t="s">
        <v>7</v>
      </c>
      <c r="B272" t="s">
        <v>14</v>
      </c>
      <c r="C272">
        <v>1998</v>
      </c>
      <c r="D272" t="s">
        <v>12</v>
      </c>
      <c r="E272">
        <v>70598.588555394948</v>
      </c>
      <c r="F272">
        <v>50151.347674517478</v>
      </c>
      <c r="G272">
        <v>23446.985800527167</v>
      </c>
    </row>
    <row r="273" spans="1:7" x14ac:dyDescent="0.35">
      <c r="A273" t="s">
        <v>7</v>
      </c>
      <c r="B273" t="s">
        <v>14</v>
      </c>
      <c r="C273">
        <v>1999</v>
      </c>
      <c r="D273" t="s">
        <v>9</v>
      </c>
      <c r="E273">
        <v>70432.088427399096</v>
      </c>
      <c r="F273">
        <v>50155.75280522526</v>
      </c>
      <c r="G273">
        <v>23557.193099983255</v>
      </c>
    </row>
    <row r="274" spans="1:7" x14ac:dyDescent="0.35">
      <c r="A274" t="s">
        <v>7</v>
      </c>
      <c r="B274" t="s">
        <v>14</v>
      </c>
      <c r="C274">
        <v>1999</v>
      </c>
      <c r="D274" t="s">
        <v>10</v>
      </c>
      <c r="E274">
        <v>75262.937531401782</v>
      </c>
      <c r="F274">
        <v>53363.758164461564</v>
      </c>
      <c r="G274">
        <v>24670.909395411156</v>
      </c>
    </row>
    <row r="275" spans="1:7" x14ac:dyDescent="0.35">
      <c r="A275" t="s">
        <v>7</v>
      </c>
      <c r="B275" t="s">
        <v>14</v>
      </c>
      <c r="C275">
        <v>1999</v>
      </c>
      <c r="D275" t="s">
        <v>11</v>
      </c>
      <c r="E275">
        <v>81094.456539943058</v>
      </c>
      <c r="F275">
        <v>56648.802545637249</v>
      </c>
      <c r="G275">
        <v>26007.368949924636</v>
      </c>
    </row>
    <row r="276" spans="1:7" x14ac:dyDescent="0.35">
      <c r="A276" t="s">
        <v>7</v>
      </c>
      <c r="B276" t="s">
        <v>14</v>
      </c>
      <c r="C276">
        <v>1999</v>
      </c>
      <c r="D276" t="s">
        <v>12</v>
      </c>
      <c r="E276">
        <v>80880.924468263271</v>
      </c>
      <c r="F276">
        <v>56315.525037682135</v>
      </c>
      <c r="G276">
        <v>25298.107519678448</v>
      </c>
    </row>
    <row r="277" spans="1:7" x14ac:dyDescent="0.35">
      <c r="A277" t="s">
        <v>7</v>
      </c>
      <c r="B277" t="s">
        <v>14</v>
      </c>
      <c r="C277">
        <v>2000</v>
      </c>
      <c r="D277" t="s">
        <v>9</v>
      </c>
      <c r="E277">
        <v>79043.513623424151</v>
      </c>
      <c r="F277">
        <v>55371.289141927613</v>
      </c>
      <c r="G277">
        <v>24590.483936559576</v>
      </c>
    </row>
    <row r="278" spans="1:7" x14ac:dyDescent="0.35">
      <c r="A278" t="s">
        <v>7</v>
      </c>
      <c r="B278" t="s">
        <v>14</v>
      </c>
      <c r="C278">
        <v>2000</v>
      </c>
      <c r="D278" t="s">
        <v>10</v>
      </c>
      <c r="E278">
        <v>82785.685237901576</v>
      </c>
      <c r="F278">
        <v>58116.307442049612</v>
      </c>
      <c r="G278">
        <v>25354.209028060188</v>
      </c>
    </row>
    <row r="279" spans="1:7" x14ac:dyDescent="0.35">
      <c r="A279" t="s">
        <v>7</v>
      </c>
      <c r="B279" t="s">
        <v>14</v>
      </c>
      <c r="C279">
        <v>2000</v>
      </c>
      <c r="D279" t="s">
        <v>11</v>
      </c>
      <c r="E279">
        <v>83272.875152501016</v>
      </c>
      <c r="F279">
        <v>57225.701504676697</v>
      </c>
      <c r="G279">
        <v>25546.156974379828</v>
      </c>
    </row>
    <row r="280" spans="1:7" x14ac:dyDescent="0.35">
      <c r="A280" t="s">
        <v>7</v>
      </c>
      <c r="B280" t="s">
        <v>14</v>
      </c>
      <c r="C280">
        <v>2000</v>
      </c>
      <c r="D280" t="s">
        <v>12</v>
      </c>
      <c r="E280">
        <v>84657.991053273683</v>
      </c>
      <c r="F280">
        <v>58609.190727938185</v>
      </c>
      <c r="G280">
        <v>25862.545750305002</v>
      </c>
    </row>
    <row r="281" spans="1:7" x14ac:dyDescent="0.35">
      <c r="A281" t="s">
        <v>7</v>
      </c>
      <c r="B281" t="s">
        <v>14</v>
      </c>
      <c r="C281">
        <v>2001</v>
      </c>
      <c r="D281" t="s">
        <v>9</v>
      </c>
      <c r="E281">
        <v>85453.528330536254</v>
      </c>
      <c r="F281">
        <v>58962.67881403341</v>
      </c>
      <c r="G281">
        <v>25787.58091584752</v>
      </c>
    </row>
    <row r="282" spans="1:7" x14ac:dyDescent="0.35">
      <c r="A282" t="s">
        <v>7</v>
      </c>
      <c r="B282" t="s">
        <v>14</v>
      </c>
      <c r="C282">
        <v>2001</v>
      </c>
      <c r="D282" t="s">
        <v>10</v>
      </c>
      <c r="E282">
        <v>89766.642691600748</v>
      </c>
      <c r="F282">
        <v>62077.039878526339</v>
      </c>
      <c r="G282">
        <v>26812.914568848402</v>
      </c>
    </row>
    <row r="283" spans="1:7" x14ac:dyDescent="0.35">
      <c r="A283" t="s">
        <v>7</v>
      </c>
      <c r="B283" t="s">
        <v>14</v>
      </c>
      <c r="C283">
        <v>2001</v>
      </c>
      <c r="D283" t="s">
        <v>11</v>
      </c>
      <c r="E283">
        <v>93866.378965875498</v>
      </c>
      <c r="F283">
        <v>62144.170063134348</v>
      </c>
      <c r="G283">
        <v>27510.588987453051</v>
      </c>
    </row>
    <row r="284" spans="1:7" x14ac:dyDescent="0.35">
      <c r="A284" t="s">
        <v>7</v>
      </c>
      <c r="B284" t="s">
        <v>14</v>
      </c>
      <c r="C284">
        <v>2001</v>
      </c>
      <c r="D284" t="s">
        <v>12</v>
      </c>
      <c r="E284">
        <v>90046.351794134112</v>
      </c>
      <c r="F284">
        <v>60164.628786062502</v>
      </c>
      <c r="G284">
        <v>27130.184608007676</v>
      </c>
    </row>
    <row r="285" spans="1:7" x14ac:dyDescent="0.35">
      <c r="A285" t="s">
        <v>7</v>
      </c>
      <c r="B285" t="s">
        <v>14</v>
      </c>
      <c r="C285">
        <v>2002</v>
      </c>
      <c r="D285" t="s">
        <v>9</v>
      </c>
      <c r="E285">
        <v>89219.400990488168</v>
      </c>
      <c r="F285">
        <v>61091.109189529125</v>
      </c>
      <c r="G285">
        <v>26898.042606713308</v>
      </c>
    </row>
    <row r="286" spans="1:7" x14ac:dyDescent="0.35">
      <c r="A286" t="s">
        <v>7</v>
      </c>
      <c r="B286" t="s">
        <v>14</v>
      </c>
      <c r="C286">
        <v>2002</v>
      </c>
      <c r="D286" t="s">
        <v>10</v>
      </c>
      <c r="E286">
        <v>98852.291486518356</v>
      </c>
      <c r="F286">
        <v>65425.674082226236</v>
      </c>
      <c r="G286">
        <v>28097.633833818098</v>
      </c>
    </row>
    <row r="287" spans="1:7" x14ac:dyDescent="0.35">
      <c r="A287" t="s">
        <v>7</v>
      </c>
      <c r="B287" t="s">
        <v>14</v>
      </c>
      <c r="C287">
        <v>2002</v>
      </c>
      <c r="D287" t="s">
        <v>11</v>
      </c>
      <c r="E287">
        <v>106586.74632497445</v>
      </c>
      <c r="F287">
        <v>68923.826743180573</v>
      </c>
      <c r="G287">
        <v>29032.30878075623</v>
      </c>
    </row>
    <row r="288" spans="1:7" x14ac:dyDescent="0.35">
      <c r="A288" t="s">
        <v>7</v>
      </c>
      <c r="B288" t="s">
        <v>14</v>
      </c>
      <c r="C288">
        <v>2002</v>
      </c>
      <c r="D288" t="s">
        <v>12</v>
      </c>
      <c r="E288">
        <v>105549.09205251159</v>
      </c>
      <c r="F288">
        <v>68821.633519377414</v>
      </c>
      <c r="G288">
        <v>29654.901344233942</v>
      </c>
    </row>
    <row r="289" spans="1:7" x14ac:dyDescent="0.35">
      <c r="A289" t="s">
        <v>7</v>
      </c>
      <c r="B289" t="s">
        <v>14</v>
      </c>
      <c r="C289">
        <v>2003</v>
      </c>
      <c r="D289" t="s">
        <v>9</v>
      </c>
      <c r="E289">
        <v>102155.24486209796</v>
      </c>
      <c r="F289">
        <v>67352.73894109558</v>
      </c>
      <c r="G289">
        <v>29100.771640308656</v>
      </c>
    </row>
    <row r="290" spans="1:7" x14ac:dyDescent="0.35">
      <c r="A290" t="s">
        <v>7</v>
      </c>
      <c r="B290" t="s">
        <v>14</v>
      </c>
      <c r="C290">
        <v>2003</v>
      </c>
      <c r="D290" t="s">
        <v>10</v>
      </c>
      <c r="E290">
        <v>108349.75933990374</v>
      </c>
      <c r="F290">
        <v>70644.052257620904</v>
      </c>
      <c r="G290">
        <v>29405.607762243108</v>
      </c>
    </row>
    <row r="291" spans="1:7" x14ac:dyDescent="0.35">
      <c r="A291" t="s">
        <v>7</v>
      </c>
      <c r="B291" t="s">
        <v>14</v>
      </c>
      <c r="C291">
        <v>2003</v>
      </c>
      <c r="D291" t="s">
        <v>11</v>
      </c>
      <c r="E291">
        <v>123860.49354419742</v>
      </c>
      <c r="F291">
        <v>77498.662999465203</v>
      </c>
      <c r="G291">
        <v>30210.864084345634</v>
      </c>
    </row>
    <row r="292" spans="1:7" x14ac:dyDescent="0.35">
      <c r="A292" t="s">
        <v>7</v>
      </c>
      <c r="B292" t="s">
        <v>14</v>
      </c>
      <c r="C292">
        <v>2003</v>
      </c>
      <c r="D292" t="s">
        <v>12</v>
      </c>
      <c r="E292">
        <v>126982.96279318513</v>
      </c>
      <c r="F292">
        <v>80770.876308350533</v>
      </c>
      <c r="G292">
        <v>30691.420276568111</v>
      </c>
    </row>
    <row r="293" spans="1:7" x14ac:dyDescent="0.35">
      <c r="A293" t="s">
        <v>7</v>
      </c>
      <c r="B293" t="s">
        <v>14</v>
      </c>
      <c r="C293">
        <v>2004</v>
      </c>
      <c r="D293" t="s">
        <v>9</v>
      </c>
      <c r="E293">
        <v>125326.80465909935</v>
      </c>
      <c r="F293">
        <v>76926.32984642779</v>
      </c>
      <c r="G293">
        <v>29696.565027079163</v>
      </c>
    </row>
    <row r="294" spans="1:7" x14ac:dyDescent="0.35">
      <c r="A294" t="s">
        <v>7</v>
      </c>
      <c r="B294" t="s">
        <v>14</v>
      </c>
      <c r="C294">
        <v>2004</v>
      </c>
      <c r="D294" t="s">
        <v>10</v>
      </c>
      <c r="E294">
        <v>131410.34201350249</v>
      </c>
      <c r="F294">
        <v>80232.954966985693</v>
      </c>
      <c r="G294">
        <v>29990.355367608874</v>
      </c>
    </row>
    <row r="295" spans="1:7" x14ac:dyDescent="0.35">
      <c r="A295" t="s">
        <v>7</v>
      </c>
      <c r="B295" t="s">
        <v>14</v>
      </c>
      <c r="C295">
        <v>2004</v>
      </c>
      <c r="D295" t="s">
        <v>11</v>
      </c>
      <c r="E295">
        <v>140321.24044810448</v>
      </c>
      <c r="F295">
        <v>84906.89220268566</v>
      </c>
      <c r="G295">
        <v>29568.217226797242</v>
      </c>
    </row>
    <row r="296" spans="1:7" x14ac:dyDescent="0.35">
      <c r="A296" t="s">
        <v>7</v>
      </c>
      <c r="B296" t="s">
        <v>14</v>
      </c>
      <c r="C296">
        <v>2004</v>
      </c>
      <c r="D296" t="s">
        <v>12</v>
      </c>
      <c r="E296">
        <v>137841.82802878553</v>
      </c>
      <c r="F296">
        <v>84130.870242599602</v>
      </c>
      <c r="G296">
        <v>29071.889606053865</v>
      </c>
    </row>
    <row r="297" spans="1:7" x14ac:dyDescent="0.35">
      <c r="A297" t="s">
        <v>7</v>
      </c>
      <c r="B297" t="s">
        <v>14</v>
      </c>
      <c r="C297">
        <v>2005</v>
      </c>
      <c r="D297" t="s">
        <v>9</v>
      </c>
      <c r="E297">
        <v>133617.60461760464</v>
      </c>
      <c r="F297">
        <v>80719.336219336226</v>
      </c>
      <c r="G297">
        <v>29210.678210678212</v>
      </c>
    </row>
    <row r="298" spans="1:7" x14ac:dyDescent="0.35">
      <c r="A298" t="s">
        <v>7</v>
      </c>
      <c r="B298" t="s">
        <v>14</v>
      </c>
      <c r="C298">
        <v>2005</v>
      </c>
      <c r="D298" t="s">
        <v>10</v>
      </c>
      <c r="E298">
        <v>136978.354978355</v>
      </c>
      <c r="F298">
        <v>85411.255411255421</v>
      </c>
      <c r="G298">
        <v>29834.054834054838</v>
      </c>
    </row>
    <row r="299" spans="1:7" x14ac:dyDescent="0.35">
      <c r="A299" t="s">
        <v>7</v>
      </c>
      <c r="B299" t="s">
        <v>14</v>
      </c>
      <c r="C299">
        <v>2005</v>
      </c>
      <c r="D299" t="s">
        <v>11</v>
      </c>
      <c r="E299">
        <v>143615.44011544011</v>
      </c>
      <c r="F299">
        <v>91414.862914862926</v>
      </c>
      <c r="G299">
        <v>32139.249639249643</v>
      </c>
    </row>
    <row r="300" spans="1:7" x14ac:dyDescent="0.35">
      <c r="A300" t="s">
        <v>7</v>
      </c>
      <c r="B300" t="s">
        <v>14</v>
      </c>
      <c r="C300">
        <v>2005</v>
      </c>
      <c r="D300" t="s">
        <v>12</v>
      </c>
      <c r="E300">
        <v>136323.23232323234</v>
      </c>
      <c r="F300">
        <v>94689.7546897547</v>
      </c>
      <c r="G300">
        <v>34906.92640692641</v>
      </c>
    </row>
    <row r="301" spans="1:7" x14ac:dyDescent="0.35">
      <c r="A301" t="s">
        <v>7</v>
      </c>
      <c r="B301" t="s">
        <v>14</v>
      </c>
      <c r="C301">
        <v>2006</v>
      </c>
      <c r="D301" t="s">
        <v>9</v>
      </c>
      <c r="E301">
        <v>135231.07040481019</v>
      </c>
      <c r="F301">
        <v>91942.949031671684</v>
      </c>
      <c r="G301">
        <v>34354.331259176397</v>
      </c>
    </row>
    <row r="302" spans="1:7" x14ac:dyDescent="0.35">
      <c r="A302" t="s">
        <v>7</v>
      </c>
      <c r="B302" t="s">
        <v>14</v>
      </c>
      <c r="C302">
        <v>2006</v>
      </c>
      <c r="D302" t="s">
        <v>10</v>
      </c>
      <c r="E302">
        <v>139468.64294204014</v>
      </c>
      <c r="F302">
        <v>95303.08326924422</v>
      </c>
      <c r="G302">
        <v>34946.5147171922</v>
      </c>
    </row>
    <row r="303" spans="1:7" x14ac:dyDescent="0.35">
      <c r="A303" t="s">
        <v>7</v>
      </c>
      <c r="B303" t="s">
        <v>14</v>
      </c>
      <c r="C303">
        <v>2006</v>
      </c>
      <c r="D303" t="s">
        <v>11</v>
      </c>
      <c r="E303">
        <v>149638.53736978257</v>
      </c>
      <c r="F303">
        <v>99842.690344682938</v>
      </c>
      <c r="G303">
        <v>36546.179123260859</v>
      </c>
    </row>
    <row r="304" spans="1:7" x14ac:dyDescent="0.35">
      <c r="A304" t="s">
        <v>7</v>
      </c>
      <c r="B304" t="s">
        <v>14</v>
      </c>
      <c r="C304">
        <v>2006</v>
      </c>
      <c r="D304" t="s">
        <v>12</v>
      </c>
      <c r="E304">
        <v>148445.78060546739</v>
      </c>
      <c r="F304">
        <v>99983.220303432856</v>
      </c>
      <c r="G304">
        <v>36190.309725232473</v>
      </c>
    </row>
    <row r="305" spans="1:7" x14ac:dyDescent="0.35">
      <c r="A305" t="s">
        <v>7</v>
      </c>
      <c r="B305" t="s">
        <v>14</v>
      </c>
      <c r="C305">
        <v>2007</v>
      </c>
      <c r="D305" t="s">
        <v>9</v>
      </c>
      <c r="E305">
        <v>145725.3955484044</v>
      </c>
      <c r="F305">
        <v>98868.329310807181</v>
      </c>
      <c r="G305">
        <v>36002.279431482973</v>
      </c>
    </row>
    <row r="306" spans="1:7" x14ac:dyDescent="0.35">
      <c r="A306" t="s">
        <v>7</v>
      </c>
      <c r="B306" t="s">
        <v>14</v>
      </c>
      <c r="C306">
        <v>2007</v>
      </c>
      <c r="D306" t="s">
        <v>10</v>
      </c>
      <c r="E306">
        <v>146637.16814159291</v>
      </c>
      <c r="F306">
        <v>99968.490211853044</v>
      </c>
      <c r="G306">
        <v>35546.393134888713</v>
      </c>
    </row>
    <row r="307" spans="1:7" x14ac:dyDescent="0.35">
      <c r="A307" t="s">
        <v>7</v>
      </c>
      <c r="B307" t="s">
        <v>14</v>
      </c>
      <c r="C307">
        <v>2007</v>
      </c>
      <c r="D307" t="s">
        <v>11</v>
      </c>
      <c r="E307">
        <v>155560.02514078841</v>
      </c>
      <c r="F307">
        <v>103555.24269241083</v>
      </c>
      <c r="G307">
        <v>36619.737194958434</v>
      </c>
    </row>
    <row r="308" spans="1:7" x14ac:dyDescent="0.35">
      <c r="A308" t="s">
        <v>7</v>
      </c>
      <c r="B308" t="s">
        <v>14</v>
      </c>
      <c r="C308">
        <v>2007</v>
      </c>
      <c r="D308" t="s">
        <v>12</v>
      </c>
      <c r="E308">
        <v>151179.98612228478</v>
      </c>
      <c r="F308">
        <v>100945.96406543309</v>
      </c>
      <c r="G308">
        <v>35615.44650040225</v>
      </c>
    </row>
    <row r="309" spans="1:7" x14ac:dyDescent="0.35">
      <c r="A309" t="s">
        <v>7</v>
      </c>
      <c r="B309" t="s">
        <v>14</v>
      </c>
      <c r="C309">
        <v>2008</v>
      </c>
      <c r="D309" t="s">
        <v>9</v>
      </c>
      <c r="E309">
        <v>146428.30384888142</v>
      </c>
      <c r="F309">
        <v>96941.525369092895</v>
      </c>
      <c r="G309">
        <v>34536.780349429435</v>
      </c>
    </row>
    <row r="310" spans="1:7" x14ac:dyDescent="0.35">
      <c r="A310" t="s">
        <v>7</v>
      </c>
      <c r="B310" t="s">
        <v>14</v>
      </c>
      <c r="C310">
        <v>2008</v>
      </c>
      <c r="D310" t="s">
        <v>10</v>
      </c>
      <c r="E310">
        <v>147220.9147701631</v>
      </c>
      <c r="F310">
        <v>97141.383534266002</v>
      </c>
      <c r="G310">
        <v>35175.681774224744</v>
      </c>
    </row>
    <row r="311" spans="1:7" x14ac:dyDescent="0.35">
      <c r="A311" t="s">
        <v>7</v>
      </c>
      <c r="B311" t="s">
        <v>14</v>
      </c>
      <c r="C311">
        <v>2008</v>
      </c>
      <c r="D311" t="s">
        <v>11</v>
      </c>
      <c r="E311">
        <v>150537.38695119592</v>
      </c>
      <c r="F311">
        <v>93821.159177358</v>
      </c>
      <c r="G311">
        <v>36231.061827090445</v>
      </c>
    </row>
    <row r="312" spans="1:7" x14ac:dyDescent="0.35">
      <c r="A312" t="s">
        <v>7</v>
      </c>
      <c r="B312" t="s">
        <v>14</v>
      </c>
      <c r="C312">
        <v>2008</v>
      </c>
      <c r="D312" t="s">
        <v>12</v>
      </c>
      <c r="E312">
        <v>143177.64264070659</v>
      </c>
      <c r="F312">
        <v>87740.95802978531</v>
      </c>
      <c r="G312">
        <v>34670.878731222998</v>
      </c>
    </row>
    <row r="313" spans="1:7" x14ac:dyDescent="0.35">
      <c r="A313" t="s">
        <v>7</v>
      </c>
      <c r="B313" t="s">
        <v>14</v>
      </c>
      <c r="C313">
        <v>2009</v>
      </c>
      <c r="D313" t="s">
        <v>9</v>
      </c>
      <c r="E313">
        <v>140638.50324086077</v>
      </c>
      <c r="F313">
        <v>85793.362717137672</v>
      </c>
      <c r="G313">
        <v>34265.620948924035</v>
      </c>
    </row>
    <row r="314" spans="1:7" x14ac:dyDescent="0.35">
      <c r="A314" t="s">
        <v>7</v>
      </c>
      <c r="B314" t="s">
        <v>14</v>
      </c>
      <c r="C314">
        <v>2009</v>
      </c>
      <c r="D314" t="s">
        <v>10</v>
      </c>
      <c r="E314">
        <v>139830.67338605135</v>
      </c>
      <c r="F314">
        <v>85517.889551464876</v>
      </c>
      <c r="G314">
        <v>34040.705211304121</v>
      </c>
    </row>
    <row r="315" spans="1:7" x14ac:dyDescent="0.35">
      <c r="A315" t="s">
        <v>7</v>
      </c>
      <c r="B315" t="s">
        <v>14</v>
      </c>
      <c r="C315">
        <v>2009</v>
      </c>
      <c r="D315" t="s">
        <v>11</v>
      </c>
      <c r="E315">
        <v>153237.94736842107</v>
      </c>
      <c r="F315">
        <v>91923.126782473424</v>
      </c>
      <c r="G315">
        <v>35989.758879958521</v>
      </c>
    </row>
    <row r="316" spans="1:7" x14ac:dyDescent="0.35">
      <c r="A316" t="s">
        <v>7</v>
      </c>
      <c r="B316" t="s">
        <v>14</v>
      </c>
      <c r="C316">
        <v>2009</v>
      </c>
      <c r="D316" t="s">
        <v>12</v>
      </c>
      <c r="E316">
        <v>152406.99682395643</v>
      </c>
      <c r="F316">
        <v>92037.853253824214</v>
      </c>
      <c r="G316">
        <v>35644.931293751622</v>
      </c>
    </row>
    <row r="317" spans="1:7" x14ac:dyDescent="0.35">
      <c r="A317" t="s">
        <v>7</v>
      </c>
      <c r="B317" t="s">
        <v>14</v>
      </c>
      <c r="C317">
        <v>2010</v>
      </c>
      <c r="D317" t="s">
        <v>9</v>
      </c>
      <c r="E317">
        <v>156995.88853779429</v>
      </c>
      <c r="F317">
        <v>93428.748451053281</v>
      </c>
      <c r="G317">
        <v>36153.035935563814</v>
      </c>
    </row>
    <row r="318" spans="1:7" x14ac:dyDescent="0.35">
      <c r="A318" t="s">
        <v>7</v>
      </c>
      <c r="B318" t="s">
        <v>14</v>
      </c>
      <c r="C318">
        <v>2010</v>
      </c>
      <c r="D318" t="s">
        <v>10</v>
      </c>
      <c r="E318">
        <v>154387.99646840148</v>
      </c>
      <c r="F318">
        <v>93305.452292441129</v>
      </c>
      <c r="G318">
        <v>35558.859975216852</v>
      </c>
    </row>
    <row r="319" spans="1:7" x14ac:dyDescent="0.35">
      <c r="A319" t="s">
        <v>7</v>
      </c>
      <c r="B319" t="s">
        <v>14</v>
      </c>
      <c r="C319">
        <v>2010</v>
      </c>
      <c r="D319" t="s">
        <v>11</v>
      </c>
      <c r="E319">
        <v>159903.31276332092</v>
      </c>
      <c r="F319">
        <v>96909.541511771982</v>
      </c>
      <c r="G319">
        <v>36691.44981412639</v>
      </c>
    </row>
    <row r="320" spans="1:7" x14ac:dyDescent="0.35">
      <c r="A320" t="s">
        <v>7</v>
      </c>
      <c r="B320" t="s">
        <v>14</v>
      </c>
      <c r="C320">
        <v>2010</v>
      </c>
      <c r="D320" t="s">
        <v>12</v>
      </c>
      <c r="E320">
        <v>151202.0458488228</v>
      </c>
      <c r="F320">
        <v>93872.366790582397</v>
      </c>
      <c r="G320">
        <v>35271.995043370509</v>
      </c>
    </row>
    <row r="321" spans="1:7" x14ac:dyDescent="0.35">
      <c r="A321" t="s">
        <v>7</v>
      </c>
      <c r="B321" t="s">
        <v>14</v>
      </c>
      <c r="C321">
        <v>2011</v>
      </c>
      <c r="D321" t="s">
        <v>9</v>
      </c>
      <c r="E321">
        <v>143795.14505300351</v>
      </c>
      <c r="F321">
        <v>89733.215547703177</v>
      </c>
      <c r="G321">
        <v>33720.848056537099</v>
      </c>
    </row>
    <row r="322" spans="1:7" x14ac:dyDescent="0.35">
      <c r="A322" t="s">
        <v>7</v>
      </c>
      <c r="B322" t="s">
        <v>14</v>
      </c>
      <c r="C322">
        <v>2011</v>
      </c>
      <c r="D322" t="s">
        <v>10</v>
      </c>
      <c r="E322">
        <v>141507.98934040044</v>
      </c>
      <c r="F322">
        <v>88853.356890459356</v>
      </c>
      <c r="G322">
        <v>33355.123674911658</v>
      </c>
    </row>
    <row r="323" spans="1:7" x14ac:dyDescent="0.35">
      <c r="A323" t="s">
        <v>7</v>
      </c>
      <c r="B323" t="s">
        <v>14</v>
      </c>
      <c r="C323">
        <v>2011</v>
      </c>
      <c r="D323" t="s">
        <v>11</v>
      </c>
      <c r="E323">
        <v>149843.6586572438</v>
      </c>
      <c r="F323">
        <v>93005.88928150764</v>
      </c>
      <c r="G323">
        <v>34257.361601884564</v>
      </c>
    </row>
    <row r="324" spans="1:7" x14ac:dyDescent="0.35">
      <c r="A324" t="s">
        <v>7</v>
      </c>
      <c r="B324" t="s">
        <v>14</v>
      </c>
      <c r="C324">
        <v>2011</v>
      </c>
      <c r="D324" t="s">
        <v>12</v>
      </c>
      <c r="E324">
        <v>142754.4777974087</v>
      </c>
      <c r="F324">
        <v>90261.484098939924</v>
      </c>
      <c r="G324">
        <v>32840.989399293285</v>
      </c>
    </row>
    <row r="325" spans="1:7" x14ac:dyDescent="0.35">
      <c r="A325" t="s">
        <v>7</v>
      </c>
      <c r="B325" t="s">
        <v>14</v>
      </c>
      <c r="C325">
        <v>2012</v>
      </c>
      <c r="D325" t="s">
        <v>9</v>
      </c>
      <c r="E325">
        <v>136576.77941344288</v>
      </c>
      <c r="F325">
        <v>87376.469245692118</v>
      </c>
      <c r="G325">
        <v>31339.723838867969</v>
      </c>
    </row>
    <row r="326" spans="1:7" x14ac:dyDescent="0.35">
      <c r="A326" t="s">
        <v>7</v>
      </c>
      <c r="B326" t="s">
        <v>14</v>
      </c>
      <c r="C326">
        <v>2012</v>
      </c>
      <c r="D326" t="s">
        <v>10</v>
      </c>
      <c r="E326">
        <v>139303.06647266919</v>
      </c>
      <c r="F326">
        <v>88983.795503822897</v>
      </c>
      <c r="G326">
        <v>32629.80714367226</v>
      </c>
    </row>
    <row r="327" spans="1:7" x14ac:dyDescent="0.35">
      <c r="A327" t="s">
        <v>7</v>
      </c>
      <c r="B327" t="s">
        <v>14</v>
      </c>
      <c r="C327">
        <v>2012</v>
      </c>
      <c r="D327" t="s">
        <v>11</v>
      </c>
      <c r="E327">
        <v>144855.79995435354</v>
      </c>
      <c r="F327">
        <v>91803.035490128954</v>
      </c>
      <c r="G327">
        <v>33607.782722811826</v>
      </c>
    </row>
    <row r="328" spans="1:7" x14ac:dyDescent="0.35">
      <c r="A328" t="s">
        <v>7</v>
      </c>
      <c r="B328" t="s">
        <v>14</v>
      </c>
      <c r="C328">
        <v>2012</v>
      </c>
      <c r="D328" t="s">
        <v>12</v>
      </c>
      <c r="E328">
        <v>140789.4646810453</v>
      </c>
      <c r="F328">
        <v>89957.206436152002</v>
      </c>
      <c r="G328">
        <v>32792.422686294653</v>
      </c>
    </row>
    <row r="329" spans="1:7" x14ac:dyDescent="0.35">
      <c r="A329" t="s">
        <v>7</v>
      </c>
      <c r="B329" t="s">
        <v>14</v>
      </c>
      <c r="C329">
        <v>2013</v>
      </c>
      <c r="D329" t="s">
        <v>9</v>
      </c>
      <c r="E329">
        <v>134794.67753904086</v>
      </c>
      <c r="F329">
        <v>86960.903754568615</v>
      </c>
      <c r="G329">
        <v>31917.70960239229</v>
      </c>
    </row>
    <row r="330" spans="1:7" x14ac:dyDescent="0.35">
      <c r="A330" t="s">
        <v>7</v>
      </c>
      <c r="B330" t="s">
        <v>14</v>
      </c>
      <c r="C330">
        <v>2013</v>
      </c>
      <c r="D330" t="s">
        <v>10</v>
      </c>
      <c r="E330">
        <v>135411.12044523202</v>
      </c>
      <c r="F330">
        <v>88195.813489865977</v>
      </c>
      <c r="G330">
        <v>31895.004983940635</v>
      </c>
    </row>
    <row r="331" spans="1:7" x14ac:dyDescent="0.35">
      <c r="A331" t="s">
        <v>7</v>
      </c>
      <c r="B331" t="s">
        <v>14</v>
      </c>
      <c r="C331">
        <v>2013</v>
      </c>
      <c r="D331" t="s">
        <v>11</v>
      </c>
      <c r="E331">
        <v>144118.3309336582</v>
      </c>
      <c r="F331">
        <v>92429.947945508917</v>
      </c>
      <c r="G331">
        <v>33041.865101340125</v>
      </c>
    </row>
    <row r="332" spans="1:7" x14ac:dyDescent="0.35">
      <c r="A332" t="s">
        <v>7</v>
      </c>
      <c r="B332" t="s">
        <v>14</v>
      </c>
      <c r="C332">
        <v>2013</v>
      </c>
      <c r="D332" t="s">
        <v>12</v>
      </c>
      <c r="E332">
        <v>141147.65893232916</v>
      </c>
      <c r="F332">
        <v>92587.218961125254</v>
      </c>
      <c r="G332">
        <v>32213.423413445562</v>
      </c>
    </row>
    <row r="333" spans="1:7" x14ac:dyDescent="0.35">
      <c r="A333" t="s">
        <v>7</v>
      </c>
      <c r="B333" t="s">
        <v>14</v>
      </c>
      <c r="C333">
        <v>2014</v>
      </c>
      <c r="D333" t="s">
        <v>9</v>
      </c>
      <c r="E333">
        <v>140861.77976737896</v>
      </c>
      <c r="F333">
        <v>92477.68460914254</v>
      </c>
      <c r="G333">
        <v>31756.018393291859</v>
      </c>
    </row>
    <row r="334" spans="1:7" x14ac:dyDescent="0.35">
      <c r="A334" t="s">
        <v>7</v>
      </c>
      <c r="B334" t="s">
        <v>14</v>
      </c>
      <c r="C334">
        <v>2014</v>
      </c>
      <c r="D334" t="s">
        <v>10</v>
      </c>
      <c r="E334">
        <v>143020.29304841763</v>
      </c>
      <c r="F334">
        <v>95091.154990532857</v>
      </c>
      <c r="G334">
        <v>31935.082499323777</v>
      </c>
    </row>
    <row r="335" spans="1:7" x14ac:dyDescent="0.35">
      <c r="A335" t="s">
        <v>7</v>
      </c>
      <c r="B335" t="s">
        <v>14</v>
      </c>
      <c r="C335">
        <v>2014</v>
      </c>
      <c r="D335" t="s">
        <v>11</v>
      </c>
      <c r="E335">
        <v>150251.9538544766</v>
      </c>
      <c r="F335">
        <v>97645.117662969977</v>
      </c>
      <c r="G335">
        <v>33207.465512577764</v>
      </c>
    </row>
    <row r="336" spans="1:7" x14ac:dyDescent="0.35">
      <c r="A336" t="s">
        <v>7</v>
      </c>
      <c r="B336" t="s">
        <v>14</v>
      </c>
      <c r="C336">
        <v>2014</v>
      </c>
      <c r="D336" t="s">
        <v>12</v>
      </c>
      <c r="E336">
        <v>143916.32853665133</v>
      </c>
      <c r="F336">
        <v>94747.092236948869</v>
      </c>
      <c r="G336">
        <v>32522.0449012713</v>
      </c>
    </row>
    <row r="337" spans="1:7" x14ac:dyDescent="0.35">
      <c r="A337" t="s">
        <v>7</v>
      </c>
      <c r="B337" t="s">
        <v>14</v>
      </c>
      <c r="C337">
        <v>2015</v>
      </c>
      <c r="D337" t="s">
        <v>9</v>
      </c>
      <c r="E337">
        <v>144608.95650310692</v>
      </c>
      <c r="F337">
        <v>95819.048639382905</v>
      </c>
      <c r="G337">
        <v>32943.539747160918</v>
      </c>
    </row>
    <row r="338" spans="1:7" x14ac:dyDescent="0.35">
      <c r="A338" t="s">
        <v>7</v>
      </c>
      <c r="B338" t="s">
        <v>14</v>
      </c>
      <c r="C338">
        <v>2015</v>
      </c>
      <c r="D338" t="s">
        <v>10</v>
      </c>
      <c r="E338">
        <v>142939.61147418042</v>
      </c>
      <c r="F338">
        <v>96134.561817013077</v>
      </c>
      <c r="G338">
        <v>32707.306620955645</v>
      </c>
    </row>
    <row r="339" spans="1:7" x14ac:dyDescent="0.35">
      <c r="A339" t="s">
        <v>7</v>
      </c>
      <c r="B339" t="s">
        <v>14</v>
      </c>
      <c r="C339">
        <v>2015</v>
      </c>
      <c r="D339" t="s">
        <v>11</v>
      </c>
      <c r="E339">
        <v>154414.86324191128</v>
      </c>
      <c r="F339">
        <v>101190.27212341975</v>
      </c>
      <c r="G339">
        <v>34216.305978144417</v>
      </c>
    </row>
    <row r="340" spans="1:7" x14ac:dyDescent="0.35">
      <c r="A340" t="s">
        <v>7</v>
      </c>
      <c r="B340" t="s">
        <v>14</v>
      </c>
      <c r="C340">
        <v>2015</v>
      </c>
      <c r="D340" t="s">
        <v>12</v>
      </c>
      <c r="E340">
        <v>150612.72943004072</v>
      </c>
      <c r="F340">
        <v>100109.2779087208</v>
      </c>
      <c r="G340">
        <v>33473.859010070708</v>
      </c>
    </row>
    <row r="341" spans="1:7" x14ac:dyDescent="0.35">
      <c r="A341" t="s">
        <v>7</v>
      </c>
      <c r="B341" t="s">
        <v>14</v>
      </c>
      <c r="C341">
        <v>2016</v>
      </c>
      <c r="D341" t="s">
        <v>9</v>
      </c>
      <c r="E341">
        <v>154402.90954085931</v>
      </c>
      <c r="F341">
        <v>102650.06318449875</v>
      </c>
      <c r="G341">
        <v>34247.051390058979</v>
      </c>
    </row>
    <row r="342" spans="1:7" x14ac:dyDescent="0.35">
      <c r="A342" t="s">
        <v>7</v>
      </c>
      <c r="B342" t="s">
        <v>14</v>
      </c>
      <c r="C342">
        <v>2016</v>
      </c>
      <c r="D342" t="s">
        <v>10</v>
      </c>
      <c r="E342">
        <v>141122.19266006741</v>
      </c>
      <c r="F342">
        <v>95844.566133108689</v>
      </c>
      <c r="G342">
        <v>30801.390058972203</v>
      </c>
    </row>
    <row r="343" spans="1:7" x14ac:dyDescent="0.35">
      <c r="A343" t="s">
        <v>7</v>
      </c>
      <c r="B343" t="s">
        <v>14</v>
      </c>
      <c r="C343">
        <v>2016</v>
      </c>
      <c r="D343" t="s">
        <v>11</v>
      </c>
      <c r="E343">
        <v>150601.89911541704</v>
      </c>
      <c r="F343">
        <v>100749.78938500423</v>
      </c>
      <c r="G343">
        <v>32483.150800336989</v>
      </c>
    </row>
    <row r="344" spans="1:7" x14ac:dyDescent="0.35">
      <c r="A344" t="s">
        <v>7</v>
      </c>
      <c r="B344" t="s">
        <v>14</v>
      </c>
      <c r="C344">
        <v>2016</v>
      </c>
      <c r="D344" t="s">
        <v>12</v>
      </c>
      <c r="E344">
        <v>148882.81950294861</v>
      </c>
      <c r="F344">
        <v>99282.855939342888</v>
      </c>
      <c r="G344">
        <v>32031.38163437237</v>
      </c>
    </row>
    <row r="345" spans="1:7" x14ac:dyDescent="0.35">
      <c r="A345" t="s">
        <v>7</v>
      </c>
      <c r="B345" t="s">
        <v>14</v>
      </c>
      <c r="C345">
        <v>2017</v>
      </c>
      <c r="D345" t="s">
        <v>9</v>
      </c>
      <c r="E345">
        <v>139857.19418462791</v>
      </c>
      <c r="F345">
        <v>93523.790158601056</v>
      </c>
      <c r="G345">
        <v>29979.158194387961</v>
      </c>
    </row>
    <row r="346" spans="1:7" x14ac:dyDescent="0.35">
      <c r="A346" t="s">
        <v>7</v>
      </c>
      <c r="B346" t="s">
        <v>14</v>
      </c>
      <c r="C346">
        <v>2017</v>
      </c>
      <c r="D346" t="s">
        <v>10</v>
      </c>
      <c r="E346">
        <v>141938.737749085</v>
      </c>
      <c r="F346">
        <v>95911.95607970719</v>
      </c>
      <c r="G346">
        <v>30286.193574623831</v>
      </c>
    </row>
    <row r="347" spans="1:7" x14ac:dyDescent="0.35">
      <c r="A347" t="s">
        <v>7</v>
      </c>
      <c r="B347" t="s">
        <v>14</v>
      </c>
      <c r="C347">
        <v>2017</v>
      </c>
      <c r="D347" t="s">
        <v>11</v>
      </c>
      <c r="E347">
        <v>146511.10705571371</v>
      </c>
      <c r="F347">
        <v>98447.031313542087</v>
      </c>
      <c r="G347">
        <v>30917.547783651891</v>
      </c>
    </row>
    <row r="348" spans="1:7" x14ac:dyDescent="0.35">
      <c r="A348" t="s">
        <v>7</v>
      </c>
      <c r="B348" t="s">
        <v>14</v>
      </c>
      <c r="C348">
        <v>2017</v>
      </c>
      <c r="D348" t="s">
        <v>12</v>
      </c>
      <c r="E348">
        <v>141648.44184627896</v>
      </c>
      <c r="F348">
        <v>95613.562423749492</v>
      </c>
      <c r="G348">
        <v>29651.789345262299</v>
      </c>
    </row>
    <row r="349" spans="1:7" x14ac:dyDescent="0.35">
      <c r="A349" t="s">
        <v>7</v>
      </c>
      <c r="B349" t="s">
        <v>14</v>
      </c>
      <c r="C349">
        <v>2018</v>
      </c>
      <c r="D349" t="s">
        <v>9</v>
      </c>
      <c r="E349">
        <v>139256.45307859831</v>
      </c>
      <c r="F349">
        <v>93939.813898237975</v>
      </c>
      <c r="G349">
        <v>29246.188873490399</v>
      </c>
    </row>
    <row r="350" spans="1:7" x14ac:dyDescent="0.35">
      <c r="A350" t="s">
        <v>7</v>
      </c>
      <c r="B350" t="s">
        <v>14</v>
      </c>
      <c r="C350">
        <v>2018</v>
      </c>
      <c r="D350" t="s">
        <v>10</v>
      </c>
      <c r="E350">
        <v>138216.64170461294</v>
      </c>
      <c r="F350">
        <v>94238.764601069095</v>
      </c>
      <c r="G350">
        <v>29140.269253613147</v>
      </c>
    </row>
    <row r="351" spans="1:7" x14ac:dyDescent="0.35">
      <c r="A351" t="s">
        <v>7</v>
      </c>
      <c r="B351" t="s">
        <v>14</v>
      </c>
      <c r="C351">
        <v>2018</v>
      </c>
      <c r="D351" t="s">
        <v>11</v>
      </c>
      <c r="E351">
        <v>143295.93258760642</v>
      </c>
      <c r="F351">
        <v>97265.392991486835</v>
      </c>
      <c r="G351">
        <v>30056.919421896655</v>
      </c>
    </row>
    <row r="352" spans="1:7" x14ac:dyDescent="0.35">
      <c r="A352" t="s">
        <v>7</v>
      </c>
      <c r="B352" t="s">
        <v>14</v>
      </c>
      <c r="C352">
        <v>2018</v>
      </c>
      <c r="D352" t="s">
        <v>12</v>
      </c>
      <c r="E352">
        <v>138946.87843991289</v>
      </c>
      <c r="F352">
        <v>94907.93902197585</v>
      </c>
      <c r="G352">
        <v>29033.359730746386</v>
      </c>
    </row>
    <row r="353" spans="1:7" x14ac:dyDescent="0.35">
      <c r="A353" t="s">
        <v>7</v>
      </c>
      <c r="B353" t="s">
        <v>14</v>
      </c>
      <c r="C353">
        <v>2019</v>
      </c>
      <c r="D353" t="s">
        <v>9</v>
      </c>
      <c r="E353">
        <v>133152.82543821528</v>
      </c>
      <c r="F353">
        <v>91816.118595779611</v>
      </c>
      <c r="G353">
        <v>28144.767975276449</v>
      </c>
    </row>
    <row r="354" spans="1:7" x14ac:dyDescent="0.35">
      <c r="A354" t="s">
        <v>7</v>
      </c>
      <c r="B354" t="s">
        <v>14</v>
      </c>
      <c r="C354">
        <v>2019</v>
      </c>
      <c r="D354" t="s">
        <v>10</v>
      </c>
      <c r="E354">
        <v>133227.74315514995</v>
      </c>
      <c r="F354">
        <v>93054.710512337639</v>
      </c>
      <c r="G354">
        <v>28671.592061422569</v>
      </c>
    </row>
    <row r="355" spans="1:7" x14ac:dyDescent="0.35">
      <c r="A355" t="s">
        <v>7</v>
      </c>
      <c r="B355" t="s">
        <v>14</v>
      </c>
      <c r="C355">
        <v>2019</v>
      </c>
      <c r="D355" t="s">
        <v>11</v>
      </c>
      <c r="E355">
        <v>139222.88217683134</v>
      </c>
      <c r="F355">
        <v>96353.759235115169</v>
      </c>
      <c r="G355">
        <v>29632.0440388237</v>
      </c>
    </row>
    <row r="356" spans="1:7" x14ac:dyDescent="0.35">
      <c r="A356" t="s">
        <v>7</v>
      </c>
      <c r="B356" t="s">
        <v>14</v>
      </c>
      <c r="C356">
        <v>2019</v>
      </c>
      <c r="D356" t="s">
        <v>12</v>
      </c>
      <c r="E356">
        <v>139422.95620261724</v>
      </c>
      <c r="F356">
        <v>96416.050992322183</v>
      </c>
      <c r="G356">
        <v>29446.617412719108</v>
      </c>
    </row>
    <row r="357" spans="1:7" x14ac:dyDescent="0.35">
      <c r="A357" t="s">
        <v>7</v>
      </c>
      <c r="B357" t="s">
        <v>14</v>
      </c>
      <c r="C357">
        <v>2020</v>
      </c>
      <c r="D357" t="s">
        <v>9</v>
      </c>
      <c r="E357">
        <v>137939.53479436459</v>
      </c>
      <c r="F357">
        <v>95944.689530857169</v>
      </c>
      <c r="G357">
        <v>29518.049428395239</v>
      </c>
    </row>
    <row r="358" spans="1:7" x14ac:dyDescent="0.35">
      <c r="A358" t="s">
        <v>7</v>
      </c>
      <c r="B358" t="s">
        <v>14</v>
      </c>
      <c r="C358">
        <v>2020</v>
      </c>
      <c r="D358" t="s">
        <v>10</v>
      </c>
      <c r="E358">
        <v>133366.22233290641</v>
      </c>
      <c r="F358">
        <v>94581.376595038193</v>
      </c>
      <c r="G358">
        <v>28808.880034153979</v>
      </c>
    </row>
    <row r="359" spans="1:7" x14ac:dyDescent="0.35">
      <c r="A359" t="s">
        <v>7</v>
      </c>
      <c r="B359" t="s">
        <v>14</v>
      </c>
      <c r="C359">
        <v>2020</v>
      </c>
      <c r="D359" t="s">
        <v>11</v>
      </c>
      <c r="E359">
        <v>149726.92628433186</v>
      </c>
      <c r="F359">
        <v>102763.15165314739</v>
      </c>
      <c r="G359">
        <v>31416.915706086053</v>
      </c>
    </row>
    <row r="360" spans="1:7" x14ac:dyDescent="0.35">
      <c r="A360" t="s">
        <v>7</v>
      </c>
      <c r="B360" t="s">
        <v>14</v>
      </c>
      <c r="C360">
        <v>2020</v>
      </c>
      <c r="D360" t="s">
        <v>12</v>
      </c>
      <c r="E360">
        <v>154420.88454058158</v>
      </c>
      <c r="F360">
        <v>103931.9766614487</v>
      </c>
      <c r="G360">
        <v>31806.365921920216</v>
      </c>
    </row>
    <row r="361" spans="1:7" x14ac:dyDescent="0.35">
      <c r="A361" t="s">
        <v>7</v>
      </c>
      <c r="B361" t="s">
        <v>14</v>
      </c>
      <c r="C361">
        <v>2021</v>
      </c>
      <c r="D361" t="s">
        <v>9</v>
      </c>
      <c r="E361">
        <v>159826.90794649883</v>
      </c>
      <c r="F361">
        <v>105318.18392187718</v>
      </c>
      <c r="G361">
        <v>32047.947424445785</v>
      </c>
    </row>
    <row r="362" spans="1:7" x14ac:dyDescent="0.35">
      <c r="A362" t="s">
        <v>7</v>
      </c>
      <c r="B362" t="s">
        <v>14</v>
      </c>
      <c r="C362">
        <v>2021</v>
      </c>
      <c r="D362" t="s">
        <v>10</v>
      </c>
      <c r="E362">
        <v>158633.46753366967</v>
      </c>
      <c r="F362">
        <v>105281.15888369511</v>
      </c>
      <c r="G362">
        <v>31967.417966399778</v>
      </c>
    </row>
    <row r="363" spans="1:7" x14ac:dyDescent="0.35">
      <c r="A363" t="s">
        <v>7</v>
      </c>
      <c r="B363" t="s">
        <v>14</v>
      </c>
      <c r="C363">
        <v>2021</v>
      </c>
      <c r="D363" t="s">
        <v>11</v>
      </c>
      <c r="E363">
        <v>136686.41333827001</v>
      </c>
      <c r="F363">
        <v>93582.63525709261</v>
      </c>
      <c r="G363">
        <v>28420.419308557415</v>
      </c>
    </row>
    <row r="364" spans="1:7" x14ac:dyDescent="0.35">
      <c r="A364" t="s">
        <v>7</v>
      </c>
      <c r="B364" t="s">
        <v>14</v>
      </c>
      <c r="C364">
        <v>2021</v>
      </c>
      <c r="D364" t="s">
        <v>12</v>
      </c>
      <c r="E364">
        <v>143908.91840607213</v>
      </c>
      <c r="F364">
        <v>98052.945804600371</v>
      </c>
      <c r="G364">
        <v>29238.672652381174</v>
      </c>
    </row>
    <row r="365" spans="1:7" x14ac:dyDescent="0.35">
      <c r="A365" t="s">
        <v>7</v>
      </c>
      <c r="B365" t="s">
        <v>14</v>
      </c>
      <c r="C365">
        <v>2022</v>
      </c>
      <c r="D365" t="s">
        <v>9</v>
      </c>
      <c r="E365">
        <v>143452.01865055211</v>
      </c>
      <c r="F365">
        <v>97667.59412225023</v>
      </c>
      <c r="G365">
        <v>28873.141465959478</v>
      </c>
    </row>
    <row r="366" spans="1:7" x14ac:dyDescent="0.35">
      <c r="A366" t="s">
        <v>7</v>
      </c>
      <c r="B366" t="s">
        <v>14</v>
      </c>
      <c r="C366">
        <v>2022</v>
      </c>
      <c r="D366" t="s">
        <v>10</v>
      </c>
      <c r="E366">
        <v>145844.85405616902</v>
      </c>
      <c r="F366">
        <v>100749.06529866967</v>
      </c>
      <c r="G366">
        <v>29646.117728893136</v>
      </c>
    </row>
    <row r="367" spans="1:7" x14ac:dyDescent="0.35">
      <c r="A367" t="s">
        <v>7</v>
      </c>
      <c r="B367" t="s">
        <v>15</v>
      </c>
      <c r="C367">
        <v>1992</v>
      </c>
      <c r="D367" t="s">
        <v>9</v>
      </c>
    </row>
    <row r="368" spans="1:7" x14ac:dyDescent="0.35">
      <c r="A368" t="s">
        <v>7</v>
      </c>
      <c r="B368" t="s">
        <v>15</v>
      </c>
      <c r="C368">
        <v>1992</v>
      </c>
      <c r="D368" t="s">
        <v>10</v>
      </c>
      <c r="E368">
        <v>46919</v>
      </c>
      <c r="F368">
        <v>39159</v>
      </c>
      <c r="G368">
        <v>18001</v>
      </c>
    </row>
    <row r="369" spans="1:7" x14ac:dyDescent="0.35">
      <c r="A369" t="s">
        <v>7</v>
      </c>
      <c r="B369" t="s">
        <v>15</v>
      </c>
      <c r="C369">
        <v>1992</v>
      </c>
      <c r="D369" t="s">
        <v>11</v>
      </c>
      <c r="E369">
        <v>48578</v>
      </c>
      <c r="F369">
        <v>40244</v>
      </c>
      <c r="G369">
        <v>18630</v>
      </c>
    </row>
    <row r="370" spans="1:7" x14ac:dyDescent="0.35">
      <c r="A370" t="s">
        <v>7</v>
      </c>
      <c r="B370" t="s">
        <v>15</v>
      </c>
      <c r="C370">
        <v>1992</v>
      </c>
      <c r="D370" t="s">
        <v>12</v>
      </c>
      <c r="E370">
        <v>44831</v>
      </c>
      <c r="F370">
        <v>36958</v>
      </c>
      <c r="G370">
        <v>17656</v>
      </c>
    </row>
    <row r="371" spans="1:7" x14ac:dyDescent="0.35">
      <c r="A371" t="s">
        <v>7</v>
      </c>
      <c r="B371" t="s">
        <v>15</v>
      </c>
      <c r="C371">
        <v>1993</v>
      </c>
      <c r="D371" t="s">
        <v>9</v>
      </c>
      <c r="E371">
        <v>45575.351904715033</v>
      </c>
      <c r="F371">
        <v>37412.146864848903</v>
      </c>
      <c r="G371">
        <v>17749.778521508022</v>
      </c>
    </row>
    <row r="372" spans="1:7" x14ac:dyDescent="0.35">
      <c r="A372" t="s">
        <v>7</v>
      </c>
      <c r="B372" t="s">
        <v>15</v>
      </c>
      <c r="C372">
        <v>1993</v>
      </c>
      <c r="D372" t="s">
        <v>10</v>
      </c>
      <c r="E372">
        <v>47805.886406142337</v>
      </c>
      <c r="F372">
        <v>39212.520917413131</v>
      </c>
      <c r="G372">
        <v>18012.599665321388</v>
      </c>
    </row>
    <row r="373" spans="1:7" x14ac:dyDescent="0.35">
      <c r="A373" t="s">
        <v>7</v>
      </c>
      <c r="B373" t="s">
        <v>15</v>
      </c>
      <c r="C373">
        <v>1993</v>
      </c>
      <c r="D373" t="s">
        <v>11</v>
      </c>
      <c r="E373">
        <v>47203.464907963382</v>
      </c>
      <c r="F373">
        <v>39008.760704793778</v>
      </c>
      <c r="G373">
        <v>17892.509105226891</v>
      </c>
    </row>
    <row r="374" spans="1:7" x14ac:dyDescent="0.35">
      <c r="A374" t="s">
        <v>7</v>
      </c>
      <c r="B374" t="s">
        <v>15</v>
      </c>
      <c r="C374">
        <v>1993</v>
      </c>
      <c r="D374" t="s">
        <v>12</v>
      </c>
      <c r="E374">
        <v>46731.961807264495</v>
      </c>
      <c r="F374">
        <v>38496.899301112317</v>
      </c>
      <c r="G374">
        <v>17837.385569445811</v>
      </c>
    </row>
    <row r="375" spans="1:7" x14ac:dyDescent="0.35">
      <c r="A375" t="s">
        <v>7</v>
      </c>
      <c r="B375" t="s">
        <v>15</v>
      </c>
      <c r="C375">
        <v>1994</v>
      </c>
      <c r="D375" t="s">
        <v>9</v>
      </c>
      <c r="E375">
        <v>44485.774702037677</v>
      </c>
      <c r="F375">
        <v>36848.327566320644</v>
      </c>
      <c r="G375">
        <v>17178.008458285276</v>
      </c>
    </row>
    <row r="376" spans="1:7" x14ac:dyDescent="0.35">
      <c r="A376" t="s">
        <v>7</v>
      </c>
      <c r="B376" t="s">
        <v>15</v>
      </c>
      <c r="C376">
        <v>1994</v>
      </c>
      <c r="D376" t="s">
        <v>10</v>
      </c>
      <c r="E376">
        <v>46860.822760476738</v>
      </c>
      <c r="F376">
        <v>38931.180315263358</v>
      </c>
      <c r="G376">
        <v>17798.923490965015</v>
      </c>
    </row>
    <row r="377" spans="1:7" x14ac:dyDescent="0.35">
      <c r="A377" t="s">
        <v>7</v>
      </c>
      <c r="B377" t="s">
        <v>15</v>
      </c>
      <c r="C377">
        <v>1994</v>
      </c>
      <c r="D377" t="s">
        <v>11</v>
      </c>
      <c r="E377">
        <v>46731.064975009613</v>
      </c>
      <c r="F377">
        <v>38891.772395232605</v>
      </c>
      <c r="G377">
        <v>17932.525951557094</v>
      </c>
    </row>
    <row r="378" spans="1:7" x14ac:dyDescent="0.35">
      <c r="A378" t="s">
        <v>7</v>
      </c>
      <c r="B378" t="s">
        <v>15</v>
      </c>
      <c r="C378">
        <v>1994</v>
      </c>
      <c r="D378" t="s">
        <v>12</v>
      </c>
      <c r="E378">
        <v>47117.454825067281</v>
      </c>
      <c r="F378">
        <v>39310.841983852362</v>
      </c>
      <c r="G378">
        <v>17913.302575932335</v>
      </c>
    </row>
    <row r="379" spans="1:7" x14ac:dyDescent="0.35">
      <c r="A379" t="s">
        <v>7</v>
      </c>
      <c r="B379" t="s">
        <v>15</v>
      </c>
      <c r="C379">
        <v>1995</v>
      </c>
      <c r="D379" t="s">
        <v>9</v>
      </c>
      <c r="E379">
        <v>43623.780771017184</v>
      </c>
      <c r="F379">
        <v>37693.450998606597</v>
      </c>
      <c r="G379">
        <v>17216.906641895031</v>
      </c>
    </row>
    <row r="380" spans="1:7" x14ac:dyDescent="0.35">
      <c r="A380" t="s">
        <v>7</v>
      </c>
      <c r="B380" t="s">
        <v>15</v>
      </c>
      <c r="C380">
        <v>1995</v>
      </c>
      <c r="D380" t="s">
        <v>10</v>
      </c>
      <c r="E380">
        <v>43550.394797956338</v>
      </c>
      <c r="F380">
        <v>39077.566186716213</v>
      </c>
      <c r="G380">
        <v>17495.587552252669</v>
      </c>
    </row>
    <row r="381" spans="1:7" x14ac:dyDescent="0.35">
      <c r="A381" t="s">
        <v>7</v>
      </c>
      <c r="B381" t="s">
        <v>15</v>
      </c>
      <c r="C381">
        <v>1995</v>
      </c>
      <c r="D381" t="s">
        <v>11</v>
      </c>
      <c r="E381">
        <v>42535.067347886667</v>
      </c>
      <c r="F381">
        <v>38411.518810961446</v>
      </c>
      <c r="G381">
        <v>17245.703669298651</v>
      </c>
    </row>
    <row r="382" spans="1:7" x14ac:dyDescent="0.35">
      <c r="A382" t="s">
        <v>7</v>
      </c>
      <c r="B382" t="s">
        <v>15</v>
      </c>
      <c r="C382">
        <v>1995</v>
      </c>
      <c r="D382" t="s">
        <v>12</v>
      </c>
      <c r="E382">
        <v>43009.753831862516</v>
      </c>
      <c r="F382">
        <v>38627.960984672551</v>
      </c>
      <c r="G382">
        <v>17514.166279609846</v>
      </c>
    </row>
    <row r="383" spans="1:7" x14ac:dyDescent="0.35">
      <c r="A383" t="s">
        <v>7</v>
      </c>
      <c r="B383" t="s">
        <v>15</v>
      </c>
      <c r="C383">
        <v>1996</v>
      </c>
      <c r="D383" t="s">
        <v>9</v>
      </c>
      <c r="E383">
        <v>41279.818594104305</v>
      </c>
      <c r="F383">
        <v>37267.120181405895</v>
      </c>
      <c r="G383">
        <v>16970.521541950115</v>
      </c>
    </row>
    <row r="384" spans="1:7" x14ac:dyDescent="0.35">
      <c r="A384" t="s">
        <v>7</v>
      </c>
      <c r="B384" t="s">
        <v>15</v>
      </c>
      <c r="C384">
        <v>1996</v>
      </c>
      <c r="D384" t="s">
        <v>10</v>
      </c>
      <c r="E384">
        <v>44062.585034013602</v>
      </c>
      <c r="F384">
        <v>39828.571428571428</v>
      </c>
      <c r="G384">
        <v>17810.430839002267</v>
      </c>
    </row>
    <row r="385" spans="1:7" x14ac:dyDescent="0.35">
      <c r="A385" t="s">
        <v>7</v>
      </c>
      <c r="B385" t="s">
        <v>15</v>
      </c>
      <c r="C385">
        <v>1996</v>
      </c>
      <c r="D385" t="s">
        <v>11</v>
      </c>
      <c r="E385">
        <v>45541.043083900222</v>
      </c>
      <c r="F385">
        <v>40650.340136054423</v>
      </c>
      <c r="G385">
        <v>18269.387755102041</v>
      </c>
    </row>
    <row r="386" spans="1:7" x14ac:dyDescent="0.35">
      <c r="A386" t="s">
        <v>7</v>
      </c>
      <c r="B386" t="s">
        <v>15</v>
      </c>
      <c r="C386">
        <v>1996</v>
      </c>
      <c r="D386" t="s">
        <v>12</v>
      </c>
      <c r="E386">
        <v>43984.580498866213</v>
      </c>
      <c r="F386">
        <v>39781.405895691605</v>
      </c>
      <c r="G386">
        <v>18055.328798185939</v>
      </c>
    </row>
    <row r="387" spans="1:7" x14ac:dyDescent="0.35">
      <c r="A387" t="s">
        <v>7</v>
      </c>
      <c r="B387" t="s">
        <v>15</v>
      </c>
      <c r="C387">
        <v>1997</v>
      </c>
      <c r="D387" t="s">
        <v>9</v>
      </c>
      <c r="E387">
        <v>42682.261894292496</v>
      </c>
      <c r="F387">
        <v>38567.40831940902</v>
      </c>
      <c r="G387">
        <v>17523.52475595814</v>
      </c>
    </row>
    <row r="388" spans="1:7" x14ac:dyDescent="0.35">
      <c r="A388" t="s">
        <v>7</v>
      </c>
      <c r="B388" t="s">
        <v>15</v>
      </c>
      <c r="C388">
        <v>1997</v>
      </c>
      <c r="D388" t="s">
        <v>10</v>
      </c>
      <c r="E388">
        <v>44380.441473924897</v>
      </c>
      <c r="F388">
        <v>40468.736258904231</v>
      </c>
      <c r="G388">
        <v>17946.530648140004</v>
      </c>
    </row>
    <row r="389" spans="1:7" x14ac:dyDescent="0.35">
      <c r="A389" t="s">
        <v>7</v>
      </c>
      <c r="B389" t="s">
        <v>15</v>
      </c>
      <c r="C389">
        <v>1997</v>
      </c>
      <c r="D389" t="s">
        <v>11</v>
      </c>
      <c r="E389">
        <v>48025.679359774869</v>
      </c>
      <c r="F389">
        <v>42129.979773107028</v>
      </c>
      <c r="G389">
        <v>18935.889543575762</v>
      </c>
    </row>
    <row r="390" spans="1:7" x14ac:dyDescent="0.35">
      <c r="A390" t="s">
        <v>7</v>
      </c>
      <c r="B390" t="s">
        <v>15</v>
      </c>
      <c r="C390">
        <v>1997</v>
      </c>
      <c r="D390" t="s">
        <v>12</v>
      </c>
      <c r="E390">
        <v>48467.153284671534</v>
      </c>
      <c r="F390">
        <v>41594.406824377802</v>
      </c>
      <c r="G390">
        <v>18792.542432503738</v>
      </c>
    </row>
    <row r="391" spans="1:7" x14ac:dyDescent="0.35">
      <c r="A391" t="s">
        <v>7</v>
      </c>
      <c r="B391" t="s">
        <v>15</v>
      </c>
      <c r="C391">
        <v>1998</v>
      </c>
      <c r="D391" t="s">
        <v>9</v>
      </c>
      <c r="E391">
        <v>46259.671796615934</v>
      </c>
      <c r="F391">
        <v>40607.091233738633</v>
      </c>
      <c r="G391">
        <v>18161.720942096763</v>
      </c>
    </row>
    <row r="392" spans="1:7" x14ac:dyDescent="0.35">
      <c r="A392" t="s">
        <v>7</v>
      </c>
      <c r="B392" t="s">
        <v>15</v>
      </c>
      <c r="C392">
        <v>1998</v>
      </c>
      <c r="D392" t="s">
        <v>10</v>
      </c>
      <c r="E392">
        <v>51385.936570019563</v>
      </c>
      <c r="F392">
        <v>43482.697049570619</v>
      </c>
      <c r="G392">
        <v>19288.325822634131</v>
      </c>
    </row>
    <row r="393" spans="1:7" x14ac:dyDescent="0.35">
      <c r="A393" t="s">
        <v>7</v>
      </c>
      <c r="B393" t="s">
        <v>15</v>
      </c>
      <c r="C393">
        <v>1998</v>
      </c>
      <c r="D393" t="s">
        <v>11</v>
      </c>
      <c r="E393">
        <v>56216.308137063177</v>
      </c>
      <c r="F393">
        <v>45081.200578182128</v>
      </c>
      <c r="G393">
        <v>20153.898478020579</v>
      </c>
    </row>
    <row r="394" spans="1:7" x14ac:dyDescent="0.35">
      <c r="A394" t="s">
        <v>7</v>
      </c>
      <c r="B394" t="s">
        <v>15</v>
      </c>
      <c r="C394">
        <v>1998</v>
      </c>
      <c r="D394" t="s">
        <v>12</v>
      </c>
      <c r="E394">
        <v>54178.216138083502</v>
      </c>
      <c r="F394">
        <v>43618.739903069472</v>
      </c>
      <c r="G394">
        <v>19618.229742368847</v>
      </c>
    </row>
    <row r="395" spans="1:7" x14ac:dyDescent="0.35">
      <c r="A395" t="s">
        <v>7</v>
      </c>
      <c r="B395" t="s">
        <v>15</v>
      </c>
      <c r="C395">
        <v>1999</v>
      </c>
      <c r="D395" t="s">
        <v>9</v>
      </c>
      <c r="E395">
        <v>54748.785798023782</v>
      </c>
      <c r="F395">
        <v>44150.895997320382</v>
      </c>
      <c r="G395">
        <v>19799.866019092282</v>
      </c>
    </row>
    <row r="396" spans="1:7" x14ac:dyDescent="0.35">
      <c r="A396" t="s">
        <v>7</v>
      </c>
      <c r="B396" t="s">
        <v>15</v>
      </c>
      <c r="C396">
        <v>1999</v>
      </c>
      <c r="D396" t="s">
        <v>10</v>
      </c>
      <c r="E396">
        <v>60103.835203483504</v>
      </c>
      <c r="F396">
        <v>48338.636744263946</v>
      </c>
      <c r="G396">
        <v>21362.418355384358</v>
      </c>
    </row>
    <row r="397" spans="1:7" x14ac:dyDescent="0.35">
      <c r="A397" t="s">
        <v>7</v>
      </c>
      <c r="B397" t="s">
        <v>15</v>
      </c>
      <c r="C397">
        <v>1999</v>
      </c>
      <c r="D397" t="s">
        <v>11</v>
      </c>
      <c r="E397">
        <v>61894.992463573944</v>
      </c>
      <c r="F397">
        <v>49473.287556523195</v>
      </c>
      <c r="G397">
        <v>21889.968179534419</v>
      </c>
    </row>
    <row r="398" spans="1:7" x14ac:dyDescent="0.35">
      <c r="A398" t="s">
        <v>7</v>
      </c>
      <c r="B398" t="s">
        <v>15</v>
      </c>
      <c r="C398">
        <v>1999</v>
      </c>
      <c r="D398" t="s">
        <v>12</v>
      </c>
      <c r="E398">
        <v>61970.356724166813</v>
      </c>
      <c r="F398">
        <v>49359.403784960647</v>
      </c>
      <c r="G398">
        <v>21275.330765365936</v>
      </c>
    </row>
    <row r="399" spans="1:7" x14ac:dyDescent="0.35">
      <c r="A399" t="s">
        <v>7</v>
      </c>
      <c r="B399" t="s">
        <v>15</v>
      </c>
      <c r="C399">
        <v>2000</v>
      </c>
      <c r="D399" t="s">
        <v>9</v>
      </c>
      <c r="E399">
        <v>60724.684831232204</v>
      </c>
      <c r="F399">
        <v>48077.267181781208</v>
      </c>
      <c r="G399">
        <v>20892.232614884098</v>
      </c>
    </row>
    <row r="400" spans="1:7" x14ac:dyDescent="0.35">
      <c r="A400" t="s">
        <v>7</v>
      </c>
      <c r="B400" t="s">
        <v>15</v>
      </c>
      <c r="C400">
        <v>2000</v>
      </c>
      <c r="D400" t="s">
        <v>10</v>
      </c>
      <c r="E400">
        <v>62523.790158601056</v>
      </c>
      <c r="F400">
        <v>50097.600650671004</v>
      </c>
      <c r="G400">
        <v>21507.116714111427</v>
      </c>
    </row>
    <row r="401" spans="1:7" x14ac:dyDescent="0.35">
      <c r="A401" t="s">
        <v>7</v>
      </c>
      <c r="B401" t="s">
        <v>15</v>
      </c>
      <c r="C401">
        <v>2000</v>
      </c>
      <c r="D401" t="s">
        <v>11</v>
      </c>
      <c r="E401">
        <v>61326.555510370068</v>
      </c>
      <c r="F401">
        <v>48892.232614884095</v>
      </c>
      <c r="G401">
        <v>21466.449776331843</v>
      </c>
    </row>
    <row r="402" spans="1:7" x14ac:dyDescent="0.35">
      <c r="A402" t="s">
        <v>7</v>
      </c>
      <c r="B402" t="s">
        <v>15</v>
      </c>
      <c r="C402">
        <v>2000</v>
      </c>
      <c r="D402" t="s">
        <v>12</v>
      </c>
      <c r="E402">
        <v>62008.946726311508</v>
      </c>
      <c r="F402">
        <v>49417.649450996338</v>
      </c>
      <c r="G402">
        <v>21502.236681577877</v>
      </c>
    </row>
    <row r="403" spans="1:7" x14ac:dyDescent="0.35">
      <c r="A403" t="s">
        <v>7</v>
      </c>
      <c r="B403" t="s">
        <v>15</v>
      </c>
      <c r="C403">
        <v>2001</v>
      </c>
      <c r="D403" t="s">
        <v>9</v>
      </c>
      <c r="E403">
        <v>63493.96627507393</v>
      </c>
      <c r="F403">
        <v>50467.513785662915</v>
      </c>
      <c r="G403">
        <v>21496.044114121316</v>
      </c>
    </row>
    <row r="404" spans="1:7" x14ac:dyDescent="0.35">
      <c r="A404" t="s">
        <v>7</v>
      </c>
      <c r="B404" t="s">
        <v>15</v>
      </c>
      <c r="C404">
        <v>2001</v>
      </c>
      <c r="D404" t="s">
        <v>10</v>
      </c>
      <c r="E404">
        <v>66402.940941420937</v>
      </c>
      <c r="F404">
        <v>52802.685207384326</v>
      </c>
      <c r="G404">
        <v>22622.872212898586</v>
      </c>
    </row>
    <row r="405" spans="1:7" x14ac:dyDescent="0.35">
      <c r="A405" t="s">
        <v>7</v>
      </c>
      <c r="B405" t="s">
        <v>15</v>
      </c>
      <c r="C405">
        <v>2001</v>
      </c>
      <c r="D405" t="s">
        <v>11</v>
      </c>
      <c r="E405">
        <v>70077.519379844976</v>
      </c>
      <c r="F405">
        <v>54472.948133940707</v>
      </c>
      <c r="G405">
        <v>23024.854151682252</v>
      </c>
    </row>
    <row r="406" spans="1:7" x14ac:dyDescent="0.35">
      <c r="A406" t="s">
        <v>7</v>
      </c>
      <c r="B406" t="s">
        <v>15</v>
      </c>
      <c r="C406">
        <v>2001</v>
      </c>
      <c r="D406" t="s">
        <v>12</v>
      </c>
      <c r="E406">
        <v>70474.706305442349</v>
      </c>
      <c r="F406">
        <v>55694.877327579321</v>
      </c>
      <c r="G406">
        <v>22883.40126268681</v>
      </c>
    </row>
    <row r="407" spans="1:7" x14ac:dyDescent="0.35">
      <c r="A407" t="s">
        <v>7</v>
      </c>
      <c r="B407" t="s">
        <v>15</v>
      </c>
      <c r="C407">
        <v>2002</v>
      </c>
      <c r="D407" t="s">
        <v>9</v>
      </c>
      <c r="E407">
        <v>71437.780048738307</v>
      </c>
      <c r="F407">
        <v>57603.961952676676</v>
      </c>
      <c r="G407">
        <v>22965.961795456333</v>
      </c>
    </row>
    <row r="408" spans="1:7" x14ac:dyDescent="0.35">
      <c r="A408" t="s">
        <v>7</v>
      </c>
      <c r="B408" t="s">
        <v>15</v>
      </c>
      <c r="C408">
        <v>2002</v>
      </c>
      <c r="D408" t="s">
        <v>10</v>
      </c>
      <c r="E408">
        <v>78327.17553651442</v>
      </c>
      <c r="F408">
        <v>61106.045122238815</v>
      </c>
      <c r="G408">
        <v>24355.003537457746</v>
      </c>
    </row>
    <row r="409" spans="1:7" x14ac:dyDescent="0.35">
      <c r="A409" t="s">
        <v>7</v>
      </c>
      <c r="B409" t="s">
        <v>15</v>
      </c>
      <c r="C409">
        <v>2002</v>
      </c>
      <c r="D409" t="s">
        <v>11</v>
      </c>
      <c r="E409">
        <v>87077.273799229617</v>
      </c>
      <c r="F409">
        <v>65997.17003380238</v>
      </c>
      <c r="G409">
        <v>26236.144957157456</v>
      </c>
    </row>
    <row r="410" spans="1:7" x14ac:dyDescent="0.35">
      <c r="A410" t="s">
        <v>7</v>
      </c>
      <c r="B410" t="s">
        <v>15</v>
      </c>
      <c r="C410">
        <v>2002</v>
      </c>
      <c r="D410" t="s">
        <v>12</v>
      </c>
      <c r="E410">
        <v>86994.733118465534</v>
      </c>
      <c r="F410">
        <v>66508.922254539735</v>
      </c>
      <c r="G410">
        <v>26516.783271755365</v>
      </c>
    </row>
    <row r="411" spans="1:7" x14ac:dyDescent="0.35">
      <c r="A411" t="s">
        <v>7</v>
      </c>
      <c r="B411" t="s">
        <v>15</v>
      </c>
      <c r="C411">
        <v>2003</v>
      </c>
      <c r="D411" t="s">
        <v>9</v>
      </c>
      <c r="E411">
        <v>79907.555963022387</v>
      </c>
      <c r="F411">
        <v>62137.672855069148</v>
      </c>
      <c r="G411">
        <v>24365.4977461991</v>
      </c>
    </row>
    <row r="412" spans="1:7" x14ac:dyDescent="0.35">
      <c r="A412" t="s">
        <v>7</v>
      </c>
      <c r="B412" t="s">
        <v>15</v>
      </c>
      <c r="C412">
        <v>2003</v>
      </c>
      <c r="D412" t="s">
        <v>10</v>
      </c>
      <c r="E412">
        <v>82963.557185422877</v>
      </c>
      <c r="F412">
        <v>63873.481549392622</v>
      </c>
      <c r="G412">
        <v>24334.173733669493</v>
      </c>
    </row>
    <row r="413" spans="1:7" x14ac:dyDescent="0.35">
      <c r="A413" t="s">
        <v>7</v>
      </c>
      <c r="B413" t="s">
        <v>15</v>
      </c>
      <c r="C413">
        <v>2003</v>
      </c>
      <c r="D413" t="s">
        <v>11</v>
      </c>
      <c r="E413">
        <v>87179.310871724345</v>
      </c>
      <c r="F413">
        <v>66303.766521506608</v>
      </c>
      <c r="G413">
        <v>22204.140881656353</v>
      </c>
    </row>
    <row r="414" spans="1:7" x14ac:dyDescent="0.35">
      <c r="A414" t="s">
        <v>7</v>
      </c>
      <c r="B414" t="s">
        <v>15</v>
      </c>
      <c r="C414">
        <v>2003</v>
      </c>
      <c r="D414" t="s">
        <v>12</v>
      </c>
      <c r="E414">
        <v>90671.556268622517</v>
      </c>
      <c r="F414">
        <v>69462.143784857515</v>
      </c>
      <c r="G414">
        <v>23719.917487966995</v>
      </c>
    </row>
    <row r="415" spans="1:7" x14ac:dyDescent="0.35">
      <c r="A415" t="s">
        <v>7</v>
      </c>
      <c r="B415" t="s">
        <v>15</v>
      </c>
      <c r="C415">
        <v>2004</v>
      </c>
      <c r="D415" t="s">
        <v>9</v>
      </c>
      <c r="E415">
        <v>90392.462348838948</v>
      </c>
      <c r="F415">
        <v>68291.416277171898</v>
      </c>
      <c r="G415">
        <v>23199.050374656876</v>
      </c>
    </row>
    <row r="416" spans="1:7" x14ac:dyDescent="0.35">
      <c r="A416" t="s">
        <v>7</v>
      </c>
      <c r="B416" t="s">
        <v>15</v>
      </c>
      <c r="C416">
        <v>2004</v>
      </c>
      <c r="D416" t="s">
        <v>10</v>
      </c>
      <c r="E416">
        <v>96346.910008160849</v>
      </c>
      <c r="F416">
        <v>73906.076118406418</v>
      </c>
      <c r="G416">
        <v>24187.25424734773</v>
      </c>
    </row>
    <row r="417" spans="1:7" x14ac:dyDescent="0.35">
      <c r="A417" t="s">
        <v>7</v>
      </c>
      <c r="B417" t="s">
        <v>15</v>
      </c>
      <c r="C417">
        <v>2004</v>
      </c>
      <c r="D417" t="s">
        <v>11</v>
      </c>
      <c r="E417">
        <v>101892.57363305884</v>
      </c>
      <c r="F417">
        <v>77742.41412567698</v>
      </c>
      <c r="G417">
        <v>24565.620594999633</v>
      </c>
    </row>
    <row r="418" spans="1:7" x14ac:dyDescent="0.35">
      <c r="A418" t="s">
        <v>7</v>
      </c>
      <c r="B418" t="s">
        <v>15</v>
      </c>
      <c r="C418">
        <v>2004</v>
      </c>
      <c r="D418" t="s">
        <v>12</v>
      </c>
      <c r="E418">
        <v>102176.71934119743</v>
      </c>
      <c r="F418">
        <v>77011.647748349293</v>
      </c>
      <c r="G418">
        <v>24306.699310037839</v>
      </c>
    </row>
    <row r="419" spans="1:7" x14ac:dyDescent="0.35">
      <c r="A419" t="s">
        <v>7</v>
      </c>
      <c r="B419" t="s">
        <v>15</v>
      </c>
      <c r="C419">
        <v>2005</v>
      </c>
      <c r="D419" t="s">
        <v>9</v>
      </c>
      <c r="E419">
        <v>100056.99855699856</v>
      </c>
      <c r="F419">
        <v>75523.809523809527</v>
      </c>
      <c r="G419">
        <v>24233.766233766237</v>
      </c>
    </row>
    <row r="420" spans="1:7" x14ac:dyDescent="0.35">
      <c r="A420" t="s">
        <v>7</v>
      </c>
      <c r="B420" t="s">
        <v>15</v>
      </c>
      <c r="C420">
        <v>2005</v>
      </c>
      <c r="D420" t="s">
        <v>10</v>
      </c>
      <c r="E420">
        <v>104263.34776334777</v>
      </c>
      <c r="F420">
        <v>79375.90187590188</v>
      </c>
      <c r="G420">
        <v>24943.722943722947</v>
      </c>
    </row>
    <row r="421" spans="1:7" x14ac:dyDescent="0.35">
      <c r="A421" t="s">
        <v>7</v>
      </c>
      <c r="B421" t="s">
        <v>15</v>
      </c>
      <c r="C421">
        <v>2005</v>
      </c>
      <c r="D421" t="s">
        <v>11</v>
      </c>
      <c r="E421">
        <v>105531.74603174604</v>
      </c>
      <c r="F421">
        <v>82464.646464646474</v>
      </c>
      <c r="G421">
        <v>26422.799422799424</v>
      </c>
    </row>
    <row r="422" spans="1:7" x14ac:dyDescent="0.35">
      <c r="A422" t="s">
        <v>7</v>
      </c>
      <c r="B422" t="s">
        <v>15</v>
      </c>
      <c r="C422">
        <v>2005</v>
      </c>
      <c r="D422" t="s">
        <v>12</v>
      </c>
      <c r="E422">
        <v>97937.95093795094</v>
      </c>
      <c r="F422">
        <v>81937.229437229442</v>
      </c>
      <c r="G422">
        <v>28112.554112554113</v>
      </c>
    </row>
    <row r="423" spans="1:7" x14ac:dyDescent="0.35">
      <c r="A423" t="s">
        <v>7</v>
      </c>
      <c r="B423" t="s">
        <v>15</v>
      </c>
      <c r="C423">
        <v>2006</v>
      </c>
      <c r="D423" t="s">
        <v>9</v>
      </c>
      <c r="E423">
        <v>96180.521568901633</v>
      </c>
      <c r="F423">
        <v>79428.791162693145</v>
      </c>
      <c r="G423">
        <v>27459.274278123474</v>
      </c>
    </row>
    <row r="424" spans="1:7" x14ac:dyDescent="0.35">
      <c r="A424" t="s">
        <v>7</v>
      </c>
      <c r="B424" t="s">
        <v>15</v>
      </c>
      <c r="C424">
        <v>2006</v>
      </c>
      <c r="D424" t="s">
        <v>10</v>
      </c>
      <c r="E424">
        <v>100501.99258896736</v>
      </c>
      <c r="F424">
        <v>83267.845906453193</v>
      </c>
      <c r="G424">
        <v>28119.27567643152</v>
      </c>
    </row>
    <row r="425" spans="1:7" x14ac:dyDescent="0.35">
      <c r="A425" t="s">
        <v>7</v>
      </c>
      <c r="B425" t="s">
        <v>15</v>
      </c>
      <c r="C425">
        <v>2006</v>
      </c>
      <c r="D425" t="s">
        <v>11</v>
      </c>
      <c r="E425">
        <v>105946.30497098512</v>
      </c>
      <c r="F425">
        <v>86978.955463888706</v>
      </c>
      <c r="G425">
        <v>28951.268964552892</v>
      </c>
    </row>
    <row r="426" spans="1:7" x14ac:dyDescent="0.35">
      <c r="A426" t="s">
        <v>7</v>
      </c>
      <c r="B426" t="s">
        <v>15</v>
      </c>
      <c r="C426">
        <v>2006</v>
      </c>
      <c r="D426" t="s">
        <v>12</v>
      </c>
      <c r="E426">
        <v>105593.23218905125</v>
      </c>
      <c r="F426">
        <v>87629.168705865901</v>
      </c>
      <c r="G426">
        <v>28796.755925330352</v>
      </c>
    </row>
    <row r="427" spans="1:7" x14ac:dyDescent="0.35">
      <c r="A427" t="s">
        <v>7</v>
      </c>
      <c r="B427" t="s">
        <v>15</v>
      </c>
      <c r="C427">
        <v>2007</v>
      </c>
      <c r="D427" t="s">
        <v>9</v>
      </c>
      <c r="E427">
        <v>103383.61491016358</v>
      </c>
      <c r="F427">
        <v>85400.911772593186</v>
      </c>
      <c r="G427">
        <v>27923.035666398497</v>
      </c>
    </row>
    <row r="428" spans="1:7" x14ac:dyDescent="0.35">
      <c r="A428" t="s">
        <v>7</v>
      </c>
      <c r="B428" t="s">
        <v>15</v>
      </c>
      <c r="C428">
        <v>2007</v>
      </c>
      <c r="D428" t="s">
        <v>10</v>
      </c>
      <c r="E428">
        <v>106430.6784660767</v>
      </c>
      <c r="F428">
        <v>87689.058728881733</v>
      </c>
      <c r="G428">
        <v>28086.618396352907</v>
      </c>
    </row>
    <row r="429" spans="1:7" x14ac:dyDescent="0.35">
      <c r="A429" t="s">
        <v>7</v>
      </c>
      <c r="B429" t="s">
        <v>15</v>
      </c>
      <c r="C429">
        <v>2007</v>
      </c>
      <c r="D429" t="s">
        <v>11</v>
      </c>
      <c r="E429">
        <v>110240.34573612227</v>
      </c>
      <c r="F429">
        <v>89757.307589165997</v>
      </c>
      <c r="G429">
        <v>28543.845534995977</v>
      </c>
    </row>
    <row r="430" spans="1:7" x14ac:dyDescent="0.35">
      <c r="A430" t="s">
        <v>7</v>
      </c>
      <c r="B430" t="s">
        <v>15</v>
      </c>
      <c r="C430">
        <v>2007</v>
      </c>
      <c r="D430" t="s">
        <v>12</v>
      </c>
      <c r="E430">
        <v>107657.01387771519</v>
      </c>
      <c r="F430">
        <v>87286.135693215343</v>
      </c>
      <c r="G430">
        <v>27811.745776347547</v>
      </c>
    </row>
    <row r="431" spans="1:7" x14ac:dyDescent="0.35">
      <c r="A431" t="s">
        <v>7</v>
      </c>
      <c r="B431" t="s">
        <v>15</v>
      </c>
      <c r="C431">
        <v>2008</v>
      </c>
      <c r="D431" t="s">
        <v>9</v>
      </c>
      <c r="E431">
        <v>103641.23621945715</v>
      </c>
      <c r="F431">
        <v>83008.187737734508</v>
      </c>
      <c r="G431">
        <v>26468.957514022306</v>
      </c>
    </row>
    <row r="432" spans="1:7" x14ac:dyDescent="0.35">
      <c r="A432" t="s">
        <v>7</v>
      </c>
      <c r="B432" t="s">
        <v>15</v>
      </c>
      <c r="C432">
        <v>2008</v>
      </c>
      <c r="D432" t="s">
        <v>10</v>
      </c>
      <c r="E432">
        <v>107289.53394365289</v>
      </c>
      <c r="F432">
        <v>84104.184127393455</v>
      </c>
      <c r="G432">
        <v>27423.763780542839</v>
      </c>
    </row>
    <row r="433" spans="1:7" x14ac:dyDescent="0.35">
      <c r="A433" t="s">
        <v>7</v>
      </c>
      <c r="B433" t="s">
        <v>15</v>
      </c>
      <c r="C433">
        <v>2008</v>
      </c>
      <c r="D433" t="s">
        <v>11</v>
      </c>
      <c r="E433">
        <v>108287.51537618463</v>
      </c>
      <c r="F433">
        <v>79435.239507446327</v>
      </c>
      <c r="G433">
        <v>27171.039907162656</v>
      </c>
    </row>
    <row r="434" spans="1:7" x14ac:dyDescent="0.35">
      <c r="A434" t="s">
        <v>7</v>
      </c>
      <c r="B434" t="s">
        <v>15</v>
      </c>
      <c r="C434">
        <v>2008</v>
      </c>
      <c r="D434" t="s">
        <v>12</v>
      </c>
      <c r="E434">
        <v>101664.70736896395</v>
      </c>
      <c r="F434">
        <v>73717.361872219713</v>
      </c>
      <c r="G434">
        <v>25903.552317710011</v>
      </c>
    </row>
    <row r="435" spans="1:7" x14ac:dyDescent="0.35">
      <c r="A435" t="s">
        <v>7</v>
      </c>
      <c r="B435" t="s">
        <v>15</v>
      </c>
      <c r="C435">
        <v>2009</v>
      </c>
      <c r="D435" t="s">
        <v>9</v>
      </c>
      <c r="E435">
        <v>100493.09016074669</v>
      </c>
      <c r="F435">
        <v>71061.705989110706</v>
      </c>
      <c r="G435">
        <v>25528.26030593726</v>
      </c>
    </row>
    <row r="436" spans="1:7" x14ac:dyDescent="0.35">
      <c r="A436" t="s">
        <v>7</v>
      </c>
      <c r="B436" t="s">
        <v>15</v>
      </c>
      <c r="C436">
        <v>2009</v>
      </c>
      <c r="D436" t="s">
        <v>10</v>
      </c>
      <c r="E436">
        <v>102087.23515685767</v>
      </c>
      <c r="F436">
        <v>71131.708581799321</v>
      </c>
      <c r="G436">
        <v>25624.189784806844</v>
      </c>
    </row>
    <row r="437" spans="1:7" x14ac:dyDescent="0.35">
      <c r="A437" t="s">
        <v>7</v>
      </c>
      <c r="B437" t="s">
        <v>15</v>
      </c>
      <c r="C437">
        <v>2009</v>
      </c>
      <c r="D437" t="s">
        <v>11</v>
      </c>
      <c r="E437">
        <v>111797.94328493648</v>
      </c>
      <c r="F437">
        <v>76648.301788955156</v>
      </c>
      <c r="G437">
        <v>27253.046409126266</v>
      </c>
    </row>
    <row r="438" spans="1:7" x14ac:dyDescent="0.35">
      <c r="A438" t="s">
        <v>7</v>
      </c>
      <c r="B438" t="s">
        <v>15</v>
      </c>
      <c r="C438">
        <v>2009</v>
      </c>
      <c r="D438" t="s">
        <v>12</v>
      </c>
      <c r="E438">
        <v>114742.02521389682</v>
      </c>
      <c r="F438">
        <v>78298.548094373866</v>
      </c>
      <c r="G438">
        <v>27819.54887218045</v>
      </c>
    </row>
    <row r="439" spans="1:7" x14ac:dyDescent="0.35">
      <c r="A439" t="s">
        <v>7</v>
      </c>
      <c r="B439" t="s">
        <v>15</v>
      </c>
      <c r="C439">
        <v>2010</v>
      </c>
      <c r="D439" t="s">
        <v>9</v>
      </c>
      <c r="E439">
        <v>114649.13983890954</v>
      </c>
      <c r="F439">
        <v>76860.594795539029</v>
      </c>
      <c r="G439">
        <v>27529.120198265176</v>
      </c>
    </row>
    <row r="440" spans="1:7" x14ac:dyDescent="0.35">
      <c r="A440" t="s">
        <v>7</v>
      </c>
      <c r="B440" t="s">
        <v>15</v>
      </c>
      <c r="C440">
        <v>2010</v>
      </c>
      <c r="D440" t="s">
        <v>10</v>
      </c>
      <c r="E440">
        <v>115382.93289962824</v>
      </c>
      <c r="F440">
        <v>79012.391573729852</v>
      </c>
      <c r="G440">
        <v>27718.091697645599</v>
      </c>
    </row>
    <row r="441" spans="1:7" x14ac:dyDescent="0.35">
      <c r="A441" t="s">
        <v>7</v>
      </c>
      <c r="B441" t="s">
        <v>15</v>
      </c>
      <c r="C441">
        <v>2010</v>
      </c>
      <c r="D441" t="s">
        <v>11</v>
      </c>
      <c r="E441">
        <v>115985.54163568772</v>
      </c>
      <c r="F441">
        <v>80503.097893432467</v>
      </c>
      <c r="G441">
        <v>28070.012391573728</v>
      </c>
    </row>
    <row r="442" spans="1:7" x14ac:dyDescent="0.35">
      <c r="A442" t="s">
        <v>7</v>
      </c>
      <c r="B442" t="s">
        <v>15</v>
      </c>
      <c r="C442">
        <v>2010</v>
      </c>
      <c r="D442" t="s">
        <v>12</v>
      </c>
      <c r="E442">
        <v>109371.90755885998</v>
      </c>
      <c r="F442">
        <v>77573.110285006187</v>
      </c>
      <c r="G442">
        <v>26907.063197026022</v>
      </c>
    </row>
    <row r="443" spans="1:7" x14ac:dyDescent="0.35">
      <c r="A443" t="s">
        <v>7</v>
      </c>
      <c r="B443" t="s">
        <v>15</v>
      </c>
      <c r="C443">
        <v>2011</v>
      </c>
      <c r="D443" t="s">
        <v>9</v>
      </c>
      <c r="E443">
        <v>103983.55553592461</v>
      </c>
      <c r="F443">
        <v>73838.633686690213</v>
      </c>
      <c r="G443">
        <v>25691.401648998821</v>
      </c>
    </row>
    <row r="444" spans="1:7" x14ac:dyDescent="0.35">
      <c r="A444" t="s">
        <v>7</v>
      </c>
      <c r="B444" t="s">
        <v>15</v>
      </c>
      <c r="C444">
        <v>2011</v>
      </c>
      <c r="D444" t="s">
        <v>10</v>
      </c>
      <c r="E444">
        <v>105373.20129564191</v>
      </c>
      <c r="F444">
        <v>75304.475853945813</v>
      </c>
      <c r="G444">
        <v>25922.261484098937</v>
      </c>
    </row>
    <row r="445" spans="1:7" x14ac:dyDescent="0.35">
      <c r="A445" t="s">
        <v>7</v>
      </c>
      <c r="B445" t="s">
        <v>15</v>
      </c>
      <c r="C445">
        <v>2011</v>
      </c>
      <c r="D445" t="s">
        <v>11</v>
      </c>
      <c r="E445">
        <v>109513.19705535923</v>
      </c>
      <c r="F445">
        <v>77452.296819787982</v>
      </c>
      <c r="G445">
        <v>26240.282685512364</v>
      </c>
    </row>
    <row r="446" spans="1:7" x14ac:dyDescent="0.35">
      <c r="A446" t="s">
        <v>7</v>
      </c>
      <c r="B446" t="s">
        <v>15</v>
      </c>
      <c r="C446">
        <v>2011</v>
      </c>
      <c r="D446" t="s">
        <v>12</v>
      </c>
      <c r="E446">
        <v>104237.27220259127</v>
      </c>
      <c r="F446">
        <v>75191.990577149583</v>
      </c>
      <c r="G446">
        <v>24971.142520612484</v>
      </c>
    </row>
    <row r="447" spans="1:7" x14ac:dyDescent="0.35">
      <c r="A447" t="s">
        <v>7</v>
      </c>
      <c r="B447" t="s">
        <v>15</v>
      </c>
      <c r="C447">
        <v>2012</v>
      </c>
      <c r="D447" t="s">
        <v>9</v>
      </c>
      <c r="E447">
        <v>102133.85552892846</v>
      </c>
      <c r="F447">
        <v>75172.885997945908</v>
      </c>
      <c r="G447">
        <v>24966.335729772909</v>
      </c>
    </row>
    <row r="448" spans="1:7" x14ac:dyDescent="0.35">
      <c r="A448" t="s">
        <v>7</v>
      </c>
      <c r="B448" t="s">
        <v>15</v>
      </c>
      <c r="C448">
        <v>2012</v>
      </c>
      <c r="D448" t="s">
        <v>10</v>
      </c>
      <c r="E448">
        <v>102805.03617482597</v>
      </c>
      <c r="F448">
        <v>75358.32477462056</v>
      </c>
      <c r="G448">
        <v>25470.158621476665</v>
      </c>
    </row>
    <row r="449" spans="1:7" x14ac:dyDescent="0.35">
      <c r="A449" t="s">
        <v>7</v>
      </c>
      <c r="B449" t="s">
        <v>15</v>
      </c>
      <c r="C449">
        <v>2012</v>
      </c>
      <c r="D449" t="s">
        <v>11</v>
      </c>
      <c r="E449">
        <v>105955.3772110008</v>
      </c>
      <c r="F449">
        <v>78141.047586443005</v>
      </c>
      <c r="G449">
        <v>26230.742896268403</v>
      </c>
    </row>
    <row r="450" spans="1:7" x14ac:dyDescent="0.35">
      <c r="A450" t="s">
        <v>7</v>
      </c>
      <c r="B450" t="s">
        <v>15</v>
      </c>
      <c r="C450">
        <v>2012</v>
      </c>
      <c r="D450" t="s">
        <v>12</v>
      </c>
      <c r="E450">
        <v>103729.37646924569</v>
      </c>
      <c r="F450">
        <v>76723.154170946029</v>
      </c>
      <c r="G450">
        <v>25503.822891703756</v>
      </c>
    </row>
    <row r="451" spans="1:7" x14ac:dyDescent="0.35">
      <c r="A451" t="s">
        <v>7</v>
      </c>
      <c r="B451" t="s">
        <v>15</v>
      </c>
      <c r="C451">
        <v>2013</v>
      </c>
      <c r="D451" t="s">
        <v>9</v>
      </c>
      <c r="E451">
        <v>99902.666075977395</v>
      </c>
      <c r="F451">
        <v>74080.739838298818</v>
      </c>
      <c r="G451">
        <v>24612.360172776607</v>
      </c>
    </row>
    <row r="452" spans="1:7" x14ac:dyDescent="0.35">
      <c r="A452" t="s">
        <v>7</v>
      </c>
      <c r="B452" t="s">
        <v>15</v>
      </c>
      <c r="C452">
        <v>2013</v>
      </c>
      <c r="D452" t="s">
        <v>10</v>
      </c>
      <c r="E452">
        <v>104437.91510687783</v>
      </c>
      <c r="F452">
        <v>78335.363827666399</v>
      </c>
      <c r="G452">
        <v>25788.016391626978</v>
      </c>
    </row>
    <row r="453" spans="1:7" x14ac:dyDescent="0.35">
      <c r="A453" t="s">
        <v>7</v>
      </c>
      <c r="B453" t="s">
        <v>15</v>
      </c>
      <c r="C453">
        <v>2013</v>
      </c>
      <c r="D453" t="s">
        <v>11</v>
      </c>
      <c r="E453">
        <v>108654.4808395171</v>
      </c>
      <c r="F453">
        <v>80732.085502270464</v>
      </c>
      <c r="G453">
        <v>26247.092701295824</v>
      </c>
    </row>
    <row r="454" spans="1:7" x14ac:dyDescent="0.35">
      <c r="A454" t="s">
        <v>7</v>
      </c>
      <c r="B454" t="s">
        <v>15</v>
      </c>
      <c r="C454">
        <v>2013</v>
      </c>
      <c r="D454" t="s">
        <v>12</v>
      </c>
      <c r="E454">
        <v>107136.3193044634</v>
      </c>
      <c r="F454">
        <v>80606.379444013728</v>
      </c>
      <c r="G454">
        <v>25979.621220511683</v>
      </c>
    </row>
    <row r="455" spans="1:7" x14ac:dyDescent="0.35">
      <c r="A455" t="s">
        <v>7</v>
      </c>
      <c r="B455" t="s">
        <v>15</v>
      </c>
      <c r="C455">
        <v>2014</v>
      </c>
      <c r="D455" t="s">
        <v>9</v>
      </c>
      <c r="E455">
        <v>106093.23873410873</v>
      </c>
      <c r="F455">
        <v>79945.361103597505</v>
      </c>
      <c r="G455">
        <v>25305.382742764403</v>
      </c>
    </row>
    <row r="456" spans="1:7" x14ac:dyDescent="0.35">
      <c r="A456" t="s">
        <v>7</v>
      </c>
      <c r="B456" t="s">
        <v>15</v>
      </c>
      <c r="C456">
        <v>2014</v>
      </c>
      <c r="D456" t="s">
        <v>10</v>
      </c>
      <c r="E456">
        <v>108833.22142277523</v>
      </c>
      <c r="F456">
        <v>82718.420340816883</v>
      </c>
      <c r="G456">
        <v>25530.430078441979</v>
      </c>
    </row>
    <row r="457" spans="1:7" x14ac:dyDescent="0.35">
      <c r="A457" t="s">
        <v>7</v>
      </c>
      <c r="B457" t="s">
        <v>15</v>
      </c>
      <c r="C457">
        <v>2014</v>
      </c>
      <c r="D457" t="s">
        <v>11</v>
      </c>
      <c r="E457">
        <v>113079.16148228293</v>
      </c>
      <c r="F457">
        <v>85291.317284284552</v>
      </c>
      <c r="G457">
        <v>26654.043819312956</v>
      </c>
    </row>
    <row r="458" spans="1:7" x14ac:dyDescent="0.35">
      <c r="A458" t="s">
        <v>7</v>
      </c>
      <c r="B458" t="s">
        <v>15</v>
      </c>
      <c r="C458">
        <v>2014</v>
      </c>
      <c r="D458" t="s">
        <v>12</v>
      </c>
      <c r="E458">
        <v>109028.40140654585</v>
      </c>
      <c r="F458">
        <v>82542.602109818778</v>
      </c>
      <c r="G458">
        <v>26054.097917230185</v>
      </c>
    </row>
    <row r="459" spans="1:7" x14ac:dyDescent="0.35">
      <c r="A459" t="s">
        <v>7</v>
      </c>
      <c r="B459" t="s">
        <v>15</v>
      </c>
      <c r="C459">
        <v>2015</v>
      </c>
      <c r="D459" t="s">
        <v>9</v>
      </c>
      <c r="E459">
        <v>108462.25267838011</v>
      </c>
      <c r="F459">
        <v>81443.646882365545</v>
      </c>
      <c r="G459">
        <v>25666.380972787658</v>
      </c>
    </row>
    <row r="460" spans="1:7" x14ac:dyDescent="0.35">
      <c r="A460" t="s">
        <v>7</v>
      </c>
      <c r="B460" t="s">
        <v>15</v>
      </c>
      <c r="C460">
        <v>2015</v>
      </c>
      <c r="D460" t="s">
        <v>10</v>
      </c>
      <c r="E460">
        <v>107671.41632740518</v>
      </c>
      <c r="F460">
        <v>82395.543175487459</v>
      </c>
      <c r="G460">
        <v>25944.932504821085</v>
      </c>
    </row>
    <row r="461" spans="1:7" x14ac:dyDescent="0.35">
      <c r="A461" t="s">
        <v>7</v>
      </c>
      <c r="B461" t="s">
        <v>15</v>
      </c>
      <c r="C461">
        <v>2015</v>
      </c>
      <c r="D461" t="s">
        <v>11</v>
      </c>
      <c r="E461">
        <v>111256.33881508463</v>
      </c>
      <c r="F461">
        <v>84487.358045853864</v>
      </c>
      <c r="G461">
        <v>26623.63402614099</v>
      </c>
    </row>
    <row r="462" spans="1:7" x14ac:dyDescent="0.35">
      <c r="A462" t="s">
        <v>7</v>
      </c>
      <c r="B462" t="s">
        <v>15</v>
      </c>
      <c r="C462">
        <v>2015</v>
      </c>
      <c r="D462" t="s">
        <v>12</v>
      </c>
      <c r="E462">
        <v>110012.20269980715</v>
      </c>
      <c r="F462">
        <v>84193.807585172486</v>
      </c>
      <c r="G462">
        <v>26231.51917720163</v>
      </c>
    </row>
    <row r="463" spans="1:7" x14ac:dyDescent="0.35">
      <c r="A463" t="s">
        <v>7</v>
      </c>
      <c r="B463" t="s">
        <v>15</v>
      </c>
      <c r="C463">
        <v>2016</v>
      </c>
      <c r="D463" t="s">
        <v>9</v>
      </c>
      <c r="E463">
        <v>110934.72625315923</v>
      </c>
      <c r="F463">
        <v>84774.641954507169</v>
      </c>
      <c r="G463">
        <v>26546.967144060662</v>
      </c>
    </row>
    <row r="464" spans="1:7" x14ac:dyDescent="0.35">
      <c r="A464" t="s">
        <v>7</v>
      </c>
      <c r="B464" t="s">
        <v>15</v>
      </c>
      <c r="C464">
        <v>2016</v>
      </c>
      <c r="D464" t="s">
        <v>10</v>
      </c>
      <c r="E464">
        <v>109220.28575189554</v>
      </c>
      <c r="F464">
        <v>84205.981465880381</v>
      </c>
      <c r="G464">
        <v>25631.318449873634</v>
      </c>
    </row>
    <row r="465" spans="1:7" x14ac:dyDescent="0.35">
      <c r="A465" t="s">
        <v>7</v>
      </c>
      <c r="B465" t="s">
        <v>15</v>
      </c>
      <c r="C465">
        <v>2016</v>
      </c>
      <c r="D465" t="s">
        <v>11</v>
      </c>
      <c r="E465">
        <v>112573.88900589723</v>
      </c>
      <c r="F465">
        <v>86794.966301600682</v>
      </c>
      <c r="G465">
        <v>26106.781802864367</v>
      </c>
    </row>
    <row r="466" spans="1:7" x14ac:dyDescent="0.35">
      <c r="A466" t="s">
        <v>7</v>
      </c>
      <c r="B466" t="s">
        <v>15</v>
      </c>
      <c r="C466">
        <v>2016</v>
      </c>
      <c r="D466" t="s">
        <v>12</v>
      </c>
      <c r="E466">
        <v>112090.17175652907</v>
      </c>
      <c r="F466">
        <v>85691.870261162607</v>
      </c>
      <c r="G466">
        <v>25640.269587194613</v>
      </c>
    </row>
    <row r="467" spans="1:7" x14ac:dyDescent="0.35">
      <c r="A467" t="s">
        <v>7</v>
      </c>
      <c r="B467" t="s">
        <v>15</v>
      </c>
      <c r="C467">
        <v>2017</v>
      </c>
      <c r="D467" t="s">
        <v>9</v>
      </c>
      <c r="E467">
        <v>105461.24049410329</v>
      </c>
      <c r="F467">
        <v>78850.142334282224</v>
      </c>
      <c r="G467">
        <v>23814.050427002847</v>
      </c>
    </row>
    <row r="468" spans="1:7" x14ac:dyDescent="0.35">
      <c r="A468" t="s">
        <v>7</v>
      </c>
      <c r="B468" t="s">
        <v>15</v>
      </c>
      <c r="C468">
        <v>2017</v>
      </c>
      <c r="D468" t="s">
        <v>10</v>
      </c>
      <c r="E468">
        <v>107976.71736478242</v>
      </c>
      <c r="F468">
        <v>81634.302562017081</v>
      </c>
      <c r="G468">
        <v>24389.487596583978</v>
      </c>
    </row>
    <row r="469" spans="1:7" x14ac:dyDescent="0.35">
      <c r="A469" t="s">
        <v>7</v>
      </c>
      <c r="B469" t="s">
        <v>15</v>
      </c>
      <c r="C469">
        <v>2017</v>
      </c>
      <c r="D469" t="s">
        <v>11</v>
      </c>
      <c r="E469">
        <v>109269.34699064661</v>
      </c>
      <c r="F469">
        <v>83167.954453029684</v>
      </c>
      <c r="G469">
        <v>24674.156161041072</v>
      </c>
    </row>
    <row r="470" spans="1:7" x14ac:dyDescent="0.35">
      <c r="A470" t="s">
        <v>7</v>
      </c>
      <c r="B470" t="s">
        <v>15</v>
      </c>
      <c r="C470">
        <v>2017</v>
      </c>
      <c r="D470" t="s">
        <v>12</v>
      </c>
      <c r="E470">
        <v>107222.48124237495</v>
      </c>
      <c r="F470">
        <v>81558.560390402607</v>
      </c>
      <c r="G470">
        <v>24172.427816185442</v>
      </c>
    </row>
    <row r="471" spans="1:7" x14ac:dyDescent="0.35">
      <c r="A471" t="s">
        <v>7</v>
      </c>
      <c r="B471" t="s">
        <v>15</v>
      </c>
      <c r="C471">
        <v>2018</v>
      </c>
      <c r="D471" t="s">
        <v>9</v>
      </c>
      <c r="E471">
        <v>105653.11383884378</v>
      </c>
      <c r="F471">
        <v>79962.878637893489</v>
      </c>
      <c r="G471">
        <v>23715.600871114631</v>
      </c>
    </row>
    <row r="472" spans="1:7" x14ac:dyDescent="0.35">
      <c r="A472" t="s">
        <v>7</v>
      </c>
      <c r="B472" t="s">
        <v>15</v>
      </c>
      <c r="C472">
        <v>2018</v>
      </c>
      <c r="D472" t="s">
        <v>10</v>
      </c>
      <c r="E472">
        <v>107301.43753712137</v>
      </c>
      <c r="F472">
        <v>81230.449415957235</v>
      </c>
      <c r="G472">
        <v>23819.045733518116</v>
      </c>
    </row>
    <row r="473" spans="1:7" x14ac:dyDescent="0.35">
      <c r="A473" t="s">
        <v>7</v>
      </c>
      <c r="B473" t="s">
        <v>15</v>
      </c>
      <c r="C473">
        <v>2018</v>
      </c>
      <c r="D473" t="s">
        <v>11</v>
      </c>
      <c r="E473">
        <v>109208.34899029895</v>
      </c>
      <c r="F473">
        <v>83428.529004157594</v>
      </c>
      <c r="G473">
        <v>24304.593149871314</v>
      </c>
    </row>
    <row r="474" spans="1:7" x14ac:dyDescent="0.35">
      <c r="A474" t="s">
        <v>7</v>
      </c>
      <c r="B474" t="s">
        <v>15</v>
      </c>
      <c r="C474">
        <v>2018</v>
      </c>
      <c r="D474" t="s">
        <v>12</v>
      </c>
      <c r="E474">
        <v>107591.36373985349</v>
      </c>
      <c r="F474">
        <v>81988.220154424867</v>
      </c>
      <c r="G474">
        <v>23764.106117600477</v>
      </c>
    </row>
    <row r="475" spans="1:7" x14ac:dyDescent="0.35">
      <c r="A475" t="s">
        <v>7</v>
      </c>
      <c r="B475" t="s">
        <v>15</v>
      </c>
      <c r="C475">
        <v>2019</v>
      </c>
      <c r="D475" t="s">
        <v>9</v>
      </c>
      <c r="E475">
        <v>103366.44120913613</v>
      </c>
      <c r="F475">
        <v>79059.346177990243</v>
      </c>
      <c r="G475">
        <v>22937.853107344632</v>
      </c>
    </row>
    <row r="476" spans="1:7" x14ac:dyDescent="0.35">
      <c r="A476" t="s">
        <v>7</v>
      </c>
      <c r="B476" t="s">
        <v>15</v>
      </c>
      <c r="C476">
        <v>2019</v>
      </c>
      <c r="D476" t="s">
        <v>10</v>
      </c>
      <c r="E476">
        <v>104085.34130088368</v>
      </c>
      <c r="F476">
        <v>80259.307547443139</v>
      </c>
      <c r="G476">
        <v>23371.480998599643</v>
      </c>
    </row>
    <row r="477" spans="1:7" x14ac:dyDescent="0.35">
      <c r="A477" t="s">
        <v>7</v>
      </c>
      <c r="B477" t="s">
        <v>15</v>
      </c>
      <c r="C477">
        <v>2019</v>
      </c>
      <c r="D477" t="s">
        <v>11</v>
      </c>
      <c r="E477">
        <v>105912.72717176107</v>
      </c>
      <c r="F477">
        <v>82190.834902699309</v>
      </c>
      <c r="G477">
        <v>23938.384277367328</v>
      </c>
    </row>
    <row r="478" spans="1:7" x14ac:dyDescent="0.35">
      <c r="A478" t="s">
        <v>7</v>
      </c>
      <c r="B478" t="s">
        <v>15</v>
      </c>
      <c r="C478">
        <v>2019</v>
      </c>
      <c r="D478" t="s">
        <v>12</v>
      </c>
      <c r="E478">
        <v>106622.24153749578</v>
      </c>
      <c r="F478">
        <v>82289.825679656191</v>
      </c>
      <c r="G478">
        <v>23817.180935825003</v>
      </c>
    </row>
    <row r="479" spans="1:7" x14ac:dyDescent="0.35">
      <c r="A479" t="s">
        <v>7</v>
      </c>
      <c r="B479" t="s">
        <v>15</v>
      </c>
      <c r="C479">
        <v>2020</v>
      </c>
      <c r="D479" t="s">
        <v>9</v>
      </c>
      <c r="E479">
        <v>106105.1815853138</v>
      </c>
      <c r="F479">
        <v>81763.199089227273</v>
      </c>
      <c r="G479">
        <v>23871.732839998105</v>
      </c>
    </row>
    <row r="480" spans="1:7" x14ac:dyDescent="0.35">
      <c r="A480" t="s">
        <v>7</v>
      </c>
      <c r="B480" t="s">
        <v>15</v>
      </c>
      <c r="C480">
        <v>2020</v>
      </c>
      <c r="D480" t="s">
        <v>10</v>
      </c>
      <c r="E480">
        <v>104235.40946824155</v>
      </c>
      <c r="F480">
        <v>81478.108249134297</v>
      </c>
      <c r="G480">
        <v>23558.180351975716</v>
      </c>
    </row>
    <row r="481" spans="1:7" x14ac:dyDescent="0.35">
      <c r="A481" t="s">
        <v>7</v>
      </c>
      <c r="B481" t="s">
        <v>15</v>
      </c>
      <c r="C481">
        <v>2020</v>
      </c>
      <c r="D481" t="s">
        <v>11</v>
      </c>
      <c r="E481">
        <v>113939.09207343106</v>
      </c>
      <c r="F481">
        <v>86661.448697879619</v>
      </c>
      <c r="G481">
        <v>25029.17318912765</v>
      </c>
    </row>
    <row r="482" spans="1:7" x14ac:dyDescent="0.35">
      <c r="A482" t="s">
        <v>7</v>
      </c>
      <c r="B482" t="s">
        <v>15</v>
      </c>
      <c r="C482">
        <v>2020</v>
      </c>
      <c r="D482" t="s">
        <v>12</v>
      </c>
      <c r="E482">
        <v>116085.73279256203</v>
      </c>
      <c r="F482">
        <v>86446.563256012523</v>
      </c>
      <c r="G482">
        <v>25055.263033062951</v>
      </c>
    </row>
    <row r="483" spans="1:7" x14ac:dyDescent="0.35">
      <c r="A483" t="s">
        <v>7</v>
      </c>
      <c r="B483" t="s">
        <v>15</v>
      </c>
      <c r="C483">
        <v>2021</v>
      </c>
      <c r="D483" t="s">
        <v>9</v>
      </c>
      <c r="E483">
        <v>118935.0673392882</v>
      </c>
      <c r="F483">
        <v>87542.000277687795</v>
      </c>
      <c r="G483">
        <v>25357.060211968346</v>
      </c>
    </row>
    <row r="484" spans="1:7" x14ac:dyDescent="0.35">
      <c r="A484" t="s">
        <v>7</v>
      </c>
      <c r="B484" t="s">
        <v>15</v>
      </c>
      <c r="C484">
        <v>2021</v>
      </c>
      <c r="D484" t="s">
        <v>10</v>
      </c>
      <c r="E484">
        <v>118413.78567131024</v>
      </c>
      <c r="F484">
        <v>87934.002869440461</v>
      </c>
      <c r="G484">
        <v>25431.110288332486</v>
      </c>
    </row>
    <row r="485" spans="1:7" x14ac:dyDescent="0.35">
      <c r="A485" t="s">
        <v>7</v>
      </c>
      <c r="B485" t="s">
        <v>15</v>
      </c>
      <c r="C485">
        <v>2021</v>
      </c>
      <c r="D485" t="s">
        <v>11</v>
      </c>
      <c r="E485">
        <v>103538.20521127414</v>
      </c>
      <c r="F485">
        <v>79652.890267043098</v>
      </c>
      <c r="G485">
        <v>23051.788772157171</v>
      </c>
    </row>
    <row r="486" spans="1:7" x14ac:dyDescent="0.35">
      <c r="A486" t="s">
        <v>7</v>
      </c>
      <c r="B486" t="s">
        <v>15</v>
      </c>
      <c r="C486">
        <v>2021</v>
      </c>
      <c r="D486" t="s">
        <v>12</v>
      </c>
      <c r="E486">
        <v>107872.91155644006</v>
      </c>
      <c r="F486">
        <v>82543.620123108252</v>
      </c>
      <c r="G486">
        <v>23455.824501319017</v>
      </c>
    </row>
    <row r="487" spans="1:7" x14ac:dyDescent="0.35">
      <c r="A487" t="s">
        <v>7</v>
      </c>
      <c r="B487" t="s">
        <v>15</v>
      </c>
      <c r="C487">
        <v>2022</v>
      </c>
      <c r="D487" t="s">
        <v>9</v>
      </c>
      <c r="E487">
        <v>107393.2701504217</v>
      </c>
      <c r="F487">
        <v>81979.827841057297</v>
      </c>
      <c r="G487">
        <v>23011.477262846707</v>
      </c>
    </row>
    <row r="488" spans="1:7" x14ac:dyDescent="0.35">
      <c r="A488" t="s">
        <v>7</v>
      </c>
      <c r="B488" t="s">
        <v>15</v>
      </c>
      <c r="C488">
        <v>2022</v>
      </c>
      <c r="D488" t="s">
        <v>10</v>
      </c>
      <c r="E488">
        <v>111380.60459960002</v>
      </c>
      <c r="F488">
        <v>85330.840796452467</v>
      </c>
      <c r="G488">
        <v>23870.532997130682</v>
      </c>
    </row>
    <row r="489" spans="1:7" x14ac:dyDescent="0.35">
      <c r="A489" t="s">
        <v>7</v>
      </c>
      <c r="B489" t="s">
        <v>16</v>
      </c>
      <c r="C489">
        <v>1992</v>
      </c>
      <c r="D489" t="s">
        <v>9</v>
      </c>
    </row>
    <row r="490" spans="1:7" x14ac:dyDescent="0.35">
      <c r="A490" t="s">
        <v>7</v>
      </c>
      <c r="B490" t="s">
        <v>16</v>
      </c>
      <c r="C490">
        <v>1992</v>
      </c>
      <c r="D490" t="s">
        <v>10</v>
      </c>
      <c r="E490">
        <v>76988</v>
      </c>
      <c r="F490">
        <v>48643</v>
      </c>
      <c r="G490">
        <v>24059</v>
      </c>
    </row>
    <row r="491" spans="1:7" x14ac:dyDescent="0.35">
      <c r="A491" t="s">
        <v>7</v>
      </c>
      <c r="B491" t="s">
        <v>16</v>
      </c>
      <c r="C491">
        <v>1992</v>
      </c>
      <c r="D491" t="s">
        <v>11</v>
      </c>
      <c r="E491">
        <v>79493</v>
      </c>
      <c r="F491">
        <v>50201</v>
      </c>
      <c r="G491">
        <v>24978</v>
      </c>
    </row>
    <row r="492" spans="1:7" x14ac:dyDescent="0.35">
      <c r="A492" t="s">
        <v>7</v>
      </c>
      <c r="B492" t="s">
        <v>16</v>
      </c>
      <c r="C492">
        <v>1992</v>
      </c>
      <c r="D492" t="s">
        <v>12</v>
      </c>
      <c r="E492">
        <v>76992</v>
      </c>
      <c r="F492">
        <v>48979</v>
      </c>
      <c r="G492">
        <v>24803</v>
      </c>
    </row>
    <row r="493" spans="1:7" x14ac:dyDescent="0.35">
      <c r="A493" t="s">
        <v>7</v>
      </c>
      <c r="B493" t="s">
        <v>16</v>
      </c>
      <c r="C493">
        <v>1993</v>
      </c>
      <c r="D493" t="s">
        <v>9</v>
      </c>
      <c r="E493">
        <v>76569.544246480946</v>
      </c>
      <c r="F493">
        <v>49109.164287823602</v>
      </c>
      <c r="G493">
        <v>24683.531843685403</v>
      </c>
    </row>
    <row r="494" spans="1:7" x14ac:dyDescent="0.35">
      <c r="A494" t="s">
        <v>7</v>
      </c>
      <c r="B494" t="s">
        <v>16</v>
      </c>
      <c r="C494">
        <v>1993</v>
      </c>
      <c r="D494" t="s">
        <v>10</v>
      </c>
      <c r="E494">
        <v>76927.847229057981</v>
      </c>
      <c r="F494">
        <v>49748.991042425434</v>
      </c>
      <c r="G494">
        <v>24595.924795747611</v>
      </c>
    </row>
    <row r="495" spans="1:7" x14ac:dyDescent="0.35">
      <c r="A495" t="s">
        <v>7</v>
      </c>
      <c r="B495" t="s">
        <v>16</v>
      </c>
      <c r="C495">
        <v>1993</v>
      </c>
      <c r="D495" t="s">
        <v>11</v>
      </c>
      <c r="E495">
        <v>80431.144797716304</v>
      </c>
      <c r="F495">
        <v>51554.28683925583</v>
      </c>
      <c r="G495">
        <v>25645.240673294615</v>
      </c>
    </row>
    <row r="496" spans="1:7" x14ac:dyDescent="0.35">
      <c r="A496" t="s">
        <v>7</v>
      </c>
      <c r="B496" t="s">
        <v>16</v>
      </c>
      <c r="C496">
        <v>1993</v>
      </c>
      <c r="D496" t="s">
        <v>12</v>
      </c>
      <c r="E496">
        <v>78610.099419234175</v>
      </c>
      <c r="F496">
        <v>50852.446106900286</v>
      </c>
      <c r="G496">
        <v>25042.819175115659</v>
      </c>
    </row>
    <row r="497" spans="1:7" x14ac:dyDescent="0.35">
      <c r="A497" t="s">
        <v>7</v>
      </c>
      <c r="B497" t="s">
        <v>16</v>
      </c>
      <c r="C497">
        <v>1994</v>
      </c>
      <c r="D497" t="s">
        <v>9</v>
      </c>
      <c r="E497">
        <v>79270.472895040366</v>
      </c>
      <c r="F497">
        <v>51159.169550173014</v>
      </c>
      <c r="G497">
        <v>25352.748942714341</v>
      </c>
    </row>
    <row r="498" spans="1:7" x14ac:dyDescent="0.35">
      <c r="A498" t="s">
        <v>7</v>
      </c>
      <c r="B498" t="s">
        <v>16</v>
      </c>
      <c r="C498">
        <v>1994</v>
      </c>
      <c r="D498" t="s">
        <v>10</v>
      </c>
      <c r="E498">
        <v>80694.925028835059</v>
      </c>
      <c r="F498">
        <v>52922.914263744715</v>
      </c>
      <c r="G498">
        <v>25680.507497116494</v>
      </c>
    </row>
    <row r="499" spans="1:7" x14ac:dyDescent="0.35">
      <c r="A499" t="s">
        <v>7</v>
      </c>
      <c r="B499" t="s">
        <v>16</v>
      </c>
      <c r="C499">
        <v>1994</v>
      </c>
      <c r="D499" t="s">
        <v>11</v>
      </c>
      <c r="E499">
        <v>83540.945790080732</v>
      </c>
      <c r="F499">
        <v>54034.98654363706</v>
      </c>
      <c r="G499">
        <v>26363.898500576703</v>
      </c>
    </row>
    <row r="500" spans="1:7" x14ac:dyDescent="0.35">
      <c r="A500" t="s">
        <v>7</v>
      </c>
      <c r="B500" t="s">
        <v>16</v>
      </c>
      <c r="C500">
        <v>1994</v>
      </c>
      <c r="D500" t="s">
        <v>12</v>
      </c>
      <c r="E500">
        <v>82086.697424067665</v>
      </c>
      <c r="F500">
        <v>53205.497885428682</v>
      </c>
      <c r="G500">
        <v>26077.470203767782</v>
      </c>
    </row>
    <row r="501" spans="1:7" x14ac:dyDescent="0.35">
      <c r="A501" t="s">
        <v>7</v>
      </c>
      <c r="B501" t="s">
        <v>16</v>
      </c>
      <c r="C501">
        <v>1995</v>
      </c>
      <c r="D501" t="s">
        <v>9</v>
      </c>
      <c r="E501">
        <v>76821.179749187184</v>
      </c>
      <c r="F501">
        <v>50209.939619136087</v>
      </c>
      <c r="G501">
        <v>25158.383650719927</v>
      </c>
    </row>
    <row r="502" spans="1:7" x14ac:dyDescent="0.35">
      <c r="A502" t="s">
        <v>7</v>
      </c>
      <c r="B502" t="s">
        <v>16</v>
      </c>
      <c r="C502">
        <v>1995</v>
      </c>
      <c r="D502" t="s">
        <v>10</v>
      </c>
      <c r="E502">
        <v>80628.889921040405</v>
      </c>
      <c r="F502">
        <v>52276.823037621922</v>
      </c>
      <c r="G502">
        <v>26193.21876451463</v>
      </c>
    </row>
    <row r="503" spans="1:7" x14ac:dyDescent="0.35">
      <c r="A503" t="s">
        <v>7</v>
      </c>
      <c r="B503" t="s">
        <v>16</v>
      </c>
      <c r="C503">
        <v>1995</v>
      </c>
      <c r="D503" t="s">
        <v>11</v>
      </c>
      <c r="E503">
        <v>84222.015791918253</v>
      </c>
      <c r="F503">
        <v>53620.993961913606</v>
      </c>
      <c r="G503">
        <v>26678.123548536925</v>
      </c>
    </row>
    <row r="504" spans="1:7" x14ac:dyDescent="0.35">
      <c r="A504" t="s">
        <v>7</v>
      </c>
      <c r="B504" t="s">
        <v>16</v>
      </c>
      <c r="C504">
        <v>1995</v>
      </c>
      <c r="D504" t="s">
        <v>12</v>
      </c>
      <c r="E504">
        <v>81452.856479331167</v>
      </c>
      <c r="F504">
        <v>51563.399907106359</v>
      </c>
      <c r="G504">
        <v>26165.350673478868</v>
      </c>
    </row>
    <row r="505" spans="1:7" x14ac:dyDescent="0.35">
      <c r="A505" t="s">
        <v>7</v>
      </c>
      <c r="B505" t="s">
        <v>16</v>
      </c>
      <c r="C505">
        <v>1996</v>
      </c>
      <c r="D505" t="s">
        <v>9</v>
      </c>
      <c r="E505">
        <v>80766.439909297056</v>
      </c>
      <c r="F505">
        <v>52162.358276643987</v>
      </c>
      <c r="G505">
        <v>25817.68707482993</v>
      </c>
    </row>
    <row r="506" spans="1:7" x14ac:dyDescent="0.35">
      <c r="A506" t="s">
        <v>7</v>
      </c>
      <c r="B506" t="s">
        <v>16</v>
      </c>
      <c r="C506">
        <v>1996</v>
      </c>
      <c r="D506" t="s">
        <v>10</v>
      </c>
      <c r="E506">
        <v>78850.793650793654</v>
      </c>
      <c r="F506">
        <v>51178.231292517004</v>
      </c>
      <c r="G506">
        <v>26071.655328798184</v>
      </c>
    </row>
    <row r="507" spans="1:7" x14ac:dyDescent="0.35">
      <c r="A507" t="s">
        <v>7</v>
      </c>
      <c r="B507" t="s">
        <v>16</v>
      </c>
      <c r="C507">
        <v>1996</v>
      </c>
      <c r="D507" t="s">
        <v>11</v>
      </c>
      <c r="E507">
        <v>84347.392290249423</v>
      </c>
      <c r="F507">
        <v>53746.9387755102</v>
      </c>
      <c r="G507">
        <v>27235.374149659863</v>
      </c>
    </row>
    <row r="508" spans="1:7" x14ac:dyDescent="0.35">
      <c r="A508" t="s">
        <v>7</v>
      </c>
      <c r="B508" t="s">
        <v>16</v>
      </c>
      <c r="C508">
        <v>1996</v>
      </c>
      <c r="D508" t="s">
        <v>12</v>
      </c>
      <c r="E508">
        <v>82693.8775510204</v>
      </c>
      <c r="F508">
        <v>53020.408163265303</v>
      </c>
      <c r="G508">
        <v>26564.172335600906</v>
      </c>
    </row>
    <row r="509" spans="1:7" x14ac:dyDescent="0.35">
      <c r="A509" t="s">
        <v>7</v>
      </c>
      <c r="B509" t="s">
        <v>16</v>
      </c>
      <c r="C509">
        <v>1997</v>
      </c>
      <c r="D509" t="s">
        <v>9</v>
      </c>
      <c r="E509">
        <v>82109.752880133674</v>
      </c>
      <c r="F509">
        <v>53112.303227508572</v>
      </c>
      <c r="G509">
        <v>26259.783660188197</v>
      </c>
    </row>
    <row r="510" spans="1:7" x14ac:dyDescent="0.35">
      <c r="A510" t="s">
        <v>7</v>
      </c>
      <c r="B510" t="s">
        <v>16</v>
      </c>
      <c r="C510">
        <v>1997</v>
      </c>
      <c r="D510" t="s">
        <v>10</v>
      </c>
      <c r="E510">
        <v>84606.455017148881</v>
      </c>
      <c r="F510">
        <v>54415.618679095947</v>
      </c>
      <c r="G510">
        <v>26937.824289860171</v>
      </c>
    </row>
    <row r="511" spans="1:7" x14ac:dyDescent="0.35">
      <c r="A511" t="s">
        <v>7</v>
      </c>
      <c r="B511" t="s">
        <v>16</v>
      </c>
      <c r="C511">
        <v>1997</v>
      </c>
      <c r="D511" t="s">
        <v>11</v>
      </c>
      <c r="E511">
        <v>86605.399700993759</v>
      </c>
      <c r="F511">
        <v>55872.834403306661</v>
      </c>
      <c r="G511">
        <v>27523.52475595814</v>
      </c>
    </row>
    <row r="512" spans="1:7" x14ac:dyDescent="0.35">
      <c r="A512" t="s">
        <v>7</v>
      </c>
      <c r="B512" t="s">
        <v>16</v>
      </c>
      <c r="C512">
        <v>1997</v>
      </c>
      <c r="D512" t="s">
        <v>12</v>
      </c>
      <c r="E512">
        <v>84186.08741535485</v>
      </c>
      <c r="F512">
        <v>54562.483510685073</v>
      </c>
      <c r="G512">
        <v>26327.499780142469</v>
      </c>
    </row>
    <row r="513" spans="1:7" x14ac:dyDescent="0.35">
      <c r="A513" t="s">
        <v>7</v>
      </c>
      <c r="B513" t="s">
        <v>16</v>
      </c>
      <c r="C513">
        <v>1998</v>
      </c>
      <c r="D513" t="s">
        <v>9</v>
      </c>
      <c r="E513">
        <v>84452.852648584303</v>
      </c>
      <c r="F513">
        <v>53458.889550208318</v>
      </c>
      <c r="G513">
        <v>26422.923220814559</v>
      </c>
    </row>
    <row r="514" spans="1:7" x14ac:dyDescent="0.35">
      <c r="A514" t="s">
        <v>7</v>
      </c>
      <c r="B514" t="s">
        <v>16</v>
      </c>
      <c r="C514">
        <v>1998</v>
      </c>
      <c r="D514" t="s">
        <v>10</v>
      </c>
      <c r="E514">
        <v>86363.404472408816</v>
      </c>
      <c r="F514">
        <v>55650.880027208572</v>
      </c>
      <c r="G514">
        <v>26860.811155513988</v>
      </c>
    </row>
    <row r="515" spans="1:7" x14ac:dyDescent="0.35">
      <c r="A515" t="s">
        <v>7</v>
      </c>
      <c r="B515" t="s">
        <v>16</v>
      </c>
      <c r="C515">
        <v>1998</v>
      </c>
      <c r="D515" t="s">
        <v>11</v>
      </c>
      <c r="E515">
        <v>87568.233993708025</v>
      </c>
      <c r="F515">
        <v>55556.500297593746</v>
      </c>
      <c r="G515">
        <v>27465.351585749511</v>
      </c>
    </row>
    <row r="516" spans="1:7" x14ac:dyDescent="0.35">
      <c r="A516" t="s">
        <v>7</v>
      </c>
      <c r="B516" t="s">
        <v>16</v>
      </c>
      <c r="C516">
        <v>1998</v>
      </c>
      <c r="D516" t="s">
        <v>12</v>
      </c>
      <c r="E516">
        <v>85660.232973386621</v>
      </c>
      <c r="F516">
        <v>56059.008587705132</v>
      </c>
      <c r="G516">
        <v>26967.944902644336</v>
      </c>
    </row>
    <row r="517" spans="1:7" x14ac:dyDescent="0.35">
      <c r="A517" t="s">
        <v>7</v>
      </c>
      <c r="B517" t="s">
        <v>16</v>
      </c>
      <c r="C517">
        <v>1999</v>
      </c>
      <c r="D517" t="s">
        <v>9</v>
      </c>
      <c r="E517">
        <v>85857.477809412158</v>
      </c>
      <c r="F517">
        <v>55858.315190085414</v>
      </c>
      <c r="G517">
        <v>27283.537095963828</v>
      </c>
    </row>
    <row r="518" spans="1:7" x14ac:dyDescent="0.35">
      <c r="A518" t="s">
        <v>7</v>
      </c>
      <c r="B518" t="s">
        <v>16</v>
      </c>
      <c r="C518">
        <v>1999</v>
      </c>
      <c r="D518" t="s">
        <v>10</v>
      </c>
      <c r="E518">
        <v>89047.060793836878</v>
      </c>
      <c r="F518">
        <v>57729.023614134989</v>
      </c>
      <c r="G518">
        <v>27725.674091441972</v>
      </c>
    </row>
    <row r="519" spans="1:7" x14ac:dyDescent="0.35">
      <c r="A519" t="s">
        <v>7</v>
      </c>
      <c r="B519" t="s">
        <v>16</v>
      </c>
      <c r="C519">
        <v>1999</v>
      </c>
      <c r="D519" t="s">
        <v>11</v>
      </c>
      <c r="E519">
        <v>97478.646792832034</v>
      </c>
      <c r="F519">
        <v>62643.610785463075</v>
      </c>
      <c r="G519">
        <v>29463.238988444147</v>
      </c>
    </row>
    <row r="520" spans="1:7" x14ac:dyDescent="0.35">
      <c r="A520" t="s">
        <v>7</v>
      </c>
      <c r="B520" t="s">
        <v>16</v>
      </c>
      <c r="C520">
        <v>1999</v>
      </c>
      <c r="D520" t="s">
        <v>12</v>
      </c>
      <c r="E520">
        <v>97054.932172165471</v>
      </c>
      <c r="F520">
        <v>62219.058784123263</v>
      </c>
      <c r="G520">
        <v>28734.717802713116</v>
      </c>
    </row>
    <row r="521" spans="1:7" x14ac:dyDescent="0.35">
      <c r="A521" t="s">
        <v>7</v>
      </c>
      <c r="B521" t="s">
        <v>16</v>
      </c>
      <c r="C521">
        <v>2000</v>
      </c>
      <c r="D521" t="s">
        <v>9</v>
      </c>
      <c r="E521">
        <v>96185.441236274899</v>
      </c>
      <c r="F521">
        <v>61878.812525416834</v>
      </c>
      <c r="G521">
        <v>28026.840178934526</v>
      </c>
    </row>
    <row r="522" spans="1:7" x14ac:dyDescent="0.35">
      <c r="A522" t="s">
        <v>7</v>
      </c>
      <c r="B522" t="s">
        <v>16</v>
      </c>
      <c r="C522">
        <v>2000</v>
      </c>
      <c r="D522" t="s">
        <v>10</v>
      </c>
      <c r="E522">
        <v>98602.684017893451</v>
      </c>
      <c r="F522">
        <v>64295.241968279784</v>
      </c>
      <c r="G522">
        <v>28357.869052460348</v>
      </c>
    </row>
    <row r="523" spans="1:7" x14ac:dyDescent="0.35">
      <c r="A523" t="s">
        <v>7</v>
      </c>
      <c r="B523" t="s">
        <v>16</v>
      </c>
      <c r="C523">
        <v>2000</v>
      </c>
      <c r="D523" t="s">
        <v>11</v>
      </c>
      <c r="E523">
        <v>100220.41480276534</v>
      </c>
      <c r="F523">
        <v>63607.970719804798</v>
      </c>
      <c r="G523">
        <v>28779.991866612443</v>
      </c>
    </row>
    <row r="524" spans="1:7" x14ac:dyDescent="0.35">
      <c r="A524" t="s">
        <v>7</v>
      </c>
      <c r="B524" t="s">
        <v>16</v>
      </c>
      <c r="C524">
        <v>2000</v>
      </c>
      <c r="D524" t="s">
        <v>12</v>
      </c>
      <c r="E524">
        <v>101672.22448149654</v>
      </c>
      <c r="F524">
        <v>65422.529483529885</v>
      </c>
      <c r="G524">
        <v>29239.528263521755</v>
      </c>
    </row>
    <row r="525" spans="1:7" x14ac:dyDescent="0.35">
      <c r="A525" t="s">
        <v>7</v>
      </c>
      <c r="B525" t="s">
        <v>16</v>
      </c>
      <c r="C525">
        <v>2001</v>
      </c>
      <c r="D525" t="s">
        <v>9</v>
      </c>
      <c r="E525">
        <v>102377.52737153362</v>
      </c>
      <c r="F525">
        <v>65389.594821385763</v>
      </c>
      <c r="G525">
        <v>29076.959961639899</v>
      </c>
    </row>
    <row r="526" spans="1:7" x14ac:dyDescent="0.35">
      <c r="A526" t="s">
        <v>7</v>
      </c>
      <c r="B526" t="s">
        <v>16</v>
      </c>
      <c r="C526">
        <v>2001</v>
      </c>
      <c r="D526" t="s">
        <v>10</v>
      </c>
      <c r="E526">
        <v>106381.36338208265</v>
      </c>
      <c r="F526">
        <v>68651.0029569248</v>
      </c>
      <c r="G526">
        <v>29865.739630783988</v>
      </c>
    </row>
    <row r="527" spans="1:7" x14ac:dyDescent="0.35">
      <c r="A527" t="s">
        <v>7</v>
      </c>
      <c r="B527" t="s">
        <v>16</v>
      </c>
      <c r="C527">
        <v>2001</v>
      </c>
      <c r="D527" t="s">
        <v>11</v>
      </c>
      <c r="E527">
        <v>110252.53736114442</v>
      </c>
      <c r="F527">
        <v>69259.969631583168</v>
      </c>
      <c r="G527">
        <v>30452.329577239674</v>
      </c>
    </row>
    <row r="528" spans="1:7" x14ac:dyDescent="0.35">
      <c r="A528" t="s">
        <v>7</v>
      </c>
      <c r="B528" t="s">
        <v>16</v>
      </c>
      <c r="C528">
        <v>2001</v>
      </c>
      <c r="D528" t="s">
        <v>12</v>
      </c>
      <c r="E528">
        <v>102096.21993127149</v>
      </c>
      <c r="F528">
        <v>65547.830256533212</v>
      </c>
      <c r="G528">
        <v>29773.036042515789</v>
      </c>
    </row>
    <row r="529" spans="1:7" x14ac:dyDescent="0.35">
      <c r="A529" t="s">
        <v>7</v>
      </c>
      <c r="B529" t="s">
        <v>16</v>
      </c>
      <c r="C529">
        <v>2002</v>
      </c>
      <c r="D529" t="s">
        <v>9</v>
      </c>
      <c r="E529">
        <v>97850.797893247392</v>
      </c>
      <c r="F529">
        <v>64623.850326232212</v>
      </c>
      <c r="G529">
        <v>28574.797578806698</v>
      </c>
    </row>
    <row r="530" spans="1:7" x14ac:dyDescent="0.35">
      <c r="A530" t="s">
        <v>7</v>
      </c>
      <c r="B530" t="s">
        <v>16</v>
      </c>
      <c r="C530">
        <v>2002</v>
      </c>
      <c r="D530" t="s">
        <v>10</v>
      </c>
      <c r="E530">
        <v>106796.63548463171</v>
      </c>
      <c r="F530">
        <v>69336.530147001016</v>
      </c>
      <c r="G530">
        <v>29634.462699473312</v>
      </c>
    </row>
    <row r="531" spans="1:7" x14ac:dyDescent="0.35">
      <c r="A531" t="s">
        <v>7</v>
      </c>
      <c r="B531" t="s">
        <v>16</v>
      </c>
      <c r="C531">
        <v>2002</v>
      </c>
      <c r="D531" t="s">
        <v>11</v>
      </c>
      <c r="E531">
        <v>115746.40358462385</v>
      </c>
      <c r="F531">
        <v>72046.222781227887</v>
      </c>
      <c r="G531">
        <v>30395.409165946072</v>
      </c>
    </row>
    <row r="532" spans="1:7" x14ac:dyDescent="0.35">
      <c r="A532" t="s">
        <v>7</v>
      </c>
      <c r="B532" t="s">
        <v>16</v>
      </c>
      <c r="C532">
        <v>2002</v>
      </c>
      <c r="D532" t="s">
        <v>12</v>
      </c>
      <c r="E532">
        <v>113362.15706312397</v>
      </c>
      <c r="F532">
        <v>71507.7431019574</v>
      </c>
      <c r="G532">
        <v>30970.835626130021</v>
      </c>
    </row>
    <row r="533" spans="1:7" x14ac:dyDescent="0.35">
      <c r="A533" t="s">
        <v>7</v>
      </c>
      <c r="B533" t="s">
        <v>16</v>
      </c>
      <c r="C533">
        <v>2003</v>
      </c>
      <c r="D533" t="s">
        <v>9</v>
      </c>
      <c r="E533">
        <v>108764.6115058446</v>
      </c>
      <c r="F533">
        <v>68901.36756054702</v>
      </c>
      <c r="G533">
        <v>29816.639926655971</v>
      </c>
    </row>
    <row r="534" spans="1:7" x14ac:dyDescent="0.35">
      <c r="A534" t="s">
        <v>7</v>
      </c>
      <c r="B534" t="s">
        <v>16</v>
      </c>
      <c r="C534">
        <v>2003</v>
      </c>
      <c r="D534" t="s">
        <v>10</v>
      </c>
      <c r="E534">
        <v>116620.06264802506</v>
      </c>
      <c r="F534">
        <v>72741.233096493248</v>
      </c>
      <c r="G534">
        <v>30317.82412712965</v>
      </c>
    </row>
    <row r="535" spans="1:7" x14ac:dyDescent="0.35">
      <c r="A535" t="s">
        <v>7</v>
      </c>
      <c r="B535" t="s">
        <v>16</v>
      </c>
      <c r="C535">
        <v>2003</v>
      </c>
      <c r="D535" t="s">
        <v>11</v>
      </c>
      <c r="E535">
        <v>131176.56047062419</v>
      </c>
      <c r="F535">
        <v>78850.179540071826</v>
      </c>
      <c r="G535">
        <v>30222.324088929636</v>
      </c>
    </row>
    <row r="536" spans="1:7" x14ac:dyDescent="0.35">
      <c r="A536" t="s">
        <v>7</v>
      </c>
      <c r="B536" t="s">
        <v>16</v>
      </c>
      <c r="C536">
        <v>2003</v>
      </c>
      <c r="D536" t="s">
        <v>12</v>
      </c>
      <c r="E536">
        <v>134577.88983115595</v>
      </c>
      <c r="F536">
        <v>82438.688975475598</v>
      </c>
      <c r="G536">
        <v>30582.168232867294</v>
      </c>
    </row>
    <row r="537" spans="1:7" x14ac:dyDescent="0.35">
      <c r="A537" t="s">
        <v>7</v>
      </c>
      <c r="B537" t="s">
        <v>16</v>
      </c>
      <c r="C537">
        <v>2004</v>
      </c>
      <c r="D537" t="s">
        <v>9</v>
      </c>
      <c r="E537">
        <v>133465.39060761186</v>
      </c>
      <c r="F537">
        <v>79449.514058906454</v>
      </c>
      <c r="G537">
        <v>29844.202092143336</v>
      </c>
    </row>
    <row r="538" spans="1:7" x14ac:dyDescent="0.35">
      <c r="A538" t="s">
        <v>7</v>
      </c>
      <c r="B538" t="s">
        <v>16</v>
      </c>
      <c r="C538">
        <v>2004</v>
      </c>
      <c r="D538" t="s">
        <v>10</v>
      </c>
      <c r="E538">
        <v>138312.93122635211</v>
      </c>
      <c r="F538">
        <v>82365.902515023379</v>
      </c>
      <c r="G538">
        <v>30108.316640700352</v>
      </c>
    </row>
    <row r="539" spans="1:7" x14ac:dyDescent="0.35">
      <c r="A539" t="s">
        <v>7</v>
      </c>
      <c r="B539" t="s">
        <v>16</v>
      </c>
      <c r="C539">
        <v>2004</v>
      </c>
      <c r="D539" t="s">
        <v>11</v>
      </c>
      <c r="E539">
        <v>148452.4074486238</v>
      </c>
      <c r="F539">
        <v>88459.826396616962</v>
      </c>
      <c r="G539">
        <v>30458.490985978191</v>
      </c>
    </row>
    <row r="540" spans="1:7" x14ac:dyDescent="0.35">
      <c r="A540" t="s">
        <v>7</v>
      </c>
      <c r="B540" t="s">
        <v>16</v>
      </c>
      <c r="C540">
        <v>2004</v>
      </c>
      <c r="D540" t="s">
        <v>12</v>
      </c>
      <c r="E540">
        <v>146525.70665479638</v>
      </c>
      <c r="F540">
        <v>88135.618369315242</v>
      </c>
      <c r="G540">
        <v>30469.619407967952</v>
      </c>
    </row>
    <row r="541" spans="1:7" x14ac:dyDescent="0.35">
      <c r="A541" t="s">
        <v>7</v>
      </c>
      <c r="B541" t="s">
        <v>16</v>
      </c>
      <c r="C541">
        <v>2005</v>
      </c>
      <c r="D541" t="s">
        <v>9</v>
      </c>
      <c r="E541">
        <v>142172.43867243867</v>
      </c>
      <c r="F541">
        <v>83707.792207792212</v>
      </c>
      <c r="G541">
        <v>30943.722943722947</v>
      </c>
    </row>
    <row r="542" spans="1:7" x14ac:dyDescent="0.35">
      <c r="A542" t="s">
        <v>7</v>
      </c>
      <c r="B542" t="s">
        <v>16</v>
      </c>
      <c r="C542">
        <v>2005</v>
      </c>
      <c r="D542" t="s">
        <v>10</v>
      </c>
      <c r="E542">
        <v>144436.50793650796</v>
      </c>
      <c r="F542">
        <v>88609.668109668113</v>
      </c>
      <c r="G542">
        <v>31541.125541125544</v>
      </c>
    </row>
    <row r="543" spans="1:7" x14ac:dyDescent="0.35">
      <c r="A543" t="s">
        <v>7</v>
      </c>
      <c r="B543" t="s">
        <v>16</v>
      </c>
      <c r="C543">
        <v>2005</v>
      </c>
      <c r="D543" t="s">
        <v>11</v>
      </c>
      <c r="E543">
        <v>156213.56421356421</v>
      </c>
      <c r="F543">
        <v>96104.617604617612</v>
      </c>
      <c r="G543">
        <v>34728.715728715732</v>
      </c>
    </row>
    <row r="544" spans="1:7" x14ac:dyDescent="0.35">
      <c r="A544" t="s">
        <v>7</v>
      </c>
      <c r="B544" t="s">
        <v>16</v>
      </c>
      <c r="C544">
        <v>2005</v>
      </c>
      <c r="D544" t="s">
        <v>12</v>
      </c>
      <c r="E544">
        <v>161230.15873015873</v>
      </c>
      <c r="F544">
        <v>102971.13997113997</v>
      </c>
      <c r="G544">
        <v>39335.497835497838</v>
      </c>
    </row>
    <row r="545" spans="1:7" x14ac:dyDescent="0.35">
      <c r="A545" t="s">
        <v>7</v>
      </c>
      <c r="B545" t="s">
        <v>16</v>
      </c>
      <c r="C545">
        <v>2006</v>
      </c>
      <c r="D545" t="s">
        <v>9</v>
      </c>
      <c r="E545">
        <v>160003.49577011817</v>
      </c>
      <c r="F545">
        <v>99881.143815982665</v>
      </c>
      <c r="G545">
        <v>38731.73460113263</v>
      </c>
    </row>
    <row r="546" spans="1:7" x14ac:dyDescent="0.35">
      <c r="A546" t="s">
        <v>7</v>
      </c>
      <c r="B546" t="s">
        <v>16</v>
      </c>
      <c r="C546">
        <v>2006</v>
      </c>
      <c r="D546" t="s">
        <v>10</v>
      </c>
      <c r="E546">
        <v>162491.0857861987</v>
      </c>
      <c r="F546">
        <v>102415.57715164652</v>
      </c>
      <c r="G546">
        <v>38986.925819758093</v>
      </c>
    </row>
    <row r="547" spans="1:7" x14ac:dyDescent="0.35">
      <c r="A547" t="s">
        <v>7</v>
      </c>
      <c r="B547" t="s">
        <v>16</v>
      </c>
      <c r="C547">
        <v>2006</v>
      </c>
      <c r="D547" t="s">
        <v>11</v>
      </c>
      <c r="E547">
        <v>174212.40299237924</v>
      </c>
      <c r="F547">
        <v>107078.23533524436</v>
      </c>
      <c r="G547">
        <v>40834.789904215904</v>
      </c>
    </row>
    <row r="548" spans="1:7" x14ac:dyDescent="0.35">
      <c r="A548" t="s">
        <v>7</v>
      </c>
      <c r="B548" t="s">
        <v>16</v>
      </c>
      <c r="C548">
        <v>2006</v>
      </c>
      <c r="D548" t="s">
        <v>12</v>
      </c>
      <c r="E548">
        <v>171801.71991889813</v>
      </c>
      <c r="F548">
        <v>106716.77270502693</v>
      </c>
      <c r="G548">
        <v>40223.030133538421</v>
      </c>
    </row>
    <row r="549" spans="1:7" x14ac:dyDescent="0.35">
      <c r="A549" t="s">
        <v>7</v>
      </c>
      <c r="B549" t="s">
        <v>16</v>
      </c>
      <c r="C549">
        <v>2007</v>
      </c>
      <c r="D549" t="s">
        <v>9</v>
      </c>
      <c r="E549">
        <v>169666.13032984713</v>
      </c>
      <c r="F549">
        <v>106487.66425315097</v>
      </c>
      <c r="G549">
        <v>40577.902923035668</v>
      </c>
    </row>
    <row r="550" spans="1:7" x14ac:dyDescent="0.35">
      <c r="A550" t="s">
        <v>7</v>
      </c>
      <c r="B550" t="s">
        <v>16</v>
      </c>
      <c r="C550">
        <v>2007</v>
      </c>
      <c r="D550" t="s">
        <v>10</v>
      </c>
      <c r="E550">
        <v>169168.67792973988</v>
      </c>
      <c r="F550">
        <v>106859.74792169483</v>
      </c>
      <c r="G550">
        <v>39735.85411638509</v>
      </c>
    </row>
    <row r="551" spans="1:7" x14ac:dyDescent="0.35">
      <c r="A551" t="s">
        <v>7</v>
      </c>
      <c r="B551" t="s">
        <v>16</v>
      </c>
      <c r="C551">
        <v>2007</v>
      </c>
      <c r="D551" t="s">
        <v>11</v>
      </c>
      <c r="E551">
        <v>179573.97465808527</v>
      </c>
      <c r="F551">
        <v>110865.51354250469</v>
      </c>
      <c r="G551">
        <v>40899.705014749263</v>
      </c>
    </row>
    <row r="552" spans="1:7" x14ac:dyDescent="0.35">
      <c r="A552" t="s">
        <v>7</v>
      </c>
      <c r="B552" t="s">
        <v>16</v>
      </c>
      <c r="C552">
        <v>2007</v>
      </c>
      <c r="D552" t="s">
        <v>12</v>
      </c>
      <c r="E552">
        <v>174696.42960579245</v>
      </c>
      <c r="F552">
        <v>108327.2995441137</v>
      </c>
      <c r="G552">
        <v>39832.394743899167</v>
      </c>
    </row>
    <row r="553" spans="1:7" x14ac:dyDescent="0.35">
      <c r="A553" t="s">
        <v>7</v>
      </c>
      <c r="B553" t="s">
        <v>16</v>
      </c>
      <c r="C553">
        <v>2008</v>
      </c>
      <c r="D553" t="s">
        <v>9</v>
      </c>
      <c r="E553">
        <v>170430.08793759267</v>
      </c>
      <c r="F553">
        <v>104759.84784991296</v>
      </c>
      <c r="G553">
        <v>39061.311327445037</v>
      </c>
    </row>
    <row r="554" spans="1:7" x14ac:dyDescent="0.35">
      <c r="A554" t="s">
        <v>7</v>
      </c>
      <c r="B554" t="s">
        <v>16</v>
      </c>
      <c r="C554">
        <v>2008</v>
      </c>
      <c r="D554" t="s">
        <v>10</v>
      </c>
      <c r="E554">
        <v>168651.37534652825</v>
      </c>
      <c r="F554">
        <v>104136.4193153246</v>
      </c>
      <c r="G554">
        <v>39343.046869963247</v>
      </c>
    </row>
    <row r="555" spans="1:7" x14ac:dyDescent="0.35">
      <c r="A555" t="s">
        <v>7</v>
      </c>
      <c r="B555" t="s">
        <v>16</v>
      </c>
      <c r="C555">
        <v>2008</v>
      </c>
      <c r="D555" t="s">
        <v>11</v>
      </c>
      <c r="E555">
        <v>173005.07530139899</v>
      </c>
      <c r="F555">
        <v>101477.66101476371</v>
      </c>
      <c r="G555">
        <v>41114.04809490039</v>
      </c>
    </row>
    <row r="556" spans="1:7" x14ac:dyDescent="0.35">
      <c r="A556" t="s">
        <v>7</v>
      </c>
      <c r="B556" t="s">
        <v>16</v>
      </c>
      <c r="C556">
        <v>2008</v>
      </c>
      <c r="D556" t="s">
        <v>12</v>
      </c>
      <c r="E556">
        <v>165832.8092321578</v>
      </c>
      <c r="F556">
        <v>95396.815163432388</v>
      </c>
      <c r="G556">
        <v>39505.512217136224</v>
      </c>
    </row>
    <row r="557" spans="1:7" x14ac:dyDescent="0.35">
      <c r="A557" t="s">
        <v>7</v>
      </c>
      <c r="B557" t="s">
        <v>16</v>
      </c>
      <c r="C557">
        <v>2009</v>
      </c>
      <c r="D557" t="s">
        <v>9</v>
      </c>
      <c r="E557">
        <v>165331.95294270158</v>
      </c>
      <c r="F557">
        <v>94874.254602022294</v>
      </c>
      <c r="G557">
        <v>39710.267046927664</v>
      </c>
    </row>
    <row r="558" spans="1:7" x14ac:dyDescent="0.35">
      <c r="A558" t="s">
        <v>7</v>
      </c>
      <c r="B558" t="s">
        <v>16</v>
      </c>
      <c r="C558">
        <v>2009</v>
      </c>
      <c r="D558" t="s">
        <v>10</v>
      </c>
      <c r="E558">
        <v>161240.55477054708</v>
      </c>
      <c r="F558">
        <v>93671.247083225302</v>
      </c>
      <c r="G558">
        <v>38858.568835882812</v>
      </c>
    </row>
    <row r="559" spans="1:7" x14ac:dyDescent="0.35">
      <c r="A559" t="s">
        <v>7</v>
      </c>
      <c r="B559" t="s">
        <v>16</v>
      </c>
      <c r="C559">
        <v>2009</v>
      </c>
      <c r="D559" t="s">
        <v>11</v>
      </c>
      <c r="E559">
        <v>174884.4589707026</v>
      </c>
      <c r="F559">
        <v>99902.126004666847</v>
      </c>
      <c r="G559">
        <v>40593.725693544206</v>
      </c>
    </row>
    <row r="560" spans="1:7" x14ac:dyDescent="0.35">
      <c r="A560" t="s">
        <v>7</v>
      </c>
      <c r="B560" t="s">
        <v>16</v>
      </c>
      <c r="C560">
        <v>2009</v>
      </c>
      <c r="D560" t="s">
        <v>12</v>
      </c>
      <c r="E560">
        <v>171498.18602540833</v>
      </c>
      <c r="F560">
        <v>99001.814882032675</v>
      </c>
      <c r="G560">
        <v>39623.411978221418</v>
      </c>
    </row>
    <row r="561" spans="1:7" x14ac:dyDescent="0.35">
      <c r="A561" t="s">
        <v>7</v>
      </c>
      <c r="B561" t="s">
        <v>16</v>
      </c>
      <c r="C561">
        <v>2010</v>
      </c>
      <c r="D561" t="s">
        <v>9</v>
      </c>
      <c r="E561">
        <v>177220.96171003717</v>
      </c>
      <c r="F561">
        <v>101335.19206939281</v>
      </c>
      <c r="G561">
        <v>40271.995043370509</v>
      </c>
    </row>
    <row r="562" spans="1:7" x14ac:dyDescent="0.35">
      <c r="A562" t="s">
        <v>7</v>
      </c>
      <c r="B562" t="s">
        <v>16</v>
      </c>
      <c r="C562">
        <v>2010</v>
      </c>
      <c r="D562" t="s">
        <v>10</v>
      </c>
      <c r="E562">
        <v>173238.39541511773</v>
      </c>
      <c r="F562">
        <v>100213.13506815364</v>
      </c>
      <c r="G562">
        <v>39345.105328376703</v>
      </c>
    </row>
    <row r="563" spans="1:7" x14ac:dyDescent="0.35">
      <c r="A563" t="s">
        <v>7</v>
      </c>
      <c r="B563" t="s">
        <v>16</v>
      </c>
      <c r="C563">
        <v>2010</v>
      </c>
      <c r="D563" t="s">
        <v>11</v>
      </c>
      <c r="E563">
        <v>181563.47998760841</v>
      </c>
      <c r="F563">
        <v>105001.85873605947</v>
      </c>
      <c r="G563">
        <v>40941.75960346964</v>
      </c>
    </row>
    <row r="564" spans="1:7" x14ac:dyDescent="0.35">
      <c r="A564" t="s">
        <v>7</v>
      </c>
      <c r="B564" t="s">
        <v>16</v>
      </c>
      <c r="C564">
        <v>2010</v>
      </c>
      <c r="D564" t="s">
        <v>12</v>
      </c>
      <c r="E564">
        <v>172528.20625774472</v>
      </c>
      <c r="F564">
        <v>102189.59107806691</v>
      </c>
      <c r="G564">
        <v>39534.696406443618</v>
      </c>
    </row>
    <row r="565" spans="1:7" x14ac:dyDescent="0.35">
      <c r="A565" t="s">
        <v>7</v>
      </c>
      <c r="B565" t="s">
        <v>16</v>
      </c>
      <c r="C565">
        <v>2011</v>
      </c>
      <c r="D565" t="s">
        <v>9</v>
      </c>
      <c r="E565">
        <v>166136.14051825675</v>
      </c>
      <c r="F565">
        <v>98652.532391048284</v>
      </c>
      <c r="G565">
        <v>38227.326266195523</v>
      </c>
    </row>
    <row r="566" spans="1:7" x14ac:dyDescent="0.35">
      <c r="A566" t="s">
        <v>7</v>
      </c>
      <c r="B566" t="s">
        <v>16</v>
      </c>
      <c r="C566">
        <v>2011</v>
      </c>
      <c r="D566" t="s">
        <v>10</v>
      </c>
      <c r="E566">
        <v>161187.10270906947</v>
      </c>
      <c r="F566">
        <v>96229.681978798573</v>
      </c>
      <c r="G566">
        <v>37409.305064782093</v>
      </c>
    </row>
    <row r="567" spans="1:7" x14ac:dyDescent="0.35">
      <c r="A567" t="s">
        <v>7</v>
      </c>
      <c r="B567" t="s">
        <v>16</v>
      </c>
      <c r="C567">
        <v>2011</v>
      </c>
      <c r="D567" t="s">
        <v>11</v>
      </c>
      <c r="E567">
        <v>170105.50323910482</v>
      </c>
      <c r="F567">
        <v>100818.61012956419</v>
      </c>
      <c r="G567">
        <v>38289.163722025907</v>
      </c>
    </row>
    <row r="568" spans="1:7" x14ac:dyDescent="0.35">
      <c r="A568" t="s">
        <v>7</v>
      </c>
      <c r="B568" t="s">
        <v>16</v>
      </c>
      <c r="C568">
        <v>2011</v>
      </c>
      <c r="D568" t="s">
        <v>12</v>
      </c>
      <c r="E568">
        <v>162708.80535924615</v>
      </c>
      <c r="F568">
        <v>98068.315665488801</v>
      </c>
      <c r="G568">
        <v>36921.083627797401</v>
      </c>
    </row>
    <row r="569" spans="1:7" x14ac:dyDescent="0.35">
      <c r="A569" t="s">
        <v>7</v>
      </c>
      <c r="B569" t="s">
        <v>16</v>
      </c>
      <c r="C569">
        <v>2012</v>
      </c>
      <c r="D569" t="s">
        <v>9</v>
      </c>
      <c r="E569">
        <v>157591.4984023736</v>
      </c>
      <c r="F569">
        <v>94756.932557343374</v>
      </c>
      <c r="G569">
        <v>35251.055574574915</v>
      </c>
    </row>
    <row r="570" spans="1:7" x14ac:dyDescent="0.35">
      <c r="A570" t="s">
        <v>7</v>
      </c>
      <c r="B570" t="s">
        <v>16</v>
      </c>
      <c r="C570">
        <v>2012</v>
      </c>
      <c r="D570" t="s">
        <v>10</v>
      </c>
      <c r="E570">
        <v>158296.9716991898</v>
      </c>
      <c r="F570">
        <v>96066.415611092089</v>
      </c>
      <c r="G570">
        <v>36370.535204838525</v>
      </c>
    </row>
    <row r="571" spans="1:7" x14ac:dyDescent="0.35">
      <c r="A571" t="s">
        <v>7</v>
      </c>
      <c r="B571" t="s">
        <v>16</v>
      </c>
      <c r="C571">
        <v>2012</v>
      </c>
      <c r="D571" t="s">
        <v>11</v>
      </c>
      <c r="E571">
        <v>167330.77091178819</v>
      </c>
      <c r="F571">
        <v>99708.433184982321</v>
      </c>
      <c r="G571">
        <v>37870.592262923659</v>
      </c>
    </row>
    <row r="572" spans="1:7" x14ac:dyDescent="0.35">
      <c r="A572" t="s">
        <v>7</v>
      </c>
      <c r="B572" t="s">
        <v>16</v>
      </c>
      <c r="C572">
        <v>2012</v>
      </c>
      <c r="D572" t="s">
        <v>12</v>
      </c>
      <c r="E572">
        <v>163240.75385142074</v>
      </c>
      <c r="F572">
        <v>97978.43204382062</v>
      </c>
      <c r="G572">
        <v>37208.718475407964</v>
      </c>
    </row>
    <row r="573" spans="1:7" x14ac:dyDescent="0.35">
      <c r="A573" t="s">
        <v>7</v>
      </c>
      <c r="B573" t="s">
        <v>16</v>
      </c>
      <c r="C573">
        <v>2013</v>
      </c>
      <c r="D573" t="s">
        <v>9</v>
      </c>
      <c r="E573">
        <v>158176.60206002879</v>
      </c>
      <c r="F573">
        <v>95606.933215195473</v>
      </c>
      <c r="G573">
        <v>36816.923247314211</v>
      </c>
    </row>
    <row r="574" spans="1:7" x14ac:dyDescent="0.35">
      <c r="A574" t="s">
        <v>7</v>
      </c>
      <c r="B574" t="s">
        <v>16</v>
      </c>
      <c r="C574">
        <v>2013</v>
      </c>
      <c r="D574" t="s">
        <v>10</v>
      </c>
      <c r="E574">
        <v>157644.90967992027</v>
      </c>
      <c r="F574">
        <v>95286.299700963558</v>
      </c>
      <c r="G574">
        <v>36282.534056927674</v>
      </c>
    </row>
    <row r="575" spans="1:7" x14ac:dyDescent="0.35">
      <c r="A575" t="s">
        <v>7</v>
      </c>
      <c r="B575" t="s">
        <v>16</v>
      </c>
      <c r="C575">
        <v>2013</v>
      </c>
      <c r="D575" t="s">
        <v>11</v>
      </c>
      <c r="E575">
        <v>167110.80568169232</v>
      </c>
      <c r="F575">
        <v>100029.90364381437</v>
      </c>
      <c r="G575">
        <v>37448.776165688338</v>
      </c>
    </row>
    <row r="576" spans="1:7" x14ac:dyDescent="0.35">
      <c r="A576" t="s">
        <v>7</v>
      </c>
      <c r="B576" t="s">
        <v>16</v>
      </c>
      <c r="C576">
        <v>2013</v>
      </c>
      <c r="D576" t="s">
        <v>12</v>
      </c>
      <c r="E576">
        <v>163865.99246871192</v>
      </c>
      <c r="F576">
        <v>100596.96533392402</v>
      </c>
      <c r="G576">
        <v>36381.659098460514</v>
      </c>
    </row>
    <row r="577" spans="1:7" x14ac:dyDescent="0.35">
      <c r="A577" t="s">
        <v>7</v>
      </c>
      <c r="B577" t="s">
        <v>16</v>
      </c>
      <c r="C577">
        <v>2014</v>
      </c>
      <c r="D577" t="s">
        <v>9</v>
      </c>
      <c r="E577">
        <v>164852.10484176359</v>
      </c>
      <c r="F577">
        <v>101142.00703272923</v>
      </c>
      <c r="G577">
        <v>36216.391668920747</v>
      </c>
    </row>
    <row r="578" spans="1:7" x14ac:dyDescent="0.35">
      <c r="A578" t="s">
        <v>7</v>
      </c>
      <c r="B578" t="s">
        <v>16</v>
      </c>
      <c r="C578">
        <v>2014</v>
      </c>
      <c r="D578" t="s">
        <v>10</v>
      </c>
      <c r="E578">
        <v>166464.08790911551</v>
      </c>
      <c r="F578">
        <v>103583.44603732757</v>
      </c>
      <c r="G578">
        <v>36333.784149310253</v>
      </c>
    </row>
    <row r="579" spans="1:7" x14ac:dyDescent="0.35">
      <c r="A579" t="s">
        <v>7</v>
      </c>
      <c r="B579" t="s">
        <v>16</v>
      </c>
      <c r="C579">
        <v>2014</v>
      </c>
      <c r="D579" t="s">
        <v>11</v>
      </c>
      <c r="E579">
        <v>175296.13151203678</v>
      </c>
      <c r="F579">
        <v>105961.59047876656</v>
      </c>
      <c r="G579">
        <v>37637.002975385447</v>
      </c>
    </row>
    <row r="580" spans="1:7" x14ac:dyDescent="0.35">
      <c r="A580" t="s">
        <v>7</v>
      </c>
      <c r="B580" t="s">
        <v>16</v>
      </c>
      <c r="C580">
        <v>2014</v>
      </c>
      <c r="D580" t="s">
        <v>12</v>
      </c>
      <c r="E580">
        <v>168877.8288882878</v>
      </c>
      <c r="F580">
        <v>103479.5780362456</v>
      </c>
      <c r="G580">
        <v>37165.269137138217</v>
      </c>
    </row>
    <row r="581" spans="1:7" x14ac:dyDescent="0.35">
      <c r="A581" t="s">
        <v>7</v>
      </c>
      <c r="B581" t="s">
        <v>16</v>
      </c>
      <c r="C581">
        <v>2015</v>
      </c>
      <c r="D581" t="s">
        <v>9</v>
      </c>
      <c r="E581">
        <v>172067.17377330191</v>
      </c>
      <c r="F581">
        <v>106747.91086350975</v>
      </c>
      <c r="G581">
        <v>38379.580029997858</v>
      </c>
    </row>
    <row r="582" spans="1:7" x14ac:dyDescent="0.35">
      <c r="A582" t="s">
        <v>7</v>
      </c>
      <c r="B582" t="s">
        <v>16</v>
      </c>
      <c r="C582">
        <v>2015</v>
      </c>
      <c r="D582" t="s">
        <v>10</v>
      </c>
      <c r="E582">
        <v>170712.98478680095</v>
      </c>
      <c r="F582">
        <v>106954.14613241912</v>
      </c>
      <c r="G582">
        <v>38043.175487465182</v>
      </c>
    </row>
    <row r="583" spans="1:7" x14ac:dyDescent="0.35">
      <c r="A583" t="s">
        <v>7</v>
      </c>
      <c r="B583" t="s">
        <v>16</v>
      </c>
      <c r="C583">
        <v>2015</v>
      </c>
      <c r="D583" t="s">
        <v>11</v>
      </c>
      <c r="E583">
        <v>184983.75117848726</v>
      </c>
      <c r="F583">
        <v>113020.67709449325</v>
      </c>
      <c r="G583">
        <v>39590.207842296979</v>
      </c>
    </row>
    <row r="584" spans="1:7" x14ac:dyDescent="0.35">
      <c r="A584" t="s">
        <v>7</v>
      </c>
      <c r="B584" t="s">
        <v>16</v>
      </c>
      <c r="C584">
        <v>2015</v>
      </c>
      <c r="D584" t="s">
        <v>12</v>
      </c>
      <c r="E584">
        <v>181529.75857081637</v>
      </c>
      <c r="F584">
        <v>112235.37604456824</v>
      </c>
      <c r="G584">
        <v>38994.536104563958</v>
      </c>
    </row>
    <row r="585" spans="1:7" x14ac:dyDescent="0.35">
      <c r="A585" t="s">
        <v>7</v>
      </c>
      <c r="B585" t="s">
        <v>16</v>
      </c>
      <c r="C585">
        <v>2016</v>
      </c>
      <c r="D585" t="s">
        <v>9</v>
      </c>
      <c r="E585">
        <v>186695.05554970514</v>
      </c>
      <c r="F585">
        <v>115867.20724515586</v>
      </c>
      <c r="G585">
        <v>39944.187026116262</v>
      </c>
    </row>
    <row r="586" spans="1:7" x14ac:dyDescent="0.35">
      <c r="A586" t="s">
        <v>7</v>
      </c>
      <c r="B586" t="s">
        <v>16</v>
      </c>
      <c r="C586">
        <v>2016</v>
      </c>
      <c r="D586" t="s">
        <v>10</v>
      </c>
      <c r="E586">
        <v>173721.21161541704</v>
      </c>
      <c r="F586">
        <v>107719.03959561922</v>
      </c>
      <c r="G586">
        <v>36094.144903117107</v>
      </c>
    </row>
    <row r="587" spans="1:7" x14ac:dyDescent="0.35">
      <c r="A587" t="s">
        <v>7</v>
      </c>
      <c r="B587" t="s">
        <v>16</v>
      </c>
      <c r="C587">
        <v>2016</v>
      </c>
      <c r="D587" t="s">
        <v>11</v>
      </c>
      <c r="E587">
        <v>184723.41106781806</v>
      </c>
      <c r="F587">
        <v>113277.6958719461</v>
      </c>
      <c r="G587">
        <v>38217.670598146593</v>
      </c>
    </row>
    <row r="588" spans="1:7" x14ac:dyDescent="0.35">
      <c r="A588" t="s">
        <v>7</v>
      </c>
      <c r="B588" t="s">
        <v>16</v>
      </c>
      <c r="C588">
        <v>2016</v>
      </c>
      <c r="D588" t="s">
        <v>12</v>
      </c>
      <c r="E588">
        <v>182122.27990732944</v>
      </c>
      <c r="F588">
        <v>111568.5551811289</v>
      </c>
      <c r="G588">
        <v>37814.342881213146</v>
      </c>
    </row>
    <row r="589" spans="1:7" x14ac:dyDescent="0.35">
      <c r="A589" t="s">
        <v>7</v>
      </c>
      <c r="B589" t="s">
        <v>16</v>
      </c>
      <c r="C589">
        <v>2017</v>
      </c>
      <c r="D589" t="s">
        <v>9</v>
      </c>
      <c r="E589">
        <v>172487.56496543309</v>
      </c>
      <c r="F589">
        <v>107447.13298088654</v>
      </c>
      <c r="G589">
        <v>35837.738918259456</v>
      </c>
    </row>
    <row r="590" spans="1:7" x14ac:dyDescent="0.35">
      <c r="A590" t="s">
        <v>7</v>
      </c>
      <c r="B590" t="s">
        <v>16</v>
      </c>
      <c r="C590">
        <v>2017</v>
      </c>
      <c r="D590" t="s">
        <v>10</v>
      </c>
      <c r="E590">
        <v>174282.16032940219</v>
      </c>
      <c r="F590">
        <v>109509.45506303375</v>
      </c>
      <c r="G590">
        <v>35900.772671817809</v>
      </c>
    </row>
    <row r="591" spans="1:7" x14ac:dyDescent="0.35">
      <c r="A591" t="s">
        <v>7</v>
      </c>
      <c r="B591" t="s">
        <v>16</v>
      </c>
      <c r="C591">
        <v>2017</v>
      </c>
      <c r="D591" t="s">
        <v>11</v>
      </c>
      <c r="E591">
        <v>180151.48617324114</v>
      </c>
      <c r="F591">
        <v>112251.42334282228</v>
      </c>
      <c r="G591">
        <v>36565.677104514027</v>
      </c>
    </row>
    <row r="592" spans="1:7" x14ac:dyDescent="0.35">
      <c r="A592" t="s">
        <v>7</v>
      </c>
      <c r="B592" t="s">
        <v>16</v>
      </c>
      <c r="C592">
        <v>2017</v>
      </c>
      <c r="D592" t="s">
        <v>12</v>
      </c>
      <c r="E592">
        <v>173568.45353802358</v>
      </c>
      <c r="F592">
        <v>108647.82431882879</v>
      </c>
      <c r="G592">
        <v>34740.748271655146</v>
      </c>
    </row>
    <row r="593" spans="1:7" x14ac:dyDescent="0.35">
      <c r="A593" t="s">
        <v>7</v>
      </c>
      <c r="B593" t="s">
        <v>16</v>
      </c>
      <c r="C593">
        <v>2018</v>
      </c>
      <c r="D593" t="s">
        <v>9</v>
      </c>
      <c r="E593">
        <v>172586.04716887747</v>
      </c>
      <c r="F593">
        <v>107804.39516927341</v>
      </c>
      <c r="G593">
        <v>34743.120174222924</v>
      </c>
    </row>
    <row r="594" spans="1:7" x14ac:dyDescent="0.35">
      <c r="A594" t="s">
        <v>7</v>
      </c>
      <c r="B594" t="s">
        <v>16</v>
      </c>
      <c r="C594">
        <v>2018</v>
      </c>
      <c r="D594" t="s">
        <v>10</v>
      </c>
      <c r="E594">
        <v>169498.64447634132</v>
      </c>
      <c r="F594">
        <v>107402.98950702831</v>
      </c>
      <c r="G594">
        <v>34529.301128489409</v>
      </c>
    </row>
    <row r="595" spans="1:7" x14ac:dyDescent="0.35">
      <c r="A595" t="s">
        <v>7</v>
      </c>
      <c r="B595" t="s">
        <v>16</v>
      </c>
      <c r="C595">
        <v>2018</v>
      </c>
      <c r="D595" t="s">
        <v>11</v>
      </c>
      <c r="E595">
        <v>175925.05489012078</v>
      </c>
      <c r="F595">
        <v>110515.73945753316</v>
      </c>
      <c r="G595">
        <v>35547.41635319739</v>
      </c>
    </row>
    <row r="596" spans="1:7" x14ac:dyDescent="0.35">
      <c r="A596" t="s">
        <v>7</v>
      </c>
      <c r="B596" t="s">
        <v>16</v>
      </c>
      <c r="C596">
        <v>2018</v>
      </c>
      <c r="D596" t="s">
        <v>12</v>
      </c>
      <c r="E596">
        <v>169927.78063749752</v>
      </c>
      <c r="F596">
        <v>107675.21282914275</v>
      </c>
      <c r="G596">
        <v>34248.168679469411</v>
      </c>
    </row>
    <row r="597" spans="1:7" x14ac:dyDescent="0.35">
      <c r="A597" t="s">
        <v>7</v>
      </c>
      <c r="B597" t="s">
        <v>16</v>
      </c>
      <c r="C597">
        <v>2019</v>
      </c>
      <c r="D597" t="s">
        <v>9</v>
      </c>
      <c r="E597">
        <v>164250.2039692887</v>
      </c>
      <c r="F597">
        <v>105159.10956588923</v>
      </c>
      <c r="G597">
        <v>33556.907624704232</v>
      </c>
    </row>
    <row r="598" spans="1:7" x14ac:dyDescent="0.35">
      <c r="A598" t="s">
        <v>7</v>
      </c>
      <c r="B598" t="s">
        <v>16</v>
      </c>
      <c r="C598">
        <v>2019</v>
      </c>
      <c r="D598" t="s">
        <v>10</v>
      </c>
      <c r="E598">
        <v>163908.28465884397</v>
      </c>
      <c r="F598">
        <v>106529.04534260467</v>
      </c>
      <c r="G598">
        <v>34256.120527306972</v>
      </c>
    </row>
    <row r="599" spans="1:7" x14ac:dyDescent="0.35">
      <c r="A599" t="s">
        <v>7</v>
      </c>
      <c r="B599" t="s">
        <v>16</v>
      </c>
      <c r="C599">
        <v>2019</v>
      </c>
      <c r="D599" t="s">
        <v>11</v>
      </c>
      <c r="E599">
        <v>172290.46950601187</v>
      </c>
      <c r="F599">
        <v>110415.7612632189</v>
      </c>
      <c r="G599">
        <v>35290.936307885459</v>
      </c>
    </row>
    <row r="600" spans="1:7" x14ac:dyDescent="0.35">
      <c r="A600" t="s">
        <v>7</v>
      </c>
      <c r="B600" t="s">
        <v>16</v>
      </c>
      <c r="C600">
        <v>2019</v>
      </c>
      <c r="D600" t="s">
        <v>12</v>
      </c>
      <c r="E600">
        <v>171083.42590178183</v>
      </c>
      <c r="F600">
        <v>110054.56564778599</v>
      </c>
      <c r="G600">
        <v>34889.661499830989</v>
      </c>
    </row>
    <row r="601" spans="1:7" x14ac:dyDescent="0.35">
      <c r="A601" t="s">
        <v>7</v>
      </c>
      <c r="B601" t="s">
        <v>16</v>
      </c>
      <c r="C601">
        <v>2020</v>
      </c>
      <c r="D601" t="s">
        <v>9</v>
      </c>
      <c r="E601">
        <v>169807.25141122338</v>
      </c>
      <c r="F601">
        <v>110150.37237322709</v>
      </c>
      <c r="G601">
        <v>35196.148190313557</v>
      </c>
    </row>
    <row r="602" spans="1:7" x14ac:dyDescent="0.35">
      <c r="A602" t="s">
        <v>7</v>
      </c>
      <c r="B602" t="s">
        <v>16</v>
      </c>
      <c r="C602">
        <v>2020</v>
      </c>
      <c r="D602" t="s">
        <v>10</v>
      </c>
      <c r="E602">
        <v>166043.19847255823</v>
      </c>
      <c r="F602">
        <v>109338.74104643993</v>
      </c>
      <c r="G602">
        <v>34723.210473886444</v>
      </c>
    </row>
    <row r="603" spans="1:7" x14ac:dyDescent="0.35">
      <c r="A603" t="s">
        <v>7</v>
      </c>
      <c r="B603" t="s">
        <v>16</v>
      </c>
      <c r="C603">
        <v>2020</v>
      </c>
      <c r="D603" t="s">
        <v>11</v>
      </c>
      <c r="E603">
        <v>183983.52388406624</v>
      </c>
      <c r="F603">
        <v>118178.45453251744</v>
      </c>
      <c r="G603">
        <v>37560.362411650305</v>
      </c>
    </row>
    <row r="604" spans="1:7" x14ac:dyDescent="0.35">
      <c r="A604" t="s">
        <v>7</v>
      </c>
      <c r="B604" t="s">
        <v>16</v>
      </c>
      <c r="C604">
        <v>2020</v>
      </c>
      <c r="D604" t="s">
        <v>12</v>
      </c>
      <c r="E604">
        <v>186472.17873914901</v>
      </c>
      <c r="F604">
        <v>118554.14828518571</v>
      </c>
      <c r="G604">
        <v>37486.836487832647</v>
      </c>
    </row>
    <row r="605" spans="1:7" x14ac:dyDescent="0.35">
      <c r="A605" t="s">
        <v>7</v>
      </c>
      <c r="B605" t="s">
        <v>16</v>
      </c>
      <c r="C605">
        <v>2021</v>
      </c>
      <c r="D605" t="s">
        <v>9</v>
      </c>
      <c r="E605">
        <v>189180.51247280976</v>
      </c>
      <c r="F605">
        <v>118083.95427407786</v>
      </c>
      <c r="G605">
        <v>36881.103346137832</v>
      </c>
    </row>
    <row r="606" spans="1:7" x14ac:dyDescent="0.35">
      <c r="A606" t="s">
        <v>7</v>
      </c>
      <c r="B606" t="s">
        <v>16</v>
      </c>
      <c r="C606">
        <v>2021</v>
      </c>
      <c r="D606" t="s">
        <v>10</v>
      </c>
      <c r="E606">
        <v>192433.93344749388</v>
      </c>
      <c r="F606">
        <v>119922.24741981766</v>
      </c>
      <c r="G606">
        <v>37508.21493034665</v>
      </c>
    </row>
    <row r="607" spans="1:7" x14ac:dyDescent="0.35">
      <c r="A607" t="s">
        <v>7</v>
      </c>
      <c r="B607" t="s">
        <v>16</v>
      </c>
      <c r="C607">
        <v>2021</v>
      </c>
      <c r="D607" t="s">
        <v>11</v>
      </c>
      <c r="E607">
        <v>170374.72425602816</v>
      </c>
      <c r="F607">
        <v>107767.85301059842</v>
      </c>
      <c r="G607">
        <v>33960.290646549729</v>
      </c>
    </row>
    <row r="608" spans="1:7" x14ac:dyDescent="0.35">
      <c r="A608" t="s">
        <v>7</v>
      </c>
      <c r="B608" t="s">
        <v>16</v>
      </c>
      <c r="C608">
        <v>2021</v>
      </c>
      <c r="D608" t="s">
        <v>12</v>
      </c>
      <c r="E608">
        <v>187167.27602165967</v>
      </c>
      <c r="F608">
        <v>116678.85407506827</v>
      </c>
      <c r="G608">
        <v>36191.974822974036</v>
      </c>
    </row>
    <row r="609" spans="1:7" x14ac:dyDescent="0.35">
      <c r="A609" t="s">
        <v>7</v>
      </c>
      <c r="B609" t="s">
        <v>16</v>
      </c>
      <c r="C609">
        <v>2022</v>
      </c>
      <c r="D609" t="s">
        <v>9</v>
      </c>
      <c r="E609">
        <v>182747.15242152853</v>
      </c>
      <c r="F609">
        <v>114765.67255021301</v>
      </c>
      <c r="G609">
        <v>35303.886618554905</v>
      </c>
    </row>
    <row r="610" spans="1:7" x14ac:dyDescent="0.35">
      <c r="A610" t="s">
        <v>7</v>
      </c>
      <c r="B610" t="s">
        <v>16</v>
      </c>
      <c r="C610">
        <v>2022</v>
      </c>
      <c r="D610" t="s">
        <v>10</v>
      </c>
      <c r="E610">
        <v>184556.99504390921</v>
      </c>
      <c r="F610">
        <v>118070.16781149464</v>
      </c>
      <c r="G610">
        <v>36172.506738544471</v>
      </c>
    </row>
    <row r="611" spans="1:7" x14ac:dyDescent="0.35">
      <c r="A611" t="s">
        <v>17</v>
      </c>
      <c r="B611" t="s">
        <v>8</v>
      </c>
      <c r="C611">
        <v>1992</v>
      </c>
      <c r="D611" t="s">
        <v>9</v>
      </c>
    </row>
    <row r="612" spans="1:7" x14ac:dyDescent="0.35">
      <c r="A612" t="s">
        <v>17</v>
      </c>
      <c r="B612" t="s">
        <v>8</v>
      </c>
      <c r="C612">
        <v>1992</v>
      </c>
      <c r="D612" t="s">
        <v>10</v>
      </c>
      <c r="E612">
        <v>79487</v>
      </c>
      <c r="F612">
        <v>52961</v>
      </c>
      <c r="G612">
        <v>24260</v>
      </c>
    </row>
    <row r="613" spans="1:7" x14ac:dyDescent="0.35">
      <c r="A613" t="s">
        <v>17</v>
      </c>
      <c r="B613" t="s">
        <v>8</v>
      </c>
      <c r="C613">
        <v>1992</v>
      </c>
      <c r="D613" t="s">
        <v>11</v>
      </c>
      <c r="E613">
        <v>71612</v>
      </c>
      <c r="F613">
        <v>51187</v>
      </c>
      <c r="G613">
        <v>23134</v>
      </c>
    </row>
    <row r="614" spans="1:7" x14ac:dyDescent="0.35">
      <c r="A614" t="s">
        <v>17</v>
      </c>
      <c r="B614" t="s">
        <v>8</v>
      </c>
      <c r="C614">
        <v>1992</v>
      </c>
      <c r="D614" t="s">
        <v>12</v>
      </c>
      <c r="E614">
        <v>70661</v>
      </c>
      <c r="F614">
        <v>51188</v>
      </c>
      <c r="G614">
        <v>23389</v>
      </c>
    </row>
    <row r="615" spans="1:7" x14ac:dyDescent="0.35">
      <c r="A615" t="s">
        <v>17</v>
      </c>
      <c r="B615" t="s">
        <v>8</v>
      </c>
      <c r="C615">
        <v>1993</v>
      </c>
      <c r="D615" t="s">
        <v>9</v>
      </c>
      <c r="E615">
        <v>74169.701742297475</v>
      </c>
      <c r="F615">
        <v>53487.547987006597</v>
      </c>
      <c r="G615">
        <v>24667.782262033663</v>
      </c>
    </row>
    <row r="616" spans="1:7" x14ac:dyDescent="0.35">
      <c r="A616" t="s">
        <v>17</v>
      </c>
      <c r="B616" t="s">
        <v>8</v>
      </c>
      <c r="C616">
        <v>1993</v>
      </c>
      <c r="D616" t="s">
        <v>10</v>
      </c>
      <c r="E616">
        <v>72869.376907175902</v>
      </c>
      <c r="F616">
        <v>51138.891623191259</v>
      </c>
      <c r="G616">
        <v>22903.829117039077</v>
      </c>
    </row>
    <row r="617" spans="1:7" x14ac:dyDescent="0.35">
      <c r="A617" t="s">
        <v>17</v>
      </c>
      <c r="B617" t="s">
        <v>8</v>
      </c>
      <c r="C617">
        <v>1993</v>
      </c>
      <c r="D617" t="s">
        <v>11</v>
      </c>
      <c r="E617">
        <v>72897.923023919677</v>
      </c>
      <c r="F617">
        <v>50111.231420415395</v>
      </c>
      <c r="G617">
        <v>23404.862683334974</v>
      </c>
    </row>
    <row r="618" spans="1:7" x14ac:dyDescent="0.35">
      <c r="A618" t="s">
        <v>17</v>
      </c>
      <c r="B618" t="s">
        <v>8</v>
      </c>
      <c r="C618">
        <v>1993</v>
      </c>
      <c r="D618" t="s">
        <v>12</v>
      </c>
      <c r="E618">
        <v>74695.344029924207</v>
      </c>
      <c r="F618">
        <v>52931.39088492962</v>
      </c>
      <c r="G618">
        <v>24096.859927158184</v>
      </c>
    </row>
    <row r="619" spans="1:7" x14ac:dyDescent="0.35">
      <c r="A619" t="s">
        <v>17</v>
      </c>
      <c r="B619" t="s">
        <v>8</v>
      </c>
      <c r="C619">
        <v>1994</v>
      </c>
      <c r="D619" t="s">
        <v>9</v>
      </c>
      <c r="E619">
        <v>72958.477508650525</v>
      </c>
      <c r="F619">
        <v>51092.848904267586</v>
      </c>
      <c r="G619">
        <v>23236.255286428295</v>
      </c>
    </row>
    <row r="620" spans="1:7" x14ac:dyDescent="0.35">
      <c r="A620" t="s">
        <v>17</v>
      </c>
      <c r="B620" t="s">
        <v>8</v>
      </c>
      <c r="C620">
        <v>1994</v>
      </c>
      <c r="D620" t="s">
        <v>10</v>
      </c>
      <c r="E620">
        <v>73513.071895424844</v>
      </c>
      <c r="F620">
        <v>52330.834294502114</v>
      </c>
      <c r="G620">
        <v>23568.819684736642</v>
      </c>
    </row>
    <row r="621" spans="1:7" x14ac:dyDescent="0.35">
      <c r="A621" t="s">
        <v>17</v>
      </c>
      <c r="B621" t="s">
        <v>8</v>
      </c>
      <c r="C621">
        <v>1994</v>
      </c>
      <c r="D621" t="s">
        <v>11</v>
      </c>
      <c r="E621">
        <v>72725.874663590934</v>
      </c>
      <c r="F621">
        <v>51439.830834294502</v>
      </c>
      <c r="G621">
        <v>23910.995770857364</v>
      </c>
    </row>
    <row r="622" spans="1:7" x14ac:dyDescent="0.35">
      <c r="A622" t="s">
        <v>17</v>
      </c>
      <c r="B622" t="s">
        <v>8</v>
      </c>
      <c r="C622">
        <v>1994</v>
      </c>
      <c r="D622" t="s">
        <v>12</v>
      </c>
      <c r="E622">
        <v>77920.991926182236</v>
      </c>
      <c r="F622">
        <v>55946.751249519417</v>
      </c>
      <c r="G622">
        <v>25195.11726259131</v>
      </c>
    </row>
    <row r="623" spans="1:7" x14ac:dyDescent="0.35">
      <c r="A623" t="s">
        <v>17</v>
      </c>
      <c r="B623" t="s">
        <v>8</v>
      </c>
      <c r="C623">
        <v>1995</v>
      </c>
      <c r="D623" t="s">
        <v>9</v>
      </c>
      <c r="E623">
        <v>71845.796562935444</v>
      </c>
      <c r="F623">
        <v>52501.625638643753</v>
      </c>
      <c r="G623">
        <v>25006.967022758941</v>
      </c>
    </row>
    <row r="624" spans="1:7" x14ac:dyDescent="0.35">
      <c r="A624" t="s">
        <v>17</v>
      </c>
      <c r="B624" t="s">
        <v>8</v>
      </c>
      <c r="C624">
        <v>1995</v>
      </c>
      <c r="D624" t="s">
        <v>10</v>
      </c>
      <c r="E624">
        <v>74601.02183000464</v>
      </c>
      <c r="F624">
        <v>55304.22666047376</v>
      </c>
      <c r="G624">
        <v>24827.682303762191</v>
      </c>
    </row>
    <row r="625" spans="1:7" x14ac:dyDescent="0.35">
      <c r="A625" t="s">
        <v>17</v>
      </c>
      <c r="B625" t="s">
        <v>8</v>
      </c>
      <c r="C625">
        <v>1995</v>
      </c>
      <c r="D625" t="s">
        <v>11</v>
      </c>
      <c r="E625">
        <v>76805.387830933585</v>
      </c>
      <c r="F625">
        <v>55477.008824895493</v>
      </c>
      <c r="G625">
        <v>26223.873664653969</v>
      </c>
    </row>
    <row r="626" spans="1:7" x14ac:dyDescent="0.35">
      <c r="A626" t="s">
        <v>17</v>
      </c>
      <c r="B626" t="s">
        <v>8</v>
      </c>
      <c r="C626">
        <v>1995</v>
      </c>
      <c r="D626" t="s">
        <v>12</v>
      </c>
      <c r="E626">
        <v>78712.494194147701</v>
      </c>
      <c r="F626">
        <v>56230.37621922898</v>
      </c>
      <c r="G626">
        <v>26261.031119368323</v>
      </c>
    </row>
    <row r="627" spans="1:7" x14ac:dyDescent="0.35">
      <c r="A627" t="s">
        <v>17</v>
      </c>
      <c r="B627" t="s">
        <v>8</v>
      </c>
      <c r="C627">
        <v>1996</v>
      </c>
      <c r="D627" t="s">
        <v>9</v>
      </c>
      <c r="E627">
        <v>76577.777777777781</v>
      </c>
      <c r="F627">
        <v>54661.224489795917</v>
      </c>
      <c r="G627">
        <v>26046.258503401361</v>
      </c>
    </row>
    <row r="628" spans="1:7" x14ac:dyDescent="0.35">
      <c r="A628" t="s">
        <v>17</v>
      </c>
      <c r="B628" t="s">
        <v>8</v>
      </c>
      <c r="C628">
        <v>1996</v>
      </c>
      <c r="D628" t="s">
        <v>10</v>
      </c>
      <c r="E628">
        <v>78861.678004535148</v>
      </c>
      <c r="F628">
        <v>58096.145124716553</v>
      </c>
      <c r="G628">
        <v>26317.460317460318</v>
      </c>
    </row>
    <row r="629" spans="1:7" x14ac:dyDescent="0.35">
      <c r="A629" t="s">
        <v>17</v>
      </c>
      <c r="B629" t="s">
        <v>8</v>
      </c>
      <c r="C629">
        <v>1996</v>
      </c>
      <c r="D629" t="s">
        <v>11</v>
      </c>
      <c r="E629">
        <v>81361.451247165533</v>
      </c>
      <c r="F629">
        <v>58043.537414965984</v>
      </c>
      <c r="G629">
        <v>27201.814058956916</v>
      </c>
    </row>
    <row r="630" spans="1:7" x14ac:dyDescent="0.35">
      <c r="A630" t="s">
        <v>17</v>
      </c>
      <c r="B630" t="s">
        <v>8</v>
      </c>
      <c r="C630">
        <v>1996</v>
      </c>
      <c r="D630" t="s">
        <v>12</v>
      </c>
      <c r="E630">
        <v>84814.512471655325</v>
      </c>
      <c r="F630">
        <v>59520.181405895688</v>
      </c>
      <c r="G630">
        <v>27381.405895691609</v>
      </c>
    </row>
    <row r="631" spans="1:7" x14ac:dyDescent="0.35">
      <c r="A631" t="s">
        <v>17</v>
      </c>
      <c r="B631" t="s">
        <v>8</v>
      </c>
      <c r="C631">
        <v>1997</v>
      </c>
      <c r="D631" t="s">
        <v>9</v>
      </c>
      <c r="E631">
        <v>88246.416322223202</v>
      </c>
      <c r="F631">
        <v>59853.135168410867</v>
      </c>
      <c r="G631">
        <v>28632.486148975462</v>
      </c>
    </row>
    <row r="632" spans="1:7" x14ac:dyDescent="0.35">
      <c r="A632" t="s">
        <v>17</v>
      </c>
      <c r="B632" t="s">
        <v>8</v>
      </c>
      <c r="C632">
        <v>1997</v>
      </c>
      <c r="D632" t="s">
        <v>10</v>
      </c>
      <c r="E632">
        <v>84525.547445255477</v>
      </c>
      <c r="F632">
        <v>60139.829390554922</v>
      </c>
      <c r="G632">
        <v>27841.878462756133</v>
      </c>
    </row>
    <row r="633" spans="1:7" x14ac:dyDescent="0.35">
      <c r="A633" t="s">
        <v>17</v>
      </c>
      <c r="B633" t="s">
        <v>8</v>
      </c>
      <c r="C633">
        <v>1997</v>
      </c>
      <c r="D633" t="s">
        <v>11</v>
      </c>
      <c r="E633">
        <v>85724.210711458974</v>
      </c>
      <c r="F633">
        <v>60370.240084425292</v>
      </c>
      <c r="G633">
        <v>28137.366986192948</v>
      </c>
    </row>
    <row r="634" spans="1:7" x14ac:dyDescent="0.35">
      <c r="A634" t="s">
        <v>17</v>
      </c>
      <c r="B634" t="s">
        <v>8</v>
      </c>
      <c r="C634">
        <v>1997</v>
      </c>
      <c r="D634" t="s">
        <v>12</v>
      </c>
      <c r="E634">
        <v>84733.97238589394</v>
      </c>
      <c r="F634">
        <v>59999.120569870727</v>
      </c>
      <c r="G634">
        <v>26946.618591152932</v>
      </c>
    </row>
    <row r="635" spans="1:7" x14ac:dyDescent="0.35">
      <c r="A635" t="s">
        <v>17</v>
      </c>
      <c r="B635" t="s">
        <v>8</v>
      </c>
      <c r="C635">
        <v>1998</v>
      </c>
      <c r="D635" t="s">
        <v>9</v>
      </c>
      <c r="E635">
        <v>83667.205169628432</v>
      </c>
      <c r="F635">
        <v>60592.63668055438</v>
      </c>
      <c r="G635">
        <v>26742.62392653686</v>
      </c>
    </row>
    <row r="636" spans="1:7" x14ac:dyDescent="0.35">
      <c r="A636" t="s">
        <v>17</v>
      </c>
      <c r="B636" t="s">
        <v>8</v>
      </c>
      <c r="C636">
        <v>1998</v>
      </c>
      <c r="D636" t="s">
        <v>10</v>
      </c>
      <c r="E636">
        <v>86830.201513476757</v>
      </c>
      <c r="F636">
        <v>61993.027803758188</v>
      </c>
      <c r="G636">
        <v>27715.330329053653</v>
      </c>
    </row>
    <row r="637" spans="1:7" x14ac:dyDescent="0.35">
      <c r="A637" t="s">
        <v>17</v>
      </c>
      <c r="B637" t="s">
        <v>8</v>
      </c>
      <c r="C637">
        <v>1998</v>
      </c>
      <c r="D637" t="s">
        <v>11</v>
      </c>
      <c r="E637">
        <v>83602.58481421649</v>
      </c>
      <c r="F637">
        <v>59527.251084091491</v>
      </c>
      <c r="G637">
        <v>27714.480061219285</v>
      </c>
    </row>
    <row r="638" spans="1:7" x14ac:dyDescent="0.35">
      <c r="A638" t="s">
        <v>17</v>
      </c>
      <c r="B638" t="s">
        <v>8</v>
      </c>
      <c r="C638">
        <v>1998</v>
      </c>
      <c r="D638" t="s">
        <v>12</v>
      </c>
      <c r="E638">
        <v>89701.555990136898</v>
      </c>
      <c r="F638">
        <v>65918.714395034447</v>
      </c>
      <c r="G638">
        <v>29440.523764985974</v>
      </c>
    </row>
    <row r="639" spans="1:7" x14ac:dyDescent="0.35">
      <c r="A639" t="s">
        <v>17</v>
      </c>
      <c r="B639" t="s">
        <v>8</v>
      </c>
      <c r="C639">
        <v>1999</v>
      </c>
      <c r="D639" t="s">
        <v>9</v>
      </c>
      <c r="E639">
        <v>95004.186903366281</v>
      </c>
      <c r="F639">
        <v>63691.174007703907</v>
      </c>
      <c r="G639">
        <v>29699.380338301795</v>
      </c>
    </row>
    <row r="640" spans="1:7" x14ac:dyDescent="0.35">
      <c r="A640" t="s">
        <v>17</v>
      </c>
      <c r="B640" t="s">
        <v>8</v>
      </c>
      <c r="C640">
        <v>1999</v>
      </c>
      <c r="D640" t="s">
        <v>10</v>
      </c>
      <c r="E640">
        <v>98598.224752972703</v>
      </c>
      <c r="F640">
        <v>68458.38218053928</v>
      </c>
      <c r="G640">
        <v>30581.979567911574</v>
      </c>
    </row>
    <row r="641" spans="1:7" x14ac:dyDescent="0.35">
      <c r="A641" t="s">
        <v>17</v>
      </c>
      <c r="B641" t="s">
        <v>8</v>
      </c>
      <c r="C641">
        <v>1999</v>
      </c>
      <c r="D641" t="s">
        <v>11</v>
      </c>
      <c r="E641">
        <v>100537.59839222912</v>
      </c>
      <c r="F641">
        <v>70069.502595880098</v>
      </c>
      <c r="G641">
        <v>31402.612627700553</v>
      </c>
    </row>
    <row r="642" spans="1:7" x14ac:dyDescent="0.35">
      <c r="A642" t="s">
        <v>17</v>
      </c>
      <c r="B642" t="s">
        <v>8</v>
      </c>
      <c r="C642">
        <v>1999</v>
      </c>
      <c r="D642" t="s">
        <v>12</v>
      </c>
      <c r="E642">
        <v>104044.54865181712</v>
      </c>
      <c r="F642">
        <v>71225.087924970692</v>
      </c>
      <c r="G642">
        <v>31546.642103500253</v>
      </c>
    </row>
    <row r="643" spans="1:7" x14ac:dyDescent="0.35">
      <c r="A643" t="s">
        <v>17</v>
      </c>
      <c r="B643" t="s">
        <v>8</v>
      </c>
      <c r="C643">
        <v>2000</v>
      </c>
      <c r="D643" t="s">
        <v>9</v>
      </c>
      <c r="E643">
        <v>104217.97478649857</v>
      </c>
      <c r="F643">
        <v>70652.29768198455</v>
      </c>
      <c r="G643">
        <v>30549.816998779992</v>
      </c>
    </row>
    <row r="644" spans="1:7" x14ac:dyDescent="0.35">
      <c r="A644" t="s">
        <v>17</v>
      </c>
      <c r="B644" t="s">
        <v>8</v>
      </c>
      <c r="C644">
        <v>2000</v>
      </c>
      <c r="D644" t="s">
        <v>10</v>
      </c>
      <c r="E644">
        <v>104901.1793411956</v>
      </c>
      <c r="F644">
        <v>70302.562017080112</v>
      </c>
      <c r="G644">
        <v>31349.328995526637</v>
      </c>
    </row>
    <row r="645" spans="1:7" x14ac:dyDescent="0.35">
      <c r="A645" t="s">
        <v>17</v>
      </c>
      <c r="B645" t="s">
        <v>8</v>
      </c>
      <c r="C645">
        <v>2000</v>
      </c>
      <c r="D645" t="s">
        <v>11</v>
      </c>
      <c r="E645">
        <v>107077.67385115901</v>
      </c>
      <c r="F645">
        <v>71975.599837332251</v>
      </c>
      <c r="G645">
        <v>31298.901992679952</v>
      </c>
    </row>
    <row r="646" spans="1:7" x14ac:dyDescent="0.35">
      <c r="A646" t="s">
        <v>17</v>
      </c>
      <c r="B646" t="s">
        <v>8</v>
      </c>
      <c r="C646">
        <v>2000</v>
      </c>
      <c r="D646" t="s">
        <v>12</v>
      </c>
      <c r="E646">
        <v>110052.86701911346</v>
      </c>
      <c r="F646">
        <v>72829.605530703542</v>
      </c>
      <c r="G646">
        <v>31367.222448149652</v>
      </c>
    </row>
    <row r="647" spans="1:7" x14ac:dyDescent="0.35">
      <c r="A647" t="s">
        <v>17</v>
      </c>
      <c r="B647" t="s">
        <v>8</v>
      </c>
      <c r="C647">
        <v>2001</v>
      </c>
      <c r="D647" t="s">
        <v>9</v>
      </c>
      <c r="E647">
        <v>110609.76584352275</v>
      </c>
      <c r="F647">
        <v>75575.001997922169</v>
      </c>
      <c r="G647">
        <v>31815.711659873734</v>
      </c>
    </row>
    <row r="648" spans="1:7" x14ac:dyDescent="0.35">
      <c r="A648" t="s">
        <v>17</v>
      </c>
      <c r="B648" t="s">
        <v>8</v>
      </c>
      <c r="C648">
        <v>2001</v>
      </c>
      <c r="D648" t="s">
        <v>10</v>
      </c>
      <c r="E648">
        <v>110847.11899624392</v>
      </c>
      <c r="F648">
        <v>76662.670822344764</v>
      </c>
      <c r="G648">
        <v>31832.494206025738</v>
      </c>
    </row>
    <row r="649" spans="1:7" x14ac:dyDescent="0.35">
      <c r="A649" t="s">
        <v>17</v>
      </c>
      <c r="B649" t="s">
        <v>8</v>
      </c>
      <c r="C649">
        <v>2001</v>
      </c>
      <c r="D649" t="s">
        <v>11</v>
      </c>
      <c r="E649">
        <v>117433.86877647249</v>
      </c>
      <c r="F649">
        <v>77469.032206505246</v>
      </c>
      <c r="G649">
        <v>32619.675537441064</v>
      </c>
    </row>
    <row r="650" spans="1:7" x14ac:dyDescent="0.35">
      <c r="A650" t="s">
        <v>17</v>
      </c>
      <c r="B650" t="s">
        <v>8</v>
      </c>
      <c r="C650">
        <v>2001</v>
      </c>
      <c r="D650" t="s">
        <v>12</v>
      </c>
      <c r="E650">
        <v>117711.18037241271</v>
      </c>
      <c r="F650">
        <v>79510.109486134432</v>
      </c>
      <c r="G650">
        <v>35114.680732038687</v>
      </c>
    </row>
    <row r="651" spans="1:7" x14ac:dyDescent="0.35">
      <c r="A651" t="s">
        <v>17</v>
      </c>
      <c r="B651" t="s">
        <v>8</v>
      </c>
      <c r="C651">
        <v>2002</v>
      </c>
      <c r="D651" t="s">
        <v>9</v>
      </c>
      <c r="E651">
        <v>119994.49728794907</v>
      </c>
      <c r="F651">
        <v>83463.564185205571</v>
      </c>
      <c r="G651">
        <v>34957.157456174828</v>
      </c>
    </row>
    <row r="652" spans="1:7" x14ac:dyDescent="0.35">
      <c r="A652" t="s">
        <v>17</v>
      </c>
      <c r="B652" t="s">
        <v>8</v>
      </c>
      <c r="C652">
        <v>2002</v>
      </c>
      <c r="D652" t="s">
        <v>10</v>
      </c>
      <c r="E652">
        <v>128320.10062102036</v>
      </c>
      <c r="F652">
        <v>83287.477399575509</v>
      </c>
      <c r="G652">
        <v>35051.48966276236</v>
      </c>
    </row>
    <row r="653" spans="1:7" x14ac:dyDescent="0.35">
      <c r="A653" t="s">
        <v>17</v>
      </c>
      <c r="B653" t="s">
        <v>8</v>
      </c>
      <c r="C653">
        <v>2002</v>
      </c>
      <c r="D653" t="s">
        <v>11</v>
      </c>
      <c r="E653">
        <v>138934.04606556089</v>
      </c>
      <c r="F653">
        <v>88598.380630453583</v>
      </c>
      <c r="G653">
        <v>36414.590047952202</v>
      </c>
    </row>
    <row r="654" spans="1:7" x14ac:dyDescent="0.35">
      <c r="A654" t="s">
        <v>17</v>
      </c>
      <c r="B654" t="s">
        <v>8</v>
      </c>
      <c r="C654">
        <v>2002</v>
      </c>
      <c r="D654" t="s">
        <v>12</v>
      </c>
      <c r="E654">
        <v>140246.04983884914</v>
      </c>
      <c r="F654">
        <v>90625.736970363971</v>
      </c>
      <c r="G654">
        <v>36657.495479915102</v>
      </c>
    </row>
    <row r="655" spans="1:7" x14ac:dyDescent="0.35">
      <c r="A655" t="s">
        <v>17</v>
      </c>
      <c r="B655" t="s">
        <v>8</v>
      </c>
      <c r="C655">
        <v>2003</v>
      </c>
      <c r="D655" t="s">
        <v>9</v>
      </c>
      <c r="E655">
        <v>135492.39819695929</v>
      </c>
      <c r="F655">
        <v>88160.287264114915</v>
      </c>
      <c r="G655">
        <v>35558.102223240894</v>
      </c>
    </row>
    <row r="656" spans="1:7" x14ac:dyDescent="0.35">
      <c r="A656" t="s">
        <v>17</v>
      </c>
      <c r="B656" t="s">
        <v>8</v>
      </c>
      <c r="C656">
        <v>2003</v>
      </c>
      <c r="D656" t="s">
        <v>10</v>
      </c>
      <c r="E656">
        <v>148441.43937657576</v>
      </c>
      <c r="F656">
        <v>97478.034991213994</v>
      </c>
      <c r="G656">
        <v>38844.831537932616</v>
      </c>
    </row>
    <row r="657" spans="1:7" x14ac:dyDescent="0.35">
      <c r="A657" t="s">
        <v>17</v>
      </c>
      <c r="B657" t="s">
        <v>8</v>
      </c>
      <c r="C657">
        <v>2003</v>
      </c>
      <c r="D657" t="s">
        <v>11</v>
      </c>
      <c r="E657">
        <v>165198.25807930322</v>
      </c>
      <c r="F657">
        <v>104141.64565665826</v>
      </c>
      <c r="G657">
        <v>39079.379631751857</v>
      </c>
    </row>
    <row r="658" spans="1:7" x14ac:dyDescent="0.35">
      <c r="A658" t="s">
        <v>17</v>
      </c>
      <c r="B658" t="s">
        <v>8</v>
      </c>
      <c r="C658">
        <v>2003</v>
      </c>
      <c r="D658" t="s">
        <v>12</v>
      </c>
      <c r="E658">
        <v>163705.40148216061</v>
      </c>
      <c r="F658">
        <v>106812.59072503629</v>
      </c>
      <c r="G658">
        <v>40498.128199251281</v>
      </c>
    </row>
    <row r="659" spans="1:7" x14ac:dyDescent="0.35">
      <c r="A659" t="s">
        <v>17</v>
      </c>
      <c r="B659" t="s">
        <v>8</v>
      </c>
      <c r="C659">
        <v>2004</v>
      </c>
      <c r="D659" t="s">
        <v>9</v>
      </c>
      <c r="E659">
        <v>161973.44016618445</v>
      </c>
      <c r="F659">
        <v>104208.76919652794</v>
      </c>
      <c r="G659">
        <v>39278.136360264121</v>
      </c>
    </row>
    <row r="660" spans="1:7" x14ac:dyDescent="0.35">
      <c r="A660" t="s">
        <v>17</v>
      </c>
      <c r="B660" t="s">
        <v>8</v>
      </c>
      <c r="C660">
        <v>2004</v>
      </c>
      <c r="D660" t="s">
        <v>10</v>
      </c>
      <c r="E660">
        <v>164464.72290229247</v>
      </c>
      <c r="F660">
        <v>107933.8229839009</v>
      </c>
      <c r="G660">
        <v>39470.287113287341</v>
      </c>
    </row>
    <row r="661" spans="1:7" x14ac:dyDescent="0.35">
      <c r="A661" t="s">
        <v>17</v>
      </c>
      <c r="B661" t="s">
        <v>8</v>
      </c>
      <c r="C661">
        <v>2004</v>
      </c>
      <c r="D661" t="s">
        <v>11</v>
      </c>
      <c r="E661">
        <v>170307.88634171677</v>
      </c>
      <c r="F661">
        <v>109938.42273165667</v>
      </c>
      <c r="G661">
        <v>38504.340084576012</v>
      </c>
    </row>
    <row r="662" spans="1:7" x14ac:dyDescent="0.35">
      <c r="A662" t="s">
        <v>17</v>
      </c>
      <c r="B662" t="s">
        <v>8</v>
      </c>
      <c r="C662">
        <v>2004</v>
      </c>
      <c r="D662" t="s">
        <v>12</v>
      </c>
      <c r="E662">
        <v>162291.71303509164</v>
      </c>
      <c r="F662">
        <v>105542.69604570072</v>
      </c>
      <c r="G662">
        <v>38916.091698197197</v>
      </c>
    </row>
    <row r="663" spans="1:7" x14ac:dyDescent="0.35">
      <c r="A663" t="s">
        <v>17</v>
      </c>
      <c r="B663" t="s">
        <v>8</v>
      </c>
      <c r="C663">
        <v>2005</v>
      </c>
      <c r="D663" t="s">
        <v>9</v>
      </c>
      <c r="E663">
        <v>162568.54256854259</v>
      </c>
      <c r="F663">
        <v>102828.28282828284</v>
      </c>
      <c r="G663">
        <v>37137.085137085138</v>
      </c>
    </row>
    <row r="664" spans="1:7" x14ac:dyDescent="0.35">
      <c r="A664" t="s">
        <v>17</v>
      </c>
      <c r="B664" t="s">
        <v>8</v>
      </c>
      <c r="C664">
        <v>2005</v>
      </c>
      <c r="D664" t="s">
        <v>10</v>
      </c>
      <c r="E664">
        <v>162905.48340548342</v>
      </c>
      <c r="F664">
        <v>104398.98989898991</v>
      </c>
      <c r="G664">
        <v>38583.694083694085</v>
      </c>
    </row>
    <row r="665" spans="1:7" x14ac:dyDescent="0.35">
      <c r="A665" t="s">
        <v>17</v>
      </c>
      <c r="B665" t="s">
        <v>8</v>
      </c>
      <c r="C665">
        <v>2005</v>
      </c>
      <c r="D665" t="s">
        <v>11</v>
      </c>
      <c r="E665">
        <v>163567.09956709959</v>
      </c>
      <c r="F665">
        <v>106774.89177489179</v>
      </c>
      <c r="G665">
        <v>39112.554112554113</v>
      </c>
    </row>
    <row r="666" spans="1:7" x14ac:dyDescent="0.35">
      <c r="A666" t="s">
        <v>17</v>
      </c>
      <c r="B666" t="s">
        <v>8</v>
      </c>
      <c r="C666">
        <v>2005</v>
      </c>
      <c r="D666" t="s">
        <v>12</v>
      </c>
      <c r="E666">
        <v>161517.31601731604</v>
      </c>
      <c r="F666">
        <v>112567.09956709958</v>
      </c>
      <c r="G666">
        <v>42222.222222222226</v>
      </c>
    </row>
    <row r="667" spans="1:7" x14ac:dyDescent="0.35">
      <c r="A667" t="s">
        <v>17</v>
      </c>
      <c r="B667" t="s">
        <v>8</v>
      </c>
      <c r="C667">
        <v>2006</v>
      </c>
      <c r="D667" t="s">
        <v>9</v>
      </c>
      <c r="E667">
        <v>161272.46032300917</v>
      </c>
      <c r="F667">
        <v>108113.68244424247</v>
      </c>
      <c r="G667">
        <v>40267.076837027198</v>
      </c>
    </row>
    <row r="668" spans="1:7" x14ac:dyDescent="0.35">
      <c r="A668" t="s">
        <v>17</v>
      </c>
      <c r="B668" t="s">
        <v>8</v>
      </c>
      <c r="C668">
        <v>2006</v>
      </c>
      <c r="D668" t="s">
        <v>10</v>
      </c>
      <c r="E668">
        <v>160664.19632244983</v>
      </c>
      <c r="F668">
        <v>106614.69621757674</v>
      </c>
      <c r="G668">
        <v>39267.985737257921</v>
      </c>
    </row>
    <row r="669" spans="1:7" x14ac:dyDescent="0.35">
      <c r="A669" t="s">
        <v>17</v>
      </c>
      <c r="B669" t="s">
        <v>8</v>
      </c>
      <c r="C669">
        <v>2006</v>
      </c>
      <c r="D669" t="s">
        <v>11</v>
      </c>
      <c r="E669">
        <v>158363.97958470252</v>
      </c>
      <c r="F669">
        <v>104403.2720408306</v>
      </c>
      <c r="G669">
        <v>38237.432706425228</v>
      </c>
    </row>
    <row r="670" spans="1:7" x14ac:dyDescent="0.35">
      <c r="A670" t="s">
        <v>17</v>
      </c>
      <c r="B670" t="s">
        <v>8</v>
      </c>
      <c r="C670">
        <v>2006</v>
      </c>
      <c r="D670" t="s">
        <v>12</v>
      </c>
      <c r="E670">
        <v>158587.70887226457</v>
      </c>
      <c r="F670">
        <v>105670.83828567434</v>
      </c>
      <c r="G670">
        <v>38367.475354820672</v>
      </c>
    </row>
    <row r="671" spans="1:7" x14ac:dyDescent="0.35">
      <c r="A671" t="s">
        <v>17</v>
      </c>
      <c r="B671" t="s">
        <v>8</v>
      </c>
      <c r="C671">
        <v>2007</v>
      </c>
      <c r="D671" t="s">
        <v>9</v>
      </c>
      <c r="E671">
        <v>150039.55484043979</v>
      </c>
      <c r="F671">
        <v>100437.78492893536</v>
      </c>
      <c r="G671">
        <v>36872.485921158484</v>
      </c>
    </row>
    <row r="672" spans="1:7" x14ac:dyDescent="0.35">
      <c r="A672" t="s">
        <v>17</v>
      </c>
      <c r="B672" t="s">
        <v>8</v>
      </c>
      <c r="C672">
        <v>2007</v>
      </c>
      <c r="D672" t="s">
        <v>10</v>
      </c>
      <c r="E672">
        <v>152436.98042370609</v>
      </c>
      <c r="F672">
        <v>102207.02601233574</v>
      </c>
      <c r="G672">
        <v>36638.508983641725</v>
      </c>
    </row>
    <row r="673" spans="1:7" x14ac:dyDescent="0.35">
      <c r="A673" t="s">
        <v>17</v>
      </c>
      <c r="B673" t="s">
        <v>8</v>
      </c>
      <c r="C673">
        <v>2007</v>
      </c>
      <c r="D673" t="s">
        <v>11</v>
      </c>
      <c r="E673">
        <v>150317.78452668275</v>
      </c>
      <c r="F673">
        <v>98016.224188790555</v>
      </c>
      <c r="G673">
        <v>35868.195226602307</v>
      </c>
    </row>
    <row r="674" spans="1:7" x14ac:dyDescent="0.35">
      <c r="A674" t="s">
        <v>17</v>
      </c>
      <c r="B674" t="s">
        <v>8</v>
      </c>
      <c r="C674">
        <v>2007</v>
      </c>
      <c r="D674" t="s">
        <v>12</v>
      </c>
      <c r="E674">
        <v>152177.37349155269</v>
      </c>
      <c r="F674">
        <v>100191.74041297934</v>
      </c>
      <c r="G674">
        <v>35762.268704746581</v>
      </c>
    </row>
    <row r="675" spans="1:7" x14ac:dyDescent="0.35">
      <c r="A675" t="s">
        <v>17</v>
      </c>
      <c r="B675" t="s">
        <v>8</v>
      </c>
      <c r="C675">
        <v>2008</v>
      </c>
      <c r="D675" t="s">
        <v>9</v>
      </c>
      <c r="E675">
        <v>145730.62387982721</v>
      </c>
      <c r="F675">
        <v>95573.463993295067</v>
      </c>
      <c r="G675">
        <v>34377.538521049573</v>
      </c>
    </row>
    <row r="676" spans="1:7" x14ac:dyDescent="0.35">
      <c r="A676" t="s">
        <v>17</v>
      </c>
      <c r="B676" t="s">
        <v>8</v>
      </c>
      <c r="C676">
        <v>2008</v>
      </c>
      <c r="D676" t="s">
        <v>10</v>
      </c>
      <c r="E676">
        <v>150186.50267552058</v>
      </c>
      <c r="F676">
        <v>98357.939526787435</v>
      </c>
      <c r="G676">
        <v>35314.293082328666</v>
      </c>
    </row>
    <row r="677" spans="1:7" x14ac:dyDescent="0.35">
      <c r="A677" t="s">
        <v>17</v>
      </c>
      <c r="B677" t="s">
        <v>8</v>
      </c>
      <c r="C677">
        <v>2008</v>
      </c>
      <c r="D677" t="s">
        <v>11</v>
      </c>
      <c r="E677">
        <v>143248.04416220746</v>
      </c>
      <c r="F677">
        <v>88009.799497131055</v>
      </c>
      <c r="G677">
        <v>34365.289149635741</v>
      </c>
    </row>
    <row r="678" spans="1:7" x14ac:dyDescent="0.35">
      <c r="A678" t="s">
        <v>17</v>
      </c>
      <c r="B678" t="s">
        <v>8</v>
      </c>
      <c r="C678">
        <v>2008</v>
      </c>
      <c r="D678" t="s">
        <v>12</v>
      </c>
      <c r="E678">
        <v>129297.25981561471</v>
      </c>
      <c r="F678">
        <v>82282.896009283722</v>
      </c>
      <c r="G678">
        <v>31556.959577074333</v>
      </c>
    </row>
    <row r="679" spans="1:7" x14ac:dyDescent="0.35">
      <c r="A679" t="s">
        <v>17</v>
      </c>
      <c r="B679" t="s">
        <v>8</v>
      </c>
      <c r="C679">
        <v>2009</v>
      </c>
      <c r="D679" t="s">
        <v>9</v>
      </c>
      <c r="E679">
        <v>124807.00064817215</v>
      </c>
      <c r="F679">
        <v>80859.47627689915</v>
      </c>
      <c r="G679">
        <v>30476.406533575318</v>
      </c>
    </row>
    <row r="680" spans="1:7" x14ac:dyDescent="0.35">
      <c r="A680" t="s">
        <v>17</v>
      </c>
      <c r="B680" t="s">
        <v>8</v>
      </c>
      <c r="C680">
        <v>2009</v>
      </c>
      <c r="D680" t="s">
        <v>10</v>
      </c>
      <c r="E680">
        <v>125654.74228675135</v>
      </c>
      <c r="F680">
        <v>80078.428830697434</v>
      </c>
      <c r="G680">
        <v>31964.609800362978</v>
      </c>
    </row>
    <row r="681" spans="1:7" x14ac:dyDescent="0.35">
      <c r="A681" t="s">
        <v>17</v>
      </c>
      <c r="B681" t="s">
        <v>8</v>
      </c>
      <c r="C681">
        <v>2009</v>
      </c>
      <c r="D681" t="s">
        <v>11</v>
      </c>
      <c r="E681">
        <v>132591.31144672027</v>
      </c>
      <c r="F681">
        <v>78939.59035519835</v>
      </c>
      <c r="G681">
        <v>32008.685506870625</v>
      </c>
    </row>
    <row r="682" spans="1:7" x14ac:dyDescent="0.35">
      <c r="A682" t="s">
        <v>17</v>
      </c>
      <c r="B682" t="s">
        <v>8</v>
      </c>
      <c r="C682">
        <v>2009</v>
      </c>
      <c r="D682" t="s">
        <v>12</v>
      </c>
      <c r="E682">
        <v>135621.77203785325</v>
      </c>
      <c r="F682">
        <v>82876.588021778589</v>
      </c>
      <c r="G682">
        <v>33651.801918589576</v>
      </c>
    </row>
    <row r="683" spans="1:7" x14ac:dyDescent="0.35">
      <c r="A683" t="s">
        <v>17</v>
      </c>
      <c r="B683" t="s">
        <v>8</v>
      </c>
      <c r="C683">
        <v>2010</v>
      </c>
      <c r="D683" t="s">
        <v>9</v>
      </c>
      <c r="E683">
        <v>130831.07156133829</v>
      </c>
      <c r="F683">
        <v>81023.543990086735</v>
      </c>
      <c r="G683">
        <v>30387.236679058238</v>
      </c>
    </row>
    <row r="684" spans="1:7" x14ac:dyDescent="0.35">
      <c r="A684" t="s">
        <v>17</v>
      </c>
      <c r="B684" t="s">
        <v>8</v>
      </c>
      <c r="C684">
        <v>2010</v>
      </c>
      <c r="D684" t="s">
        <v>10</v>
      </c>
      <c r="E684">
        <v>135288.2563197026</v>
      </c>
      <c r="F684">
        <v>83177.81908302354</v>
      </c>
      <c r="G684">
        <v>32047.707558859973</v>
      </c>
    </row>
    <row r="685" spans="1:7" x14ac:dyDescent="0.35">
      <c r="A685" t="s">
        <v>17</v>
      </c>
      <c r="B685" t="s">
        <v>8</v>
      </c>
      <c r="C685">
        <v>2010</v>
      </c>
      <c r="D685" t="s">
        <v>11</v>
      </c>
      <c r="E685">
        <v>135306.13760842627</v>
      </c>
      <c r="F685">
        <v>81337.670384138779</v>
      </c>
      <c r="G685">
        <v>33172.862453531598</v>
      </c>
    </row>
    <row r="686" spans="1:7" x14ac:dyDescent="0.35">
      <c r="A686" t="s">
        <v>17</v>
      </c>
      <c r="B686" t="s">
        <v>8</v>
      </c>
      <c r="C686">
        <v>2010</v>
      </c>
      <c r="D686" t="s">
        <v>12</v>
      </c>
      <c r="E686">
        <v>137667.46319702602</v>
      </c>
      <c r="F686">
        <v>85868.029739776946</v>
      </c>
      <c r="G686">
        <v>33070.63197026022</v>
      </c>
    </row>
    <row r="687" spans="1:7" x14ac:dyDescent="0.35">
      <c r="A687" t="s">
        <v>17</v>
      </c>
      <c r="B687" t="s">
        <v>8</v>
      </c>
      <c r="C687">
        <v>2011</v>
      </c>
      <c r="D687" t="s">
        <v>9</v>
      </c>
      <c r="E687">
        <v>125831.09299175499</v>
      </c>
      <c r="F687">
        <v>79461.719670200226</v>
      </c>
      <c r="G687">
        <v>29198.468786808007</v>
      </c>
    </row>
    <row r="688" spans="1:7" x14ac:dyDescent="0.35">
      <c r="A688" t="s">
        <v>17</v>
      </c>
      <c r="B688" t="s">
        <v>8</v>
      </c>
      <c r="C688">
        <v>2011</v>
      </c>
      <c r="D688" t="s">
        <v>10</v>
      </c>
      <c r="E688">
        <v>132777.2688457008</v>
      </c>
      <c r="F688">
        <v>83218.492343934035</v>
      </c>
      <c r="G688">
        <v>32045.34746760895</v>
      </c>
    </row>
    <row r="689" spans="1:7" x14ac:dyDescent="0.35">
      <c r="A689" t="s">
        <v>17</v>
      </c>
      <c r="B689" t="s">
        <v>8</v>
      </c>
      <c r="C689">
        <v>2011</v>
      </c>
      <c r="D689" t="s">
        <v>11</v>
      </c>
      <c r="E689">
        <v>138406.11089517077</v>
      </c>
      <c r="F689">
        <v>83193.168433451108</v>
      </c>
      <c r="G689">
        <v>30957.597173144874</v>
      </c>
    </row>
    <row r="690" spans="1:7" x14ac:dyDescent="0.35">
      <c r="A690" t="s">
        <v>17</v>
      </c>
      <c r="B690" t="s">
        <v>8</v>
      </c>
      <c r="C690">
        <v>2011</v>
      </c>
      <c r="D690" t="s">
        <v>12</v>
      </c>
      <c r="E690">
        <v>141846.24870435806</v>
      </c>
      <c r="F690">
        <v>87147.820965842155</v>
      </c>
      <c r="G690">
        <v>31606.007067137805</v>
      </c>
    </row>
    <row r="691" spans="1:7" x14ac:dyDescent="0.35">
      <c r="A691" t="s">
        <v>17</v>
      </c>
      <c r="B691" t="s">
        <v>8</v>
      </c>
      <c r="C691">
        <v>2012</v>
      </c>
      <c r="D691" t="s">
        <v>9</v>
      </c>
      <c r="E691">
        <v>132496.96907451787</v>
      </c>
      <c r="F691">
        <v>84040.283008102255</v>
      </c>
      <c r="G691">
        <v>29003.765833618625</v>
      </c>
    </row>
    <row r="692" spans="1:7" x14ac:dyDescent="0.35">
      <c r="A692" t="s">
        <v>17</v>
      </c>
      <c r="B692" t="s">
        <v>8</v>
      </c>
      <c r="C692">
        <v>2012</v>
      </c>
      <c r="D692" t="s">
        <v>10</v>
      </c>
      <c r="E692">
        <v>134301.01546274108</v>
      </c>
      <c r="F692">
        <v>86900.604815702391</v>
      </c>
      <c r="G692">
        <v>30104.986876640422</v>
      </c>
    </row>
    <row r="693" spans="1:7" x14ac:dyDescent="0.35">
      <c r="A693" t="s">
        <v>17</v>
      </c>
      <c r="B693" t="s">
        <v>8</v>
      </c>
      <c r="C693">
        <v>2012</v>
      </c>
      <c r="D693" t="s">
        <v>11</v>
      </c>
      <c r="E693">
        <v>135494.63608353306</v>
      </c>
      <c r="F693">
        <v>85797.10144927536</v>
      </c>
      <c r="G693">
        <v>31731.712883715623</v>
      </c>
    </row>
    <row r="694" spans="1:7" x14ac:dyDescent="0.35">
      <c r="A694" t="s">
        <v>17</v>
      </c>
      <c r="B694" t="s">
        <v>8</v>
      </c>
      <c r="C694">
        <v>2012</v>
      </c>
      <c r="D694" t="s">
        <v>12</v>
      </c>
      <c r="E694">
        <v>135287.42610977974</v>
      </c>
      <c r="F694">
        <v>84116.170261326028</v>
      </c>
      <c r="G694">
        <v>31256.989615428509</v>
      </c>
    </row>
    <row r="695" spans="1:7" x14ac:dyDescent="0.35">
      <c r="A695" t="s">
        <v>17</v>
      </c>
      <c r="B695" t="s">
        <v>8</v>
      </c>
      <c r="C695">
        <v>2013</v>
      </c>
      <c r="D695" t="s">
        <v>9</v>
      </c>
      <c r="E695">
        <v>129565.19813932883</v>
      </c>
      <c r="F695">
        <v>81989.699856019492</v>
      </c>
      <c r="G695">
        <v>29875.955255288514</v>
      </c>
    </row>
    <row r="696" spans="1:7" x14ac:dyDescent="0.35">
      <c r="A696" t="s">
        <v>17</v>
      </c>
      <c r="B696" t="s">
        <v>8</v>
      </c>
      <c r="C696">
        <v>2013</v>
      </c>
      <c r="D696" t="s">
        <v>10</v>
      </c>
      <c r="E696">
        <v>138254.32661424298</v>
      </c>
      <c r="F696">
        <v>87165.245320633505</v>
      </c>
      <c r="G696">
        <v>31790.896001772067</v>
      </c>
    </row>
    <row r="697" spans="1:7" x14ac:dyDescent="0.35">
      <c r="A697" t="s">
        <v>17</v>
      </c>
      <c r="B697" t="s">
        <v>8</v>
      </c>
      <c r="C697">
        <v>2013</v>
      </c>
      <c r="D697" t="s">
        <v>11</v>
      </c>
      <c r="E697">
        <v>138545.98178092812</v>
      </c>
      <c r="F697">
        <v>90677.262155277436</v>
      </c>
      <c r="G697">
        <v>33476.57547901207</v>
      </c>
    </row>
    <row r="698" spans="1:7" x14ac:dyDescent="0.35">
      <c r="A698" t="s">
        <v>17</v>
      </c>
      <c r="B698" t="s">
        <v>8</v>
      </c>
      <c r="C698">
        <v>2013</v>
      </c>
      <c r="D698" t="s">
        <v>12</v>
      </c>
      <c r="E698">
        <v>138665.02874072432</v>
      </c>
      <c r="F698">
        <v>93724.111197253296</v>
      </c>
      <c r="G698">
        <v>33521.98471591538</v>
      </c>
    </row>
    <row r="699" spans="1:7" x14ac:dyDescent="0.35">
      <c r="A699" t="s">
        <v>17</v>
      </c>
      <c r="B699" t="s">
        <v>8</v>
      </c>
      <c r="C699">
        <v>2014</v>
      </c>
      <c r="D699" t="s">
        <v>9</v>
      </c>
      <c r="E699">
        <v>148214.05626183393</v>
      </c>
      <c r="F699">
        <v>97126.859615904788</v>
      </c>
      <c r="G699">
        <v>35183.121449824182</v>
      </c>
    </row>
    <row r="700" spans="1:7" x14ac:dyDescent="0.35">
      <c r="A700" t="s">
        <v>17</v>
      </c>
      <c r="B700" t="s">
        <v>8</v>
      </c>
      <c r="C700">
        <v>2014</v>
      </c>
      <c r="D700" t="s">
        <v>10</v>
      </c>
      <c r="E700">
        <v>159024.61530971059</v>
      </c>
      <c r="F700">
        <v>101459.02082769813</v>
      </c>
      <c r="G700">
        <v>38016.770354341359</v>
      </c>
    </row>
    <row r="701" spans="1:7" x14ac:dyDescent="0.35">
      <c r="A701" t="s">
        <v>17</v>
      </c>
      <c r="B701" t="s">
        <v>8</v>
      </c>
      <c r="C701">
        <v>2014</v>
      </c>
      <c r="D701" t="s">
        <v>11</v>
      </c>
      <c r="E701">
        <v>158926.10576142816</v>
      </c>
      <c r="F701">
        <v>99567.757641330812</v>
      </c>
      <c r="G701">
        <v>37324.857992967271</v>
      </c>
    </row>
    <row r="702" spans="1:7" x14ac:dyDescent="0.35">
      <c r="A702" t="s">
        <v>17</v>
      </c>
      <c r="B702" t="s">
        <v>8</v>
      </c>
      <c r="C702">
        <v>2014</v>
      </c>
      <c r="D702" t="s">
        <v>12</v>
      </c>
      <c r="E702">
        <v>151209.62942926696</v>
      </c>
      <c r="F702">
        <v>98119.556397078704</v>
      </c>
      <c r="G702">
        <v>36755.747903705706</v>
      </c>
    </row>
    <row r="703" spans="1:7" x14ac:dyDescent="0.35">
      <c r="A703" t="s">
        <v>17</v>
      </c>
      <c r="B703" t="s">
        <v>8</v>
      </c>
      <c r="C703">
        <v>2015</v>
      </c>
      <c r="D703" t="s">
        <v>9</v>
      </c>
      <c r="E703">
        <v>146918.79151489178</v>
      </c>
      <c r="F703">
        <v>95506.213841868434</v>
      </c>
      <c r="G703">
        <v>34027.748017998711</v>
      </c>
    </row>
    <row r="704" spans="1:7" x14ac:dyDescent="0.35">
      <c r="A704" t="s">
        <v>17</v>
      </c>
      <c r="B704" t="s">
        <v>8</v>
      </c>
      <c r="C704">
        <v>2015</v>
      </c>
      <c r="D704" t="s">
        <v>10</v>
      </c>
      <c r="E704">
        <v>157373.22332333404</v>
      </c>
      <c r="F704">
        <v>101501.4998928648</v>
      </c>
      <c r="G704">
        <v>35814.763231197772</v>
      </c>
    </row>
    <row r="705" spans="1:7" x14ac:dyDescent="0.35">
      <c r="A705" t="s">
        <v>17</v>
      </c>
      <c r="B705" t="s">
        <v>8</v>
      </c>
      <c r="C705">
        <v>2015</v>
      </c>
      <c r="D705" t="s">
        <v>11</v>
      </c>
      <c r="E705">
        <v>158379.04435397472</v>
      </c>
      <c r="F705">
        <v>100425.32676237411</v>
      </c>
      <c r="G705">
        <v>35149.453610456396</v>
      </c>
    </row>
    <row r="706" spans="1:7" x14ac:dyDescent="0.35">
      <c r="A706" t="s">
        <v>17</v>
      </c>
      <c r="B706" t="s">
        <v>8</v>
      </c>
      <c r="C706">
        <v>2015</v>
      </c>
      <c r="D706" t="s">
        <v>12</v>
      </c>
      <c r="E706">
        <v>156260.31535247483</v>
      </c>
      <c r="F706">
        <v>102332.86908077994</v>
      </c>
      <c r="G706">
        <v>34278.98007285194</v>
      </c>
    </row>
    <row r="707" spans="1:7" x14ac:dyDescent="0.35">
      <c r="A707" t="s">
        <v>17</v>
      </c>
      <c r="B707" t="s">
        <v>8</v>
      </c>
      <c r="C707">
        <v>2016</v>
      </c>
      <c r="D707" t="s">
        <v>9</v>
      </c>
      <c r="E707">
        <v>157934.9087510531</v>
      </c>
      <c r="F707">
        <v>102298.33614153329</v>
      </c>
      <c r="G707">
        <v>34937.342038753166</v>
      </c>
    </row>
    <row r="708" spans="1:7" x14ac:dyDescent="0.35">
      <c r="A708" t="s">
        <v>17</v>
      </c>
      <c r="B708" t="s">
        <v>8</v>
      </c>
      <c r="C708">
        <v>2016</v>
      </c>
      <c r="D708" t="s">
        <v>10</v>
      </c>
      <c r="E708">
        <v>154394.57324136479</v>
      </c>
      <c r="F708">
        <v>100736.09941027802</v>
      </c>
      <c r="G708">
        <v>32973.357203032858</v>
      </c>
    </row>
    <row r="709" spans="1:7" x14ac:dyDescent="0.35">
      <c r="A709" t="s">
        <v>17</v>
      </c>
      <c r="B709" t="s">
        <v>8</v>
      </c>
      <c r="C709">
        <v>2016</v>
      </c>
      <c r="D709" t="s">
        <v>11</v>
      </c>
      <c r="E709">
        <v>157246.02885425443</v>
      </c>
      <c r="F709">
        <v>101646.48272957036</v>
      </c>
      <c r="G709">
        <v>33725.779275484419</v>
      </c>
    </row>
    <row r="710" spans="1:7" x14ac:dyDescent="0.35">
      <c r="A710" t="s">
        <v>17</v>
      </c>
      <c r="B710" t="s">
        <v>8</v>
      </c>
      <c r="C710">
        <v>2016</v>
      </c>
      <c r="D710" t="s">
        <v>12</v>
      </c>
      <c r="E710">
        <v>165802.33045492842</v>
      </c>
      <c r="F710">
        <v>106073.60994102781</v>
      </c>
      <c r="G710">
        <v>34565.080033698403</v>
      </c>
    </row>
    <row r="711" spans="1:7" x14ac:dyDescent="0.35">
      <c r="A711" t="s">
        <v>17</v>
      </c>
      <c r="B711" t="s">
        <v>8</v>
      </c>
      <c r="C711">
        <v>2017</v>
      </c>
      <c r="D711" t="s">
        <v>9</v>
      </c>
      <c r="E711">
        <v>153532.64070760473</v>
      </c>
      <c r="F711">
        <v>97806.527043513619</v>
      </c>
      <c r="G711">
        <v>31961.671411142739</v>
      </c>
    </row>
    <row r="712" spans="1:7" x14ac:dyDescent="0.35">
      <c r="A712" t="s">
        <v>17</v>
      </c>
      <c r="B712" t="s">
        <v>8</v>
      </c>
      <c r="C712">
        <v>2017</v>
      </c>
      <c r="D712" t="s">
        <v>10</v>
      </c>
      <c r="E712">
        <v>160738.19067710449</v>
      </c>
      <c r="F712">
        <v>103260.98007320048</v>
      </c>
      <c r="G712">
        <v>32588.958926392843</v>
      </c>
    </row>
    <row r="713" spans="1:7" x14ac:dyDescent="0.35">
      <c r="A713" t="s">
        <v>17</v>
      </c>
      <c r="B713" t="s">
        <v>8</v>
      </c>
      <c r="C713">
        <v>2017</v>
      </c>
      <c r="D713" t="s">
        <v>11</v>
      </c>
      <c r="E713">
        <v>160417.05622204149</v>
      </c>
      <c r="F713">
        <v>103001.22000813339</v>
      </c>
      <c r="G713">
        <v>32704.859699064658</v>
      </c>
    </row>
    <row r="714" spans="1:7" x14ac:dyDescent="0.35">
      <c r="A714" t="s">
        <v>17</v>
      </c>
      <c r="B714" t="s">
        <v>8</v>
      </c>
      <c r="C714">
        <v>2017</v>
      </c>
      <c r="D714" t="s">
        <v>12</v>
      </c>
      <c r="E714">
        <v>162088.90250101665</v>
      </c>
      <c r="F714">
        <v>104813.44042293615</v>
      </c>
      <c r="G714">
        <v>32447.641317608784</v>
      </c>
    </row>
    <row r="715" spans="1:7" x14ac:dyDescent="0.35">
      <c r="A715" t="s">
        <v>17</v>
      </c>
      <c r="B715" t="s">
        <v>8</v>
      </c>
      <c r="C715">
        <v>2018</v>
      </c>
      <c r="D715" t="s">
        <v>9</v>
      </c>
      <c r="E715">
        <v>156184.71228469608</v>
      </c>
      <c r="F715">
        <v>100693.92199564443</v>
      </c>
      <c r="G715">
        <v>31256.681845179173</v>
      </c>
    </row>
    <row r="716" spans="1:7" x14ac:dyDescent="0.35">
      <c r="A716" t="s">
        <v>17</v>
      </c>
      <c r="B716" t="s">
        <v>8</v>
      </c>
      <c r="C716">
        <v>2018</v>
      </c>
      <c r="D716" t="s">
        <v>10</v>
      </c>
      <c r="E716">
        <v>158646.92778657694</v>
      </c>
      <c r="F716">
        <v>102726.68778459712</v>
      </c>
      <c r="G716">
        <v>31574.935656305683</v>
      </c>
    </row>
    <row r="717" spans="1:7" x14ac:dyDescent="0.35">
      <c r="A717" t="s">
        <v>17</v>
      </c>
      <c r="B717" t="s">
        <v>8</v>
      </c>
      <c r="C717">
        <v>2018</v>
      </c>
      <c r="D717" t="s">
        <v>11</v>
      </c>
      <c r="E717">
        <v>159326.05038606218</v>
      </c>
      <c r="F717">
        <v>102287.66580875074</v>
      </c>
      <c r="G717">
        <v>32111.463076618493</v>
      </c>
    </row>
    <row r="718" spans="1:7" x14ac:dyDescent="0.35">
      <c r="A718" t="s">
        <v>17</v>
      </c>
      <c r="B718" t="s">
        <v>8</v>
      </c>
      <c r="C718">
        <v>2018</v>
      </c>
      <c r="D718" t="s">
        <v>12</v>
      </c>
      <c r="E718">
        <v>155552.50643436942</v>
      </c>
      <c r="F718">
        <v>100761.73035042566</v>
      </c>
      <c r="G718">
        <v>30826.568996238369</v>
      </c>
    </row>
    <row r="719" spans="1:7" x14ac:dyDescent="0.35">
      <c r="A719" t="s">
        <v>17</v>
      </c>
      <c r="B719" t="s">
        <v>8</v>
      </c>
      <c r="C719">
        <v>2019</v>
      </c>
      <c r="D719" t="s">
        <v>9</v>
      </c>
      <c r="E719">
        <v>151179.24317929405</v>
      </c>
      <c r="F719">
        <v>96847.747356221938</v>
      </c>
      <c r="G719">
        <v>30023.661210101887</v>
      </c>
    </row>
    <row r="720" spans="1:7" x14ac:dyDescent="0.35">
      <c r="A720" t="s">
        <v>17</v>
      </c>
      <c r="B720" t="s">
        <v>8</v>
      </c>
      <c r="C720">
        <v>2019</v>
      </c>
      <c r="D720" t="s">
        <v>10</v>
      </c>
      <c r="E720">
        <v>151770.40576560915</v>
      </c>
      <c r="F720">
        <v>99490.076778212373</v>
      </c>
      <c r="G720">
        <v>30691.003911342894</v>
      </c>
    </row>
    <row r="721" spans="1:7" x14ac:dyDescent="0.35">
      <c r="A721" t="s">
        <v>17</v>
      </c>
      <c r="B721" t="s">
        <v>8</v>
      </c>
      <c r="C721">
        <v>2019</v>
      </c>
      <c r="D721" t="s">
        <v>11</v>
      </c>
      <c r="E721">
        <v>154477.11946496693</v>
      </c>
      <c r="F721">
        <v>99876.865131102415</v>
      </c>
      <c r="G721">
        <v>31302.815201120287</v>
      </c>
    </row>
    <row r="722" spans="1:7" x14ac:dyDescent="0.35">
      <c r="A722" t="s">
        <v>17</v>
      </c>
      <c r="B722" t="s">
        <v>8</v>
      </c>
      <c r="C722">
        <v>2019</v>
      </c>
      <c r="D722" t="s">
        <v>12</v>
      </c>
      <c r="E722">
        <v>154085.01941184993</v>
      </c>
      <c r="F722">
        <v>100849.3891544739</v>
      </c>
      <c r="G722">
        <v>30731.083103964462</v>
      </c>
    </row>
    <row r="723" spans="1:7" x14ac:dyDescent="0.35">
      <c r="A723" t="s">
        <v>17</v>
      </c>
      <c r="B723" t="s">
        <v>8</v>
      </c>
      <c r="C723">
        <v>2020</v>
      </c>
      <c r="D723" t="s">
        <v>9</v>
      </c>
      <c r="E723">
        <v>153484.33817181349</v>
      </c>
      <c r="F723">
        <v>99055.073288743428</v>
      </c>
      <c r="G723">
        <v>30986.196100754234</v>
      </c>
    </row>
    <row r="724" spans="1:7" x14ac:dyDescent="0.35">
      <c r="A724" t="s">
        <v>17</v>
      </c>
      <c r="B724" t="s">
        <v>8</v>
      </c>
      <c r="C724">
        <v>2020</v>
      </c>
      <c r="D724" t="s">
        <v>10</v>
      </c>
      <c r="E724">
        <v>149892.79445946589</v>
      </c>
      <c r="F724">
        <v>98990.0858593046</v>
      </c>
      <c r="G724">
        <v>30609.553626488309</v>
      </c>
    </row>
    <row r="725" spans="1:7" x14ac:dyDescent="0.35">
      <c r="A725" t="s">
        <v>17</v>
      </c>
      <c r="B725" t="s">
        <v>8</v>
      </c>
      <c r="C725">
        <v>2020</v>
      </c>
      <c r="D725" t="s">
        <v>11</v>
      </c>
      <c r="E725">
        <v>156599.46553768797</v>
      </c>
      <c r="F725">
        <v>102725.20278924151</v>
      </c>
      <c r="G725">
        <v>31732.839998102558</v>
      </c>
    </row>
    <row r="726" spans="1:7" x14ac:dyDescent="0.35">
      <c r="A726" t="s">
        <v>17</v>
      </c>
      <c r="B726" t="s">
        <v>8</v>
      </c>
      <c r="C726">
        <v>2020</v>
      </c>
      <c r="D726" t="s">
        <v>12</v>
      </c>
      <c r="E726">
        <v>159265.53137896684</v>
      </c>
      <c r="F726">
        <v>103708.07836440398</v>
      </c>
      <c r="G726">
        <v>31597.172809639014</v>
      </c>
    </row>
    <row r="727" spans="1:7" x14ac:dyDescent="0.35">
      <c r="A727" t="s">
        <v>17</v>
      </c>
      <c r="B727" t="s">
        <v>8</v>
      </c>
      <c r="C727">
        <v>2021</v>
      </c>
      <c r="D727" t="s">
        <v>9</v>
      </c>
      <c r="E727">
        <v>159455.42338131162</v>
      </c>
      <c r="F727">
        <v>101790.16059610312</v>
      </c>
      <c r="G727">
        <v>31316.240107372614</v>
      </c>
    </row>
    <row r="728" spans="1:7" x14ac:dyDescent="0.35">
      <c r="A728" t="s">
        <v>17</v>
      </c>
      <c r="B728" t="s">
        <v>8</v>
      </c>
      <c r="C728">
        <v>2021</v>
      </c>
      <c r="D728" t="s">
        <v>10</v>
      </c>
      <c r="E728">
        <v>156647.69135002547</v>
      </c>
      <c r="F728">
        <v>100522.0530383672</v>
      </c>
      <c r="G728">
        <v>31041.792011848014</v>
      </c>
    </row>
    <row r="729" spans="1:7" x14ac:dyDescent="0.35">
      <c r="A729" t="s">
        <v>17</v>
      </c>
      <c r="B729" t="s">
        <v>8</v>
      </c>
      <c r="C729">
        <v>2021</v>
      </c>
      <c r="D729" t="s">
        <v>11</v>
      </c>
      <c r="E729">
        <v>141308.2180311936</v>
      </c>
      <c r="F729">
        <v>92897.672050724315</v>
      </c>
      <c r="G729">
        <v>28575.924468922112</v>
      </c>
    </row>
    <row r="730" spans="1:7" x14ac:dyDescent="0.35">
      <c r="A730" t="s">
        <v>17</v>
      </c>
      <c r="B730" t="s">
        <v>8</v>
      </c>
      <c r="C730">
        <v>2021</v>
      </c>
      <c r="D730" t="s">
        <v>12</v>
      </c>
      <c r="E730">
        <v>147661.40602582498</v>
      </c>
      <c r="F730">
        <v>97223.122136344711</v>
      </c>
      <c r="G730">
        <v>29420.558152450598</v>
      </c>
    </row>
    <row r="731" spans="1:7" x14ac:dyDescent="0.35">
      <c r="A731" t="s">
        <v>17</v>
      </c>
      <c r="B731" t="s">
        <v>8</v>
      </c>
      <c r="C731">
        <v>2022</v>
      </c>
      <c r="D731" t="s">
        <v>9</v>
      </c>
      <c r="E731">
        <v>146992.29053995304</v>
      </c>
      <c r="F731">
        <v>95242.152856273358</v>
      </c>
      <c r="G731">
        <v>28838.361881575511</v>
      </c>
    </row>
    <row r="732" spans="1:7" x14ac:dyDescent="0.35">
      <c r="A732" t="s">
        <v>17</v>
      </c>
      <c r="B732" t="s">
        <v>8</v>
      </c>
      <c r="C732">
        <v>2022</v>
      </c>
      <c r="D732" t="s">
        <v>10</v>
      </c>
      <c r="E732">
        <v>147725.56008173199</v>
      </c>
      <c r="F732">
        <v>98572.732805842956</v>
      </c>
      <c r="G732">
        <v>29213.546648117554</v>
      </c>
    </row>
    <row r="733" spans="1:7" x14ac:dyDescent="0.35">
      <c r="A733" t="s">
        <v>17</v>
      </c>
      <c r="B733" t="s">
        <v>13</v>
      </c>
      <c r="C733">
        <v>1992</v>
      </c>
      <c r="D733" t="s">
        <v>9</v>
      </c>
    </row>
    <row r="734" spans="1:7" x14ac:dyDescent="0.35">
      <c r="A734" t="s">
        <v>17</v>
      </c>
      <c r="B734" t="s">
        <v>13</v>
      </c>
      <c r="C734">
        <v>1992</v>
      </c>
      <c r="D734" t="s">
        <v>10</v>
      </c>
      <c r="E734">
        <v>62476</v>
      </c>
      <c r="F734">
        <v>44681</v>
      </c>
      <c r="G734">
        <v>21026</v>
      </c>
    </row>
    <row r="735" spans="1:7" x14ac:dyDescent="0.35">
      <c r="A735" t="s">
        <v>17</v>
      </c>
      <c r="B735" t="s">
        <v>13</v>
      </c>
      <c r="C735">
        <v>1992</v>
      </c>
      <c r="D735" t="s">
        <v>11</v>
      </c>
      <c r="E735">
        <v>64884</v>
      </c>
      <c r="F735">
        <v>46153</v>
      </c>
      <c r="G735">
        <v>21847</v>
      </c>
    </row>
    <row r="736" spans="1:7" x14ac:dyDescent="0.35">
      <c r="A736" t="s">
        <v>17</v>
      </c>
      <c r="B736" t="s">
        <v>13</v>
      </c>
      <c r="C736">
        <v>1992</v>
      </c>
      <c r="D736" t="s">
        <v>12</v>
      </c>
      <c r="E736">
        <v>59469</v>
      </c>
      <c r="F736">
        <v>42624</v>
      </c>
      <c r="G736">
        <v>20687</v>
      </c>
    </row>
    <row r="737" spans="1:7" x14ac:dyDescent="0.35">
      <c r="A737" t="s">
        <v>17</v>
      </c>
      <c r="B737" t="s">
        <v>13</v>
      </c>
      <c r="C737">
        <v>1993</v>
      </c>
      <c r="D737" t="s">
        <v>9</v>
      </c>
      <c r="E737">
        <v>60180.135840141746</v>
      </c>
      <c r="F737">
        <v>43396.987892509103</v>
      </c>
      <c r="G737">
        <v>20890.835712176395</v>
      </c>
    </row>
    <row r="738" spans="1:7" x14ac:dyDescent="0.35">
      <c r="A738" t="s">
        <v>17</v>
      </c>
      <c r="B738" t="s">
        <v>13</v>
      </c>
      <c r="C738">
        <v>1993</v>
      </c>
      <c r="D738" t="s">
        <v>10</v>
      </c>
      <c r="E738">
        <v>61185.156019293237</v>
      </c>
      <c r="F738">
        <v>44636.283098730186</v>
      </c>
      <c r="G738">
        <v>21032.581947042032</v>
      </c>
    </row>
    <row r="739" spans="1:7" x14ac:dyDescent="0.35">
      <c r="A739" t="s">
        <v>17</v>
      </c>
      <c r="B739" t="s">
        <v>13</v>
      </c>
      <c r="C739">
        <v>1993</v>
      </c>
      <c r="D739" t="s">
        <v>11</v>
      </c>
      <c r="E739">
        <v>63303.474751451911</v>
      </c>
      <c r="F739">
        <v>45575.351904715033</v>
      </c>
      <c r="G739">
        <v>21601.535584211044</v>
      </c>
    </row>
    <row r="740" spans="1:7" x14ac:dyDescent="0.35">
      <c r="A740" t="s">
        <v>17</v>
      </c>
      <c r="B740" t="s">
        <v>13</v>
      </c>
      <c r="C740">
        <v>1993</v>
      </c>
      <c r="D740" t="s">
        <v>12</v>
      </c>
      <c r="E740">
        <v>61895.855891327883</v>
      </c>
      <c r="F740">
        <v>44647.110936115758</v>
      </c>
      <c r="G740">
        <v>21293.434393148931</v>
      </c>
    </row>
    <row r="741" spans="1:7" x14ac:dyDescent="0.35">
      <c r="A741" t="s">
        <v>17</v>
      </c>
      <c r="B741" t="s">
        <v>13</v>
      </c>
      <c r="C741">
        <v>1994</v>
      </c>
      <c r="D741" t="s">
        <v>9</v>
      </c>
      <c r="E741">
        <v>60794.886582083811</v>
      </c>
      <c r="F741">
        <v>44171.472510572858</v>
      </c>
      <c r="G741">
        <v>20951.557093425607</v>
      </c>
    </row>
    <row r="742" spans="1:7" x14ac:dyDescent="0.35">
      <c r="A742" t="s">
        <v>17</v>
      </c>
      <c r="B742" t="s">
        <v>13</v>
      </c>
      <c r="C742">
        <v>1994</v>
      </c>
      <c r="D742" t="s">
        <v>10</v>
      </c>
      <c r="E742">
        <v>62866.205305651674</v>
      </c>
      <c r="F742">
        <v>46140.907343329491</v>
      </c>
      <c r="G742">
        <v>21541.714725105729</v>
      </c>
    </row>
    <row r="743" spans="1:7" x14ac:dyDescent="0.35">
      <c r="A743" t="s">
        <v>17</v>
      </c>
      <c r="B743" t="s">
        <v>13</v>
      </c>
      <c r="C743">
        <v>1994</v>
      </c>
      <c r="D743" t="s">
        <v>11</v>
      </c>
      <c r="E743">
        <v>64051.326412918112</v>
      </c>
      <c r="F743">
        <v>46787.773933102653</v>
      </c>
      <c r="G743">
        <v>21977.124183006537</v>
      </c>
    </row>
    <row r="744" spans="1:7" x14ac:dyDescent="0.35">
      <c r="A744" t="s">
        <v>17</v>
      </c>
      <c r="B744" t="s">
        <v>13</v>
      </c>
      <c r="C744">
        <v>1994</v>
      </c>
      <c r="D744" t="s">
        <v>12</v>
      </c>
      <c r="E744">
        <v>63628.412149173397</v>
      </c>
      <c r="F744">
        <v>46337.946943483279</v>
      </c>
      <c r="G744">
        <v>21553.248750480583</v>
      </c>
    </row>
    <row r="745" spans="1:7" x14ac:dyDescent="0.35">
      <c r="A745" t="s">
        <v>17</v>
      </c>
      <c r="B745" t="s">
        <v>13</v>
      </c>
      <c r="C745">
        <v>1995</v>
      </c>
      <c r="D745" t="s">
        <v>9</v>
      </c>
      <c r="E745">
        <v>57825.359962842544</v>
      </c>
      <c r="F745">
        <v>43415.699024616813</v>
      </c>
      <c r="G745">
        <v>20460.752438457966</v>
      </c>
    </row>
    <row r="746" spans="1:7" x14ac:dyDescent="0.35">
      <c r="A746" t="s">
        <v>17</v>
      </c>
      <c r="B746" t="s">
        <v>13</v>
      </c>
      <c r="C746">
        <v>1995</v>
      </c>
      <c r="D746" t="s">
        <v>10</v>
      </c>
      <c r="E746">
        <v>60293.543892243382</v>
      </c>
      <c r="F746">
        <v>45376.683697166744</v>
      </c>
      <c r="G746">
        <v>21371.110078959591</v>
      </c>
    </row>
    <row r="747" spans="1:7" x14ac:dyDescent="0.35">
      <c r="A747" t="s">
        <v>17</v>
      </c>
      <c r="B747" t="s">
        <v>13</v>
      </c>
      <c r="C747">
        <v>1995</v>
      </c>
      <c r="D747" t="s">
        <v>11</v>
      </c>
      <c r="E747">
        <v>63286.576869484437</v>
      </c>
      <c r="F747">
        <v>46352.066883418483</v>
      </c>
      <c r="G747">
        <v>21749.187180678124</v>
      </c>
    </row>
    <row r="748" spans="1:7" x14ac:dyDescent="0.35">
      <c r="A748" t="s">
        <v>17</v>
      </c>
      <c r="B748" t="s">
        <v>13</v>
      </c>
      <c r="C748">
        <v>1995</v>
      </c>
      <c r="D748" t="s">
        <v>12</v>
      </c>
      <c r="E748">
        <v>61254.99303297724</v>
      </c>
      <c r="F748">
        <v>44754.296330701349</v>
      </c>
      <c r="G748">
        <v>21505.805852299116</v>
      </c>
    </row>
    <row r="749" spans="1:7" x14ac:dyDescent="0.35">
      <c r="A749" t="s">
        <v>17</v>
      </c>
      <c r="B749" t="s">
        <v>13</v>
      </c>
      <c r="C749">
        <v>1996</v>
      </c>
      <c r="D749" t="s">
        <v>9</v>
      </c>
      <c r="E749">
        <v>59736.961451247167</v>
      </c>
      <c r="F749">
        <v>44809.070294784578</v>
      </c>
      <c r="G749">
        <v>21043.083900226757</v>
      </c>
    </row>
    <row r="750" spans="1:7" x14ac:dyDescent="0.35">
      <c r="A750" t="s">
        <v>17</v>
      </c>
      <c r="B750" t="s">
        <v>13</v>
      </c>
      <c r="C750">
        <v>1996</v>
      </c>
      <c r="D750" t="s">
        <v>10</v>
      </c>
      <c r="E750">
        <v>62306.575963718817</v>
      </c>
      <c r="F750">
        <v>45767.800453514741</v>
      </c>
      <c r="G750">
        <v>22097.052154195011</v>
      </c>
    </row>
    <row r="751" spans="1:7" x14ac:dyDescent="0.35">
      <c r="A751" t="s">
        <v>17</v>
      </c>
      <c r="B751" t="s">
        <v>13</v>
      </c>
      <c r="C751">
        <v>1996</v>
      </c>
      <c r="D751" t="s">
        <v>11</v>
      </c>
      <c r="E751">
        <v>66954.19501133787</v>
      </c>
      <c r="F751">
        <v>48230.385487528343</v>
      </c>
      <c r="G751">
        <v>23129.25170068027</v>
      </c>
    </row>
    <row r="752" spans="1:7" x14ac:dyDescent="0.35">
      <c r="A752" t="s">
        <v>17</v>
      </c>
      <c r="B752" t="s">
        <v>13</v>
      </c>
      <c r="C752">
        <v>1996</v>
      </c>
      <c r="D752" t="s">
        <v>12</v>
      </c>
      <c r="E752">
        <v>63538.321995464852</v>
      </c>
      <c r="F752">
        <v>46823.582766439911</v>
      </c>
      <c r="G752">
        <v>22321.088435374149</v>
      </c>
    </row>
    <row r="753" spans="1:7" x14ac:dyDescent="0.35">
      <c r="A753" t="s">
        <v>17</v>
      </c>
      <c r="B753" t="s">
        <v>13</v>
      </c>
      <c r="C753">
        <v>1997</v>
      </c>
      <c r="D753" t="s">
        <v>9</v>
      </c>
      <c r="E753">
        <v>63929.293817606194</v>
      </c>
      <c r="F753">
        <v>47229.795092779881</v>
      </c>
      <c r="G753">
        <v>22359.511036848122</v>
      </c>
    </row>
    <row r="754" spans="1:7" x14ac:dyDescent="0.35">
      <c r="A754" t="s">
        <v>17</v>
      </c>
      <c r="B754" t="s">
        <v>13</v>
      </c>
      <c r="C754">
        <v>1997</v>
      </c>
      <c r="D754" t="s">
        <v>10</v>
      </c>
      <c r="E754">
        <v>66727.640488963152</v>
      </c>
      <c r="F754">
        <v>48548.060856564945</v>
      </c>
      <c r="G754">
        <v>22883.651393896755</v>
      </c>
    </row>
    <row r="755" spans="1:7" x14ac:dyDescent="0.35">
      <c r="A755" t="s">
        <v>17</v>
      </c>
      <c r="B755" t="s">
        <v>13</v>
      </c>
      <c r="C755">
        <v>1997</v>
      </c>
      <c r="D755" t="s">
        <v>11</v>
      </c>
      <c r="E755">
        <v>69660.539970099373</v>
      </c>
      <c r="F755">
        <v>50388.708117140093</v>
      </c>
      <c r="G755">
        <v>23741.095769941079</v>
      </c>
    </row>
    <row r="756" spans="1:7" x14ac:dyDescent="0.35">
      <c r="A756" t="s">
        <v>17</v>
      </c>
      <c r="B756" t="s">
        <v>13</v>
      </c>
      <c r="C756">
        <v>1997</v>
      </c>
      <c r="D756" t="s">
        <v>12</v>
      </c>
      <c r="E756">
        <v>67418.872570574269</v>
      </c>
      <c r="F756">
        <v>48811.01046521854</v>
      </c>
      <c r="G756">
        <v>22778.999208512883</v>
      </c>
    </row>
    <row r="757" spans="1:7" x14ac:dyDescent="0.35">
      <c r="A757" t="s">
        <v>17</v>
      </c>
      <c r="B757" t="s">
        <v>13</v>
      </c>
      <c r="C757">
        <v>1998</v>
      </c>
      <c r="D757" t="s">
        <v>9</v>
      </c>
      <c r="E757">
        <v>66698.409999149735</v>
      </c>
      <c r="F757">
        <v>47859.025593061815</v>
      </c>
      <c r="G757">
        <v>22661.338321571297</v>
      </c>
    </row>
    <row r="758" spans="1:7" x14ac:dyDescent="0.35">
      <c r="A758" t="s">
        <v>17</v>
      </c>
      <c r="B758" t="s">
        <v>13</v>
      </c>
      <c r="C758">
        <v>1998</v>
      </c>
      <c r="D758" t="s">
        <v>10</v>
      </c>
      <c r="E758">
        <v>69218.603860215968</v>
      </c>
      <c r="F758">
        <v>49963.438483122183</v>
      </c>
      <c r="G758">
        <v>23064.365275061646</v>
      </c>
    </row>
    <row r="759" spans="1:7" x14ac:dyDescent="0.35">
      <c r="A759" t="s">
        <v>17</v>
      </c>
      <c r="B759" t="s">
        <v>13</v>
      </c>
      <c r="C759">
        <v>1998</v>
      </c>
      <c r="D759" t="s">
        <v>11</v>
      </c>
      <c r="E759">
        <v>73507.354816767285</v>
      </c>
      <c r="F759">
        <v>51255.845591361285</v>
      </c>
      <c r="G759">
        <v>24136.553014199475</v>
      </c>
    </row>
    <row r="760" spans="1:7" x14ac:dyDescent="0.35">
      <c r="A760" t="s">
        <v>17</v>
      </c>
      <c r="B760" t="s">
        <v>13</v>
      </c>
      <c r="C760">
        <v>1998</v>
      </c>
      <c r="D760" t="s">
        <v>12</v>
      </c>
      <c r="E760">
        <v>70420.882578012082</v>
      </c>
      <c r="F760">
        <v>49924.326162741265</v>
      </c>
      <c r="G760">
        <v>23191.905450216818</v>
      </c>
    </row>
    <row r="761" spans="1:7" x14ac:dyDescent="0.35">
      <c r="A761" t="s">
        <v>17</v>
      </c>
      <c r="B761" t="s">
        <v>13</v>
      </c>
      <c r="C761">
        <v>1999</v>
      </c>
      <c r="D761" t="s">
        <v>9</v>
      </c>
      <c r="E761">
        <v>70459.72198961649</v>
      </c>
      <c r="F761">
        <v>50323.228939876069</v>
      </c>
      <c r="G761">
        <v>23493.552168815946</v>
      </c>
    </row>
    <row r="762" spans="1:7" x14ac:dyDescent="0.35">
      <c r="A762" t="s">
        <v>17</v>
      </c>
      <c r="B762" t="s">
        <v>13</v>
      </c>
      <c r="C762">
        <v>1999</v>
      </c>
      <c r="D762" t="s">
        <v>10</v>
      </c>
      <c r="E762">
        <v>75359.236308826003</v>
      </c>
      <c r="F762">
        <v>53412.326243510302</v>
      </c>
      <c r="G762">
        <v>24504.270641433599</v>
      </c>
    </row>
    <row r="763" spans="1:7" x14ac:dyDescent="0.35">
      <c r="A763" t="s">
        <v>17</v>
      </c>
      <c r="B763" t="s">
        <v>13</v>
      </c>
      <c r="C763">
        <v>1999</v>
      </c>
      <c r="D763" t="s">
        <v>11</v>
      </c>
      <c r="E763">
        <v>82883.101658013737</v>
      </c>
      <c r="F763">
        <v>57474.459889465754</v>
      </c>
      <c r="G763">
        <v>26179.869368614975</v>
      </c>
    </row>
    <row r="764" spans="1:7" x14ac:dyDescent="0.35">
      <c r="A764" t="s">
        <v>17</v>
      </c>
      <c r="B764" t="s">
        <v>13</v>
      </c>
      <c r="C764">
        <v>1999</v>
      </c>
      <c r="D764" t="s">
        <v>12</v>
      </c>
      <c r="E764">
        <v>81673.086585161625</v>
      </c>
      <c r="F764">
        <v>56709.9313347848</v>
      </c>
      <c r="G764">
        <v>25233.629207837883</v>
      </c>
    </row>
    <row r="765" spans="1:7" x14ac:dyDescent="0.35">
      <c r="A765" t="s">
        <v>17</v>
      </c>
      <c r="B765" t="s">
        <v>13</v>
      </c>
      <c r="C765">
        <v>2000</v>
      </c>
      <c r="D765" t="s">
        <v>9</v>
      </c>
      <c r="E765">
        <v>80294.428629524191</v>
      </c>
      <c r="F765">
        <v>56113.054087027245</v>
      </c>
      <c r="G765">
        <v>24717.364782431883</v>
      </c>
    </row>
    <row r="766" spans="1:7" x14ac:dyDescent="0.35">
      <c r="A766" t="s">
        <v>17</v>
      </c>
      <c r="B766" t="s">
        <v>13</v>
      </c>
      <c r="C766">
        <v>2000</v>
      </c>
      <c r="D766" t="s">
        <v>10</v>
      </c>
      <c r="E766">
        <v>85014.233428222855</v>
      </c>
      <c r="F766">
        <v>59372.102480683199</v>
      </c>
      <c r="G766">
        <v>25394.875965839772</v>
      </c>
    </row>
    <row r="767" spans="1:7" x14ac:dyDescent="0.35">
      <c r="A767" t="s">
        <v>17</v>
      </c>
      <c r="B767" t="s">
        <v>13</v>
      </c>
      <c r="C767">
        <v>2000</v>
      </c>
      <c r="D767" t="s">
        <v>11</v>
      </c>
      <c r="E767">
        <v>86247.25498169988</v>
      </c>
      <c r="F767">
        <v>58755.591703944694</v>
      </c>
      <c r="G767">
        <v>25892.639284261895</v>
      </c>
    </row>
    <row r="768" spans="1:7" x14ac:dyDescent="0.35">
      <c r="A768" t="s">
        <v>17</v>
      </c>
      <c r="B768" t="s">
        <v>13</v>
      </c>
      <c r="C768">
        <v>2000</v>
      </c>
      <c r="D768" t="s">
        <v>12</v>
      </c>
      <c r="E768">
        <v>87119.967466449772</v>
      </c>
      <c r="F768">
        <v>60100.854005693371</v>
      </c>
      <c r="G768">
        <v>26145.587637250916</v>
      </c>
    </row>
    <row r="769" spans="1:7" x14ac:dyDescent="0.35">
      <c r="A769" t="s">
        <v>17</v>
      </c>
      <c r="B769" t="s">
        <v>13</v>
      </c>
      <c r="C769">
        <v>2001</v>
      </c>
      <c r="D769" t="s">
        <v>9</v>
      </c>
      <c r="E769">
        <v>88170.702469431795</v>
      </c>
      <c r="F769">
        <v>60079.916886438114</v>
      </c>
      <c r="G769">
        <v>26048.909134500122</v>
      </c>
    </row>
    <row r="770" spans="1:7" x14ac:dyDescent="0.35">
      <c r="A770" t="s">
        <v>17</v>
      </c>
      <c r="B770" t="s">
        <v>13</v>
      </c>
      <c r="C770">
        <v>2001</v>
      </c>
      <c r="D770" t="s">
        <v>10</v>
      </c>
      <c r="E770">
        <v>93216.654679133717</v>
      </c>
      <c r="F770">
        <v>63421.241908415257</v>
      </c>
      <c r="G770">
        <v>27115.000399584434</v>
      </c>
    </row>
    <row r="771" spans="1:7" x14ac:dyDescent="0.35">
      <c r="A771" t="s">
        <v>17</v>
      </c>
      <c r="B771" t="s">
        <v>13</v>
      </c>
      <c r="C771">
        <v>2001</v>
      </c>
      <c r="D771" t="s">
        <v>11</v>
      </c>
      <c r="E771">
        <v>97307.60009590027</v>
      </c>
      <c r="F771">
        <v>63329.337489011436</v>
      </c>
      <c r="G771">
        <v>27840.645728442421</v>
      </c>
    </row>
    <row r="772" spans="1:7" x14ac:dyDescent="0.35">
      <c r="A772" t="s">
        <v>17</v>
      </c>
      <c r="B772" t="s">
        <v>13</v>
      </c>
      <c r="C772">
        <v>2001</v>
      </c>
      <c r="D772" t="s">
        <v>12</v>
      </c>
      <c r="E772">
        <v>93449.212818668602</v>
      </c>
      <c r="F772">
        <v>61492.048269799416</v>
      </c>
      <c r="G772">
        <v>27417.885399184852</v>
      </c>
    </row>
    <row r="773" spans="1:7" x14ac:dyDescent="0.35">
      <c r="A773" t="s">
        <v>17</v>
      </c>
      <c r="B773" t="s">
        <v>13</v>
      </c>
      <c r="C773">
        <v>2002</v>
      </c>
      <c r="D773" t="s">
        <v>9</v>
      </c>
      <c r="E773">
        <v>92530.461441710562</v>
      </c>
      <c r="F773">
        <v>62344.155333700182</v>
      </c>
      <c r="G773">
        <v>27148.809055891834</v>
      </c>
    </row>
    <row r="774" spans="1:7" x14ac:dyDescent="0.35">
      <c r="A774" t="s">
        <v>17</v>
      </c>
      <c r="B774" t="s">
        <v>13</v>
      </c>
      <c r="C774">
        <v>2002</v>
      </c>
      <c r="D774" t="s">
        <v>10</v>
      </c>
      <c r="E774">
        <v>102752.92822891282</v>
      </c>
      <c r="F774">
        <v>67239.996855593112</v>
      </c>
      <c r="G774">
        <v>28632.969106202341</v>
      </c>
    </row>
    <row r="775" spans="1:7" x14ac:dyDescent="0.35">
      <c r="A775" t="s">
        <v>17</v>
      </c>
      <c r="B775" t="s">
        <v>13</v>
      </c>
      <c r="C775">
        <v>2002</v>
      </c>
      <c r="D775" t="s">
        <v>11</v>
      </c>
      <c r="E775">
        <v>111425.2024211933</v>
      </c>
      <c r="F775">
        <v>70687.052904645854</v>
      </c>
      <c r="G775">
        <v>29522.050153289834</v>
      </c>
    </row>
    <row r="776" spans="1:7" x14ac:dyDescent="0.35">
      <c r="A776" t="s">
        <v>17</v>
      </c>
      <c r="B776" t="s">
        <v>13</v>
      </c>
      <c r="C776">
        <v>2002</v>
      </c>
      <c r="D776" t="s">
        <v>12</v>
      </c>
      <c r="E776">
        <v>111429.91903152267</v>
      </c>
      <c r="F776">
        <v>71438.566150459868</v>
      </c>
      <c r="G776">
        <v>30477.949846710166</v>
      </c>
    </row>
    <row r="777" spans="1:7" x14ac:dyDescent="0.35">
      <c r="A777" t="s">
        <v>17</v>
      </c>
      <c r="B777" t="s">
        <v>13</v>
      </c>
      <c r="C777">
        <v>2003</v>
      </c>
      <c r="D777" t="s">
        <v>9</v>
      </c>
      <c r="E777">
        <v>108559.85942394378</v>
      </c>
      <c r="F777">
        <v>70676.140270456104</v>
      </c>
      <c r="G777">
        <v>30084.040033616013</v>
      </c>
    </row>
    <row r="778" spans="1:7" x14ac:dyDescent="0.35">
      <c r="A778" t="s">
        <v>17</v>
      </c>
      <c r="B778" t="s">
        <v>13</v>
      </c>
      <c r="C778">
        <v>2003</v>
      </c>
      <c r="D778" t="s">
        <v>10</v>
      </c>
      <c r="E778">
        <v>114668.80586752236</v>
      </c>
      <c r="F778">
        <v>73619.069447627786</v>
      </c>
      <c r="G778">
        <v>30035.144014057605</v>
      </c>
    </row>
    <row r="779" spans="1:7" x14ac:dyDescent="0.35">
      <c r="A779" t="s">
        <v>17</v>
      </c>
      <c r="B779" t="s">
        <v>13</v>
      </c>
      <c r="C779">
        <v>2003</v>
      </c>
      <c r="D779" t="s">
        <v>11</v>
      </c>
      <c r="E779">
        <v>131730.46069218428</v>
      </c>
      <c r="F779">
        <v>80936.66437466575</v>
      </c>
      <c r="G779">
        <v>30851.860340744137</v>
      </c>
    </row>
    <row r="780" spans="1:7" x14ac:dyDescent="0.35">
      <c r="A780" t="s">
        <v>17</v>
      </c>
      <c r="B780" t="s">
        <v>13</v>
      </c>
      <c r="C780">
        <v>2003</v>
      </c>
      <c r="D780" t="s">
        <v>12</v>
      </c>
      <c r="E780">
        <v>133714.56948582779</v>
      </c>
      <c r="F780">
        <v>83605.31744212698</v>
      </c>
      <c r="G780">
        <v>31239.208495683401</v>
      </c>
    </row>
    <row r="781" spans="1:7" x14ac:dyDescent="0.35">
      <c r="A781" t="s">
        <v>17</v>
      </c>
      <c r="B781" t="s">
        <v>13</v>
      </c>
      <c r="C781">
        <v>2004</v>
      </c>
      <c r="D781" t="s">
        <v>9</v>
      </c>
      <c r="E781">
        <v>131360.63506194824</v>
      </c>
      <c r="F781">
        <v>80977.817345500414</v>
      </c>
      <c r="G781">
        <v>30248.534757771351</v>
      </c>
    </row>
    <row r="782" spans="1:7" x14ac:dyDescent="0.35">
      <c r="A782" t="s">
        <v>17</v>
      </c>
      <c r="B782" t="s">
        <v>13</v>
      </c>
      <c r="C782">
        <v>2004</v>
      </c>
      <c r="D782" t="s">
        <v>10</v>
      </c>
      <c r="E782">
        <v>137979.82046145858</v>
      </c>
      <c r="F782">
        <v>85006.30610579421</v>
      </c>
      <c r="G782">
        <v>30559.388678685365</v>
      </c>
    </row>
    <row r="783" spans="1:7" x14ac:dyDescent="0.35">
      <c r="A783" t="s">
        <v>17</v>
      </c>
      <c r="B783" t="s">
        <v>13</v>
      </c>
      <c r="C783">
        <v>2004</v>
      </c>
      <c r="D783" t="s">
        <v>11</v>
      </c>
      <c r="E783">
        <v>146612.50834631649</v>
      </c>
      <c r="F783">
        <v>90317.530974107882</v>
      </c>
      <c r="G783">
        <v>29844.202092143336</v>
      </c>
    </row>
    <row r="784" spans="1:7" x14ac:dyDescent="0.35">
      <c r="A784" t="s">
        <v>17</v>
      </c>
      <c r="B784" t="s">
        <v>13</v>
      </c>
      <c r="C784">
        <v>2004</v>
      </c>
      <c r="D784" t="s">
        <v>12</v>
      </c>
      <c r="E784">
        <v>144779.28629720307</v>
      </c>
      <c r="F784">
        <v>90431.040878403452</v>
      </c>
      <c r="G784">
        <v>29160.17508717264</v>
      </c>
    </row>
    <row r="785" spans="1:7" x14ac:dyDescent="0.35">
      <c r="A785" t="s">
        <v>17</v>
      </c>
      <c r="B785" t="s">
        <v>13</v>
      </c>
      <c r="C785">
        <v>2005</v>
      </c>
      <c r="D785" t="s">
        <v>9</v>
      </c>
      <c r="E785">
        <v>141331.16883116885</v>
      </c>
      <c r="F785">
        <v>87317.460317460325</v>
      </c>
      <c r="G785">
        <v>29830.447330447332</v>
      </c>
    </row>
    <row r="786" spans="1:7" x14ac:dyDescent="0.35">
      <c r="A786" t="s">
        <v>17</v>
      </c>
      <c r="B786" t="s">
        <v>13</v>
      </c>
      <c r="C786">
        <v>2005</v>
      </c>
      <c r="D786" t="s">
        <v>10</v>
      </c>
      <c r="E786">
        <v>143678.21067821069</v>
      </c>
      <c r="F786">
        <v>91923.520923520933</v>
      </c>
      <c r="G786">
        <v>30105.339105339106</v>
      </c>
    </row>
    <row r="787" spans="1:7" x14ac:dyDescent="0.35">
      <c r="A787" t="s">
        <v>17</v>
      </c>
      <c r="B787" t="s">
        <v>13</v>
      </c>
      <c r="C787">
        <v>2005</v>
      </c>
      <c r="D787" t="s">
        <v>11</v>
      </c>
      <c r="E787">
        <v>150487.7344877345</v>
      </c>
      <c r="F787">
        <v>97272.727272727279</v>
      </c>
      <c r="G787">
        <v>32790.043290043293</v>
      </c>
    </row>
    <row r="788" spans="1:7" x14ac:dyDescent="0.35">
      <c r="A788" t="s">
        <v>17</v>
      </c>
      <c r="B788" t="s">
        <v>13</v>
      </c>
      <c r="C788">
        <v>2005</v>
      </c>
      <c r="D788" t="s">
        <v>12</v>
      </c>
      <c r="E788">
        <v>142035.35353535356</v>
      </c>
      <c r="F788">
        <v>98201.298701298714</v>
      </c>
      <c r="G788">
        <v>35858.585858585859</v>
      </c>
    </row>
    <row r="789" spans="1:7" x14ac:dyDescent="0.35">
      <c r="A789" t="s">
        <v>17</v>
      </c>
      <c r="B789" t="s">
        <v>13</v>
      </c>
      <c r="C789">
        <v>2006</v>
      </c>
      <c r="D789" t="s">
        <v>9</v>
      </c>
      <c r="E789">
        <v>141040.34118716355</v>
      </c>
      <c r="F789">
        <v>95538.698175208003</v>
      </c>
      <c r="G789">
        <v>35331.748584213106</v>
      </c>
    </row>
    <row r="790" spans="1:7" x14ac:dyDescent="0.35">
      <c r="A790" t="s">
        <v>17</v>
      </c>
      <c r="B790" t="s">
        <v>13</v>
      </c>
      <c r="C790">
        <v>2006</v>
      </c>
      <c r="D790" t="s">
        <v>10</v>
      </c>
      <c r="E790">
        <v>145403.06229462352</v>
      </c>
      <c r="F790">
        <v>99034.468293365033</v>
      </c>
      <c r="G790">
        <v>35967.978745717686</v>
      </c>
    </row>
    <row r="791" spans="1:7" x14ac:dyDescent="0.35">
      <c r="A791" t="s">
        <v>17</v>
      </c>
      <c r="B791" t="s">
        <v>13</v>
      </c>
      <c r="C791">
        <v>2006</v>
      </c>
      <c r="D791" t="s">
        <v>11</v>
      </c>
      <c r="E791">
        <v>156088.23323778229</v>
      </c>
      <c r="F791">
        <v>103769.83849542055</v>
      </c>
      <c r="G791">
        <v>37742.431657694193</v>
      </c>
    </row>
    <row r="792" spans="1:7" x14ac:dyDescent="0.35">
      <c r="A792" t="s">
        <v>17</v>
      </c>
      <c r="B792" t="s">
        <v>13</v>
      </c>
      <c r="C792">
        <v>2006</v>
      </c>
      <c r="D792" t="s">
        <v>12</v>
      </c>
      <c r="E792">
        <v>154304.69132349858</v>
      </c>
      <c r="F792">
        <v>103560.09228833113</v>
      </c>
      <c r="G792">
        <v>37160.03635600923</v>
      </c>
    </row>
    <row r="793" spans="1:7" x14ac:dyDescent="0.35">
      <c r="A793" t="s">
        <v>17</v>
      </c>
      <c r="B793" t="s">
        <v>13</v>
      </c>
      <c r="C793">
        <v>2007</v>
      </c>
      <c r="D793" t="s">
        <v>9</v>
      </c>
      <c r="E793">
        <v>151515.82193617593</v>
      </c>
      <c r="F793">
        <v>102609.27862697774</v>
      </c>
      <c r="G793">
        <v>37106.462858675244</v>
      </c>
    </row>
    <row r="794" spans="1:7" x14ac:dyDescent="0.35">
      <c r="A794" t="s">
        <v>17</v>
      </c>
      <c r="B794" t="s">
        <v>13</v>
      </c>
      <c r="C794">
        <v>2007</v>
      </c>
      <c r="D794" t="s">
        <v>10</v>
      </c>
      <c r="E794">
        <v>152298.20327165461</v>
      </c>
      <c r="F794">
        <v>103718.15500134084</v>
      </c>
      <c r="G794">
        <v>36644.542772861358</v>
      </c>
    </row>
    <row r="795" spans="1:7" x14ac:dyDescent="0.35">
      <c r="A795" t="s">
        <v>17</v>
      </c>
      <c r="B795" t="s">
        <v>13</v>
      </c>
      <c r="C795">
        <v>2007</v>
      </c>
      <c r="D795" t="s">
        <v>11</v>
      </c>
      <c r="E795">
        <v>162215.41432019306</v>
      </c>
      <c r="F795">
        <v>107821.1316706892</v>
      </c>
      <c r="G795">
        <v>37835.210512201658</v>
      </c>
    </row>
    <row r="796" spans="1:7" x14ac:dyDescent="0.35">
      <c r="A796" t="s">
        <v>17</v>
      </c>
      <c r="B796" t="s">
        <v>13</v>
      </c>
      <c r="C796">
        <v>2007</v>
      </c>
      <c r="D796" t="s">
        <v>12</v>
      </c>
      <c r="E796">
        <v>157376.06342182891</v>
      </c>
      <c r="F796">
        <v>104886.02842585143</v>
      </c>
      <c r="G796">
        <v>36727.004558862965</v>
      </c>
    </row>
    <row r="797" spans="1:7" x14ac:dyDescent="0.35">
      <c r="A797" t="s">
        <v>17</v>
      </c>
      <c r="B797" t="s">
        <v>13</v>
      </c>
      <c r="C797">
        <v>2008</v>
      </c>
      <c r="D797" t="s">
        <v>9</v>
      </c>
      <c r="E797">
        <v>152817.26432854103</v>
      </c>
      <c r="F797">
        <v>101024.43427245179</v>
      </c>
      <c r="G797">
        <v>35688.865966088582</v>
      </c>
    </row>
    <row r="798" spans="1:7" x14ac:dyDescent="0.35">
      <c r="A798" t="s">
        <v>17</v>
      </c>
      <c r="B798" t="s">
        <v>13</v>
      </c>
      <c r="C798">
        <v>2008</v>
      </c>
      <c r="D798" t="s">
        <v>10</v>
      </c>
      <c r="E798">
        <v>153611.75475469019</v>
      </c>
      <c r="F798">
        <v>101155.95383921087</v>
      </c>
      <c r="G798">
        <v>36370.317838953</v>
      </c>
    </row>
    <row r="799" spans="1:7" x14ac:dyDescent="0.35">
      <c r="A799" t="s">
        <v>17</v>
      </c>
      <c r="B799" t="s">
        <v>13</v>
      </c>
      <c r="C799">
        <v>2008</v>
      </c>
      <c r="D799" t="s">
        <v>11</v>
      </c>
      <c r="E799">
        <v>157988.15569595768</v>
      </c>
      <c r="F799">
        <v>98157.436657855709</v>
      </c>
      <c r="G799">
        <v>37699.05228547482</v>
      </c>
    </row>
    <row r="800" spans="1:7" x14ac:dyDescent="0.35">
      <c r="A800" t="s">
        <v>17</v>
      </c>
      <c r="B800" t="s">
        <v>13</v>
      </c>
      <c r="C800">
        <v>2008</v>
      </c>
      <c r="D800" t="s">
        <v>12</v>
      </c>
      <c r="E800">
        <v>150284.99026497322</v>
      </c>
      <c r="F800">
        <v>91110.824576107276</v>
      </c>
      <c r="G800">
        <v>35839.726645606337</v>
      </c>
    </row>
    <row r="801" spans="1:7" x14ac:dyDescent="0.35">
      <c r="A801" t="s">
        <v>17</v>
      </c>
      <c r="B801" t="s">
        <v>13</v>
      </c>
      <c r="C801">
        <v>2009</v>
      </c>
      <c r="D801" t="s">
        <v>9</v>
      </c>
      <c r="E801">
        <v>146965.32933627171</v>
      </c>
      <c r="F801">
        <v>88885.143894218301</v>
      </c>
      <c r="G801">
        <v>35338.994036816177</v>
      </c>
    </row>
    <row r="802" spans="1:7" x14ac:dyDescent="0.35">
      <c r="A802" t="s">
        <v>17</v>
      </c>
      <c r="B802" t="s">
        <v>13</v>
      </c>
      <c r="C802">
        <v>2009</v>
      </c>
      <c r="D802" t="s">
        <v>10</v>
      </c>
      <c r="E802">
        <v>146305.41580243711</v>
      </c>
      <c r="F802">
        <v>88747.083225304639</v>
      </c>
      <c r="G802">
        <v>35066.761731915998</v>
      </c>
    </row>
    <row r="803" spans="1:7" x14ac:dyDescent="0.35">
      <c r="A803" t="s">
        <v>17</v>
      </c>
      <c r="B803" t="s">
        <v>13</v>
      </c>
      <c r="C803">
        <v>2009</v>
      </c>
      <c r="D803" t="s">
        <v>11</v>
      </c>
      <c r="E803">
        <v>159576.59651283381</v>
      </c>
      <c r="F803">
        <v>95346.123930515954</v>
      </c>
      <c r="G803">
        <v>36986.647653616805</v>
      </c>
    </row>
    <row r="804" spans="1:7" x14ac:dyDescent="0.35">
      <c r="A804" t="s">
        <v>17</v>
      </c>
      <c r="B804" t="s">
        <v>13</v>
      </c>
      <c r="C804">
        <v>2009</v>
      </c>
      <c r="D804" t="s">
        <v>12</v>
      </c>
      <c r="E804">
        <v>158045.46396162821</v>
      </c>
      <c r="F804">
        <v>95016.852476017637</v>
      </c>
      <c r="G804">
        <v>36417.552501944519</v>
      </c>
    </row>
    <row r="805" spans="1:7" x14ac:dyDescent="0.35">
      <c r="A805" t="s">
        <v>17</v>
      </c>
      <c r="B805" t="s">
        <v>13</v>
      </c>
      <c r="C805">
        <v>2010</v>
      </c>
      <c r="D805" t="s">
        <v>9</v>
      </c>
      <c r="E805">
        <v>164281.62967781909</v>
      </c>
      <c r="F805">
        <v>97079.30607187112</v>
      </c>
      <c r="G805">
        <v>37348.822800495662</v>
      </c>
    </row>
    <row r="806" spans="1:7" x14ac:dyDescent="0.35">
      <c r="A806" t="s">
        <v>17</v>
      </c>
      <c r="B806" t="s">
        <v>13</v>
      </c>
      <c r="C806">
        <v>2010</v>
      </c>
      <c r="D806" t="s">
        <v>10</v>
      </c>
      <c r="E806">
        <v>162490.09417596032</v>
      </c>
      <c r="F806">
        <v>97416.976456009914</v>
      </c>
      <c r="G806">
        <v>36827.137546468402</v>
      </c>
    </row>
    <row r="807" spans="1:7" x14ac:dyDescent="0.35">
      <c r="A807" t="s">
        <v>17</v>
      </c>
      <c r="B807" t="s">
        <v>13</v>
      </c>
      <c r="C807">
        <v>2010</v>
      </c>
      <c r="D807" t="s">
        <v>11</v>
      </c>
      <c r="E807">
        <v>167997.87298636924</v>
      </c>
      <c r="F807">
        <v>101138.16604708797</v>
      </c>
      <c r="G807">
        <v>37876.703841387854</v>
      </c>
    </row>
    <row r="808" spans="1:7" x14ac:dyDescent="0.35">
      <c r="A808" t="s">
        <v>17</v>
      </c>
      <c r="B808" t="s">
        <v>13</v>
      </c>
      <c r="C808">
        <v>2010</v>
      </c>
      <c r="D808" t="s">
        <v>12</v>
      </c>
      <c r="E808">
        <v>160462.09095415115</v>
      </c>
      <c r="F808">
        <v>98390.954151177197</v>
      </c>
      <c r="G808">
        <v>36516.728624535317</v>
      </c>
    </row>
    <row r="809" spans="1:7" x14ac:dyDescent="0.35">
      <c r="A809" t="s">
        <v>17</v>
      </c>
      <c r="B809" t="s">
        <v>13</v>
      </c>
      <c r="C809">
        <v>2011</v>
      </c>
      <c r="D809" t="s">
        <v>9</v>
      </c>
      <c r="E809">
        <v>153820.26342756182</v>
      </c>
      <c r="F809">
        <v>94607.18492343933</v>
      </c>
      <c r="G809">
        <v>35261.484098939924</v>
      </c>
    </row>
    <row r="810" spans="1:7" x14ac:dyDescent="0.35">
      <c r="A810" t="s">
        <v>17</v>
      </c>
      <c r="B810" t="s">
        <v>13</v>
      </c>
      <c r="C810">
        <v>2011</v>
      </c>
      <c r="D810" t="s">
        <v>10</v>
      </c>
      <c r="E810">
        <v>149287.19051825674</v>
      </c>
      <c r="F810">
        <v>92670.200235571247</v>
      </c>
      <c r="G810">
        <v>34275.618374558304</v>
      </c>
    </row>
    <row r="811" spans="1:7" x14ac:dyDescent="0.35">
      <c r="A811" t="s">
        <v>17</v>
      </c>
      <c r="B811" t="s">
        <v>13</v>
      </c>
      <c r="C811">
        <v>2011</v>
      </c>
      <c r="D811" t="s">
        <v>11</v>
      </c>
      <c r="E811">
        <v>156841.589163722</v>
      </c>
      <c r="F811">
        <v>96303.886925795043</v>
      </c>
      <c r="G811">
        <v>34956.419316843341</v>
      </c>
    </row>
    <row r="812" spans="1:7" x14ac:dyDescent="0.35">
      <c r="A812" t="s">
        <v>17</v>
      </c>
      <c r="B812" t="s">
        <v>13</v>
      </c>
      <c r="C812">
        <v>2011</v>
      </c>
      <c r="D812" t="s">
        <v>12</v>
      </c>
      <c r="E812">
        <v>148695.14134275616</v>
      </c>
      <c r="F812">
        <v>93443.462897526493</v>
      </c>
      <c r="G812">
        <v>33417.550058892812</v>
      </c>
    </row>
    <row r="813" spans="1:7" x14ac:dyDescent="0.35">
      <c r="A813" t="s">
        <v>17</v>
      </c>
      <c r="B813" t="s">
        <v>13</v>
      </c>
      <c r="C813">
        <v>2012</v>
      </c>
      <c r="D813" t="s">
        <v>9</v>
      </c>
      <c r="E813">
        <v>142300.61052151088</v>
      </c>
      <c r="F813">
        <v>90418.235764007768</v>
      </c>
      <c r="G813">
        <v>31930.845600821638</v>
      </c>
    </row>
    <row r="814" spans="1:7" x14ac:dyDescent="0.35">
      <c r="A814" t="s">
        <v>17</v>
      </c>
      <c r="B814" t="s">
        <v>13</v>
      </c>
      <c r="C814">
        <v>2012</v>
      </c>
      <c r="D814" t="s">
        <v>10</v>
      </c>
      <c r="E814">
        <v>146124.83493095974</v>
      </c>
      <c r="F814">
        <v>92587.584160675571</v>
      </c>
      <c r="G814">
        <v>33463.996348282555</v>
      </c>
    </row>
    <row r="815" spans="1:7" x14ac:dyDescent="0.35">
      <c r="A815" t="s">
        <v>17</v>
      </c>
      <c r="B815" t="s">
        <v>13</v>
      </c>
      <c r="C815">
        <v>2012</v>
      </c>
      <c r="D815" t="s">
        <v>11</v>
      </c>
      <c r="E815">
        <v>151625.88559853932</v>
      </c>
      <c r="F815">
        <v>95369.165810795399</v>
      </c>
      <c r="G815">
        <v>34404.884172087186</v>
      </c>
    </row>
    <row r="816" spans="1:7" x14ac:dyDescent="0.35">
      <c r="A816" t="s">
        <v>17</v>
      </c>
      <c r="B816" t="s">
        <v>13</v>
      </c>
      <c r="C816">
        <v>2012</v>
      </c>
      <c r="D816" t="s">
        <v>12</v>
      </c>
      <c r="E816">
        <v>147204.8483966678</v>
      </c>
      <c r="F816">
        <v>93571.836129179515</v>
      </c>
      <c r="G816">
        <v>33622.617824945795</v>
      </c>
    </row>
    <row r="817" spans="1:7" x14ac:dyDescent="0.35">
      <c r="A817" t="s">
        <v>17</v>
      </c>
      <c r="B817" t="s">
        <v>13</v>
      </c>
      <c r="C817">
        <v>2013</v>
      </c>
      <c r="D817" t="s">
        <v>9</v>
      </c>
      <c r="E817">
        <v>140401.03649352086</v>
      </c>
      <c r="F817">
        <v>90121.829659984491</v>
      </c>
      <c r="G817">
        <v>32510.79853804408</v>
      </c>
    </row>
    <row r="818" spans="1:7" x14ac:dyDescent="0.35">
      <c r="A818" t="s">
        <v>17</v>
      </c>
      <c r="B818" t="s">
        <v>13</v>
      </c>
      <c r="C818">
        <v>2013</v>
      </c>
      <c r="D818" t="s">
        <v>10</v>
      </c>
      <c r="E818">
        <v>141081.13512016833</v>
      </c>
      <c r="F818">
        <v>91546.682910621326</v>
      </c>
      <c r="G818">
        <v>32425.517776054934</v>
      </c>
    </row>
    <row r="819" spans="1:7" x14ac:dyDescent="0.35">
      <c r="A819" t="s">
        <v>17</v>
      </c>
      <c r="B819" t="s">
        <v>13</v>
      </c>
      <c r="C819">
        <v>2013</v>
      </c>
      <c r="D819" t="s">
        <v>11</v>
      </c>
      <c r="E819">
        <v>150452.51871746595</v>
      </c>
      <c r="F819">
        <v>95479.012072211757</v>
      </c>
      <c r="G819">
        <v>33507.586665189941</v>
      </c>
    </row>
    <row r="820" spans="1:7" x14ac:dyDescent="0.35">
      <c r="A820" t="s">
        <v>17</v>
      </c>
      <c r="B820" t="s">
        <v>13</v>
      </c>
      <c r="C820">
        <v>2013</v>
      </c>
      <c r="D820" t="s">
        <v>12</v>
      </c>
      <c r="E820">
        <v>147129.44279543692</v>
      </c>
      <c r="F820">
        <v>95563.185291837406</v>
      </c>
      <c r="G820">
        <v>32644.811164027022</v>
      </c>
    </row>
    <row r="821" spans="1:7" x14ac:dyDescent="0.35">
      <c r="A821" t="s">
        <v>17</v>
      </c>
      <c r="B821" t="s">
        <v>13</v>
      </c>
      <c r="C821">
        <v>2014</v>
      </c>
      <c r="D821" t="s">
        <v>9</v>
      </c>
      <c r="E821">
        <v>146239.16510684337</v>
      </c>
      <c r="F821">
        <v>95283.202596700023</v>
      </c>
      <c r="G821">
        <v>32073.032188260753</v>
      </c>
    </row>
    <row r="822" spans="1:7" x14ac:dyDescent="0.35">
      <c r="A822" t="s">
        <v>17</v>
      </c>
      <c r="B822" t="s">
        <v>13</v>
      </c>
      <c r="C822">
        <v>2014</v>
      </c>
      <c r="D822" t="s">
        <v>10</v>
      </c>
      <c r="E822">
        <v>148627.08379767378</v>
      </c>
      <c r="F822">
        <v>98270.489586150929</v>
      </c>
      <c r="G822">
        <v>32135.785772247767</v>
      </c>
    </row>
    <row r="823" spans="1:7" x14ac:dyDescent="0.35">
      <c r="A823" t="s">
        <v>17</v>
      </c>
      <c r="B823" t="s">
        <v>13</v>
      </c>
      <c r="C823">
        <v>2014</v>
      </c>
      <c r="D823" t="s">
        <v>11</v>
      </c>
      <c r="E823">
        <v>156683.06437652151</v>
      </c>
      <c r="F823">
        <v>101073.8436570192</v>
      </c>
      <c r="G823">
        <v>33430.348931566135</v>
      </c>
    </row>
    <row r="824" spans="1:7" x14ac:dyDescent="0.35">
      <c r="A824" t="s">
        <v>17</v>
      </c>
      <c r="B824" t="s">
        <v>13</v>
      </c>
      <c r="C824">
        <v>2014</v>
      </c>
      <c r="D824" t="s">
        <v>12</v>
      </c>
      <c r="E824">
        <v>150290.86648634027</v>
      </c>
      <c r="F824">
        <v>98076.278063294565</v>
      </c>
      <c r="G824">
        <v>32868.812550716793</v>
      </c>
    </row>
    <row r="825" spans="1:7" x14ac:dyDescent="0.35">
      <c r="A825" t="s">
        <v>17</v>
      </c>
      <c r="B825" t="s">
        <v>13</v>
      </c>
      <c r="C825">
        <v>2015</v>
      </c>
      <c r="D825" t="s">
        <v>9</v>
      </c>
      <c r="E825">
        <v>150927.79087208057</v>
      </c>
      <c r="F825">
        <v>99685.022498392966</v>
      </c>
      <c r="G825">
        <v>33477.608742232696</v>
      </c>
    </row>
    <row r="826" spans="1:7" x14ac:dyDescent="0.35">
      <c r="A826" t="s">
        <v>17</v>
      </c>
      <c r="B826" t="s">
        <v>13</v>
      </c>
      <c r="C826">
        <v>2015</v>
      </c>
      <c r="D826" t="s">
        <v>10</v>
      </c>
      <c r="E826">
        <v>149922.68411184914</v>
      </c>
      <c r="F826">
        <v>100625.66959502893</v>
      </c>
      <c r="G826">
        <v>33380.65138204414</v>
      </c>
    </row>
    <row r="827" spans="1:7" x14ac:dyDescent="0.35">
      <c r="A827" t="s">
        <v>17</v>
      </c>
      <c r="B827" t="s">
        <v>13</v>
      </c>
      <c r="C827">
        <v>2015</v>
      </c>
      <c r="D827" t="s">
        <v>11</v>
      </c>
      <c r="E827">
        <v>163116.02742661239</v>
      </c>
      <c r="F827">
        <v>106465.60959931434</v>
      </c>
      <c r="G827">
        <v>35275.337475894579</v>
      </c>
    </row>
    <row r="828" spans="1:7" x14ac:dyDescent="0.35">
      <c r="A828" t="s">
        <v>17</v>
      </c>
      <c r="B828" t="s">
        <v>13</v>
      </c>
      <c r="C828">
        <v>2015</v>
      </c>
      <c r="D828" t="s">
        <v>12</v>
      </c>
      <c r="E828">
        <v>160520.67709449324</v>
      </c>
      <c r="F828">
        <v>105597.27876580245</v>
      </c>
      <c r="G828">
        <v>34629.31219198629</v>
      </c>
    </row>
    <row r="829" spans="1:7" x14ac:dyDescent="0.35">
      <c r="A829" t="s">
        <v>17</v>
      </c>
      <c r="B829" t="s">
        <v>13</v>
      </c>
      <c r="C829">
        <v>2016</v>
      </c>
      <c r="D829" t="s">
        <v>9</v>
      </c>
      <c r="E829">
        <v>163778.36520640273</v>
      </c>
      <c r="F829">
        <v>108219.77674810447</v>
      </c>
      <c r="G829">
        <v>35425.442291491156</v>
      </c>
    </row>
    <row r="830" spans="1:7" x14ac:dyDescent="0.35">
      <c r="A830" t="s">
        <v>17</v>
      </c>
      <c r="B830" t="s">
        <v>13</v>
      </c>
      <c r="C830">
        <v>2016</v>
      </c>
      <c r="D830" t="s">
        <v>10</v>
      </c>
      <c r="E830">
        <v>148389.30755054762</v>
      </c>
      <c r="F830">
        <v>100431.76074136479</v>
      </c>
      <c r="G830">
        <v>31566.975568660491</v>
      </c>
    </row>
    <row r="831" spans="1:7" x14ac:dyDescent="0.35">
      <c r="A831" t="s">
        <v>17</v>
      </c>
      <c r="B831" t="s">
        <v>13</v>
      </c>
      <c r="C831">
        <v>2016</v>
      </c>
      <c r="D831" t="s">
        <v>11</v>
      </c>
      <c r="E831">
        <v>159238.23820556025</v>
      </c>
      <c r="F831">
        <v>106015.16427969672</v>
      </c>
      <c r="G831">
        <v>33484.625105307503</v>
      </c>
    </row>
    <row r="832" spans="1:7" x14ac:dyDescent="0.35">
      <c r="A832" t="s">
        <v>17</v>
      </c>
      <c r="B832" t="s">
        <v>13</v>
      </c>
      <c r="C832">
        <v>2016</v>
      </c>
      <c r="D832" t="s">
        <v>12</v>
      </c>
      <c r="E832">
        <v>156179.41191027805</v>
      </c>
      <c r="F832">
        <v>103830.56023588881</v>
      </c>
      <c r="G832">
        <v>32811.183656276327</v>
      </c>
    </row>
    <row r="833" spans="1:7" x14ac:dyDescent="0.35">
      <c r="A833" t="s">
        <v>17</v>
      </c>
      <c r="B833" t="s">
        <v>13</v>
      </c>
      <c r="C833">
        <v>2017</v>
      </c>
      <c r="D833" t="s">
        <v>9</v>
      </c>
      <c r="E833">
        <v>147630.95064050425</v>
      </c>
      <c r="F833">
        <v>98507.015046766974</v>
      </c>
      <c r="G833">
        <v>30851.972346482307</v>
      </c>
    </row>
    <row r="834" spans="1:7" x14ac:dyDescent="0.35">
      <c r="A834" t="s">
        <v>17</v>
      </c>
      <c r="B834" t="s">
        <v>13</v>
      </c>
      <c r="C834">
        <v>2017</v>
      </c>
      <c r="D834" t="s">
        <v>10</v>
      </c>
      <c r="E834">
        <v>149430.15707604718</v>
      </c>
      <c r="F834">
        <v>100990.74827165515</v>
      </c>
      <c r="G834">
        <v>31185.949572997153</v>
      </c>
    </row>
    <row r="835" spans="1:7" x14ac:dyDescent="0.35">
      <c r="A835" t="s">
        <v>17</v>
      </c>
      <c r="B835" t="s">
        <v>13</v>
      </c>
      <c r="C835">
        <v>2017</v>
      </c>
      <c r="D835" t="s">
        <v>11</v>
      </c>
      <c r="E835">
        <v>154789.62067913785</v>
      </c>
      <c r="F835">
        <v>103694.08296055307</v>
      </c>
      <c r="G835">
        <v>31855.429036193575</v>
      </c>
    </row>
    <row r="836" spans="1:7" x14ac:dyDescent="0.35">
      <c r="A836" t="s">
        <v>17</v>
      </c>
      <c r="B836" t="s">
        <v>13</v>
      </c>
      <c r="C836">
        <v>2017</v>
      </c>
      <c r="D836" t="s">
        <v>12</v>
      </c>
      <c r="E836">
        <v>148052.76235258233</v>
      </c>
      <c r="F836">
        <v>99856.140707604718</v>
      </c>
      <c r="G836">
        <v>30316.185441236274</v>
      </c>
    </row>
    <row r="837" spans="1:7" x14ac:dyDescent="0.35">
      <c r="A837" t="s">
        <v>17</v>
      </c>
      <c r="B837" t="s">
        <v>13</v>
      </c>
      <c r="C837">
        <v>2018</v>
      </c>
      <c r="D837" t="s">
        <v>9</v>
      </c>
      <c r="E837">
        <v>145925.3229063552</v>
      </c>
      <c r="F837">
        <v>98303.306275984956</v>
      </c>
      <c r="G837">
        <v>30013.858641853098</v>
      </c>
    </row>
    <row r="838" spans="1:7" x14ac:dyDescent="0.35">
      <c r="A838" t="s">
        <v>17</v>
      </c>
      <c r="B838" t="s">
        <v>13</v>
      </c>
      <c r="C838">
        <v>2018</v>
      </c>
      <c r="D838" t="s">
        <v>10</v>
      </c>
      <c r="E838">
        <v>144690.07622253019</v>
      </c>
      <c r="F838">
        <v>98797.26786774896</v>
      </c>
      <c r="G838">
        <v>29851.019600079191</v>
      </c>
    </row>
    <row r="839" spans="1:7" x14ac:dyDescent="0.35">
      <c r="A839" t="s">
        <v>17</v>
      </c>
      <c r="B839" t="s">
        <v>13</v>
      </c>
      <c r="C839">
        <v>2018</v>
      </c>
      <c r="D839" t="s">
        <v>11</v>
      </c>
      <c r="E839">
        <v>151369.59656503663</v>
      </c>
      <c r="F839">
        <v>102757.37477727183</v>
      </c>
      <c r="G839">
        <v>31029.004157592557</v>
      </c>
    </row>
    <row r="840" spans="1:7" x14ac:dyDescent="0.35">
      <c r="A840" t="s">
        <v>17</v>
      </c>
      <c r="B840" t="s">
        <v>13</v>
      </c>
      <c r="C840">
        <v>2018</v>
      </c>
      <c r="D840" t="s">
        <v>12</v>
      </c>
      <c r="E840">
        <v>145378.3618590378</v>
      </c>
      <c r="F840">
        <v>99506.038408235996</v>
      </c>
      <c r="G840">
        <v>29789.150663235003</v>
      </c>
    </row>
    <row r="841" spans="1:7" x14ac:dyDescent="0.35">
      <c r="A841" t="s">
        <v>17</v>
      </c>
      <c r="B841" t="s">
        <v>13</v>
      </c>
      <c r="C841">
        <v>2019</v>
      </c>
      <c r="D841" t="s">
        <v>9</v>
      </c>
      <c r="E841">
        <v>139177.73991984161</v>
      </c>
      <c r="F841">
        <v>96380.317736249941</v>
      </c>
      <c r="G841">
        <v>28913.515862668406</v>
      </c>
    </row>
    <row r="842" spans="1:7" x14ac:dyDescent="0.35">
      <c r="A842" t="s">
        <v>17</v>
      </c>
      <c r="B842" t="s">
        <v>13</v>
      </c>
      <c r="C842">
        <v>2019</v>
      </c>
      <c r="D842" t="s">
        <v>10</v>
      </c>
      <c r="E842">
        <v>139708.5003138732</v>
      </c>
      <c r="F842">
        <v>98108.068955526585</v>
      </c>
      <c r="G842">
        <v>29518.083924863586</v>
      </c>
    </row>
    <row r="843" spans="1:7" x14ac:dyDescent="0.35">
      <c r="A843" t="s">
        <v>17</v>
      </c>
      <c r="B843" t="s">
        <v>13</v>
      </c>
      <c r="C843">
        <v>2019</v>
      </c>
      <c r="D843" t="s">
        <v>11</v>
      </c>
      <c r="E843">
        <v>147313.72833067749</v>
      </c>
      <c r="F843">
        <v>102169.58810179149</v>
      </c>
      <c r="G843">
        <v>30634.506736201653</v>
      </c>
    </row>
    <row r="844" spans="1:7" x14ac:dyDescent="0.35">
      <c r="A844" t="s">
        <v>17</v>
      </c>
      <c r="B844" t="s">
        <v>13</v>
      </c>
      <c r="C844">
        <v>2019</v>
      </c>
      <c r="D844" t="s">
        <v>12</v>
      </c>
      <c r="E844">
        <v>146461.76382249265</v>
      </c>
      <c r="F844">
        <v>101539.42730213917</v>
      </c>
      <c r="G844">
        <v>30344.294751074412</v>
      </c>
    </row>
    <row r="845" spans="1:7" x14ac:dyDescent="0.35">
      <c r="A845" t="s">
        <v>17</v>
      </c>
      <c r="B845" t="s">
        <v>13</v>
      </c>
      <c r="C845">
        <v>2020</v>
      </c>
      <c r="D845" t="s">
        <v>9</v>
      </c>
      <c r="E845">
        <v>144802.90308808882</v>
      </c>
      <c r="F845">
        <v>101290.26137280016</v>
      </c>
      <c r="G845">
        <v>30409.847730183581</v>
      </c>
    </row>
    <row r="846" spans="1:7" x14ac:dyDescent="0.35">
      <c r="A846" t="s">
        <v>17</v>
      </c>
      <c r="B846" t="s">
        <v>13</v>
      </c>
      <c r="C846">
        <v>2020</v>
      </c>
      <c r="D846" t="s">
        <v>10</v>
      </c>
      <c r="E846">
        <v>138478.88302262701</v>
      </c>
      <c r="F846">
        <v>98852.046866846926</v>
      </c>
      <c r="G846">
        <v>29505.241686827001</v>
      </c>
    </row>
    <row r="847" spans="1:7" x14ac:dyDescent="0.35">
      <c r="A847" t="s">
        <v>17</v>
      </c>
      <c r="B847" t="s">
        <v>13</v>
      </c>
      <c r="C847">
        <v>2020</v>
      </c>
      <c r="D847" t="s">
        <v>11</v>
      </c>
      <c r="E847">
        <v>158405.19899435513</v>
      </c>
      <c r="F847">
        <v>108991.03458090224</v>
      </c>
      <c r="G847">
        <v>32631.753711873254</v>
      </c>
    </row>
    <row r="848" spans="1:7" x14ac:dyDescent="0.35">
      <c r="A848" t="s">
        <v>17</v>
      </c>
      <c r="B848" t="s">
        <v>13</v>
      </c>
      <c r="C848">
        <v>2020</v>
      </c>
      <c r="D848" t="s">
        <v>12</v>
      </c>
      <c r="E848">
        <v>165970.30501399367</v>
      </c>
      <c r="F848">
        <v>111782.17352118022</v>
      </c>
      <c r="G848">
        <v>33419.666998719229</v>
      </c>
    </row>
    <row r="849" spans="1:7" x14ac:dyDescent="0.35">
      <c r="A849" t="s">
        <v>17</v>
      </c>
      <c r="B849" t="s">
        <v>13</v>
      </c>
      <c r="C849">
        <v>2021</v>
      </c>
      <c r="D849" t="s">
        <v>9</v>
      </c>
      <c r="E849">
        <v>170004.01106123018</v>
      </c>
      <c r="F849">
        <v>111916.04572592216</v>
      </c>
      <c r="G849">
        <v>33430.369787568845</v>
      </c>
    </row>
    <row r="850" spans="1:7" x14ac:dyDescent="0.35">
      <c r="A850" t="s">
        <v>17</v>
      </c>
      <c r="B850" t="s">
        <v>13</v>
      </c>
      <c r="C850">
        <v>2021</v>
      </c>
      <c r="D850" t="s">
        <v>10</v>
      </c>
      <c r="E850">
        <v>169349.74776692741</v>
      </c>
      <c r="F850">
        <v>112364.51150090249</v>
      </c>
      <c r="G850">
        <v>33506.271115842093</v>
      </c>
    </row>
    <row r="851" spans="1:7" x14ac:dyDescent="0.35">
      <c r="A851" t="s">
        <v>17</v>
      </c>
      <c r="B851" t="s">
        <v>13</v>
      </c>
      <c r="C851">
        <v>2021</v>
      </c>
      <c r="D851" t="s">
        <v>11</v>
      </c>
      <c r="E851">
        <v>144134.92539454807</v>
      </c>
      <c r="F851">
        <v>98871.19914842413</v>
      </c>
      <c r="G851">
        <v>29278.011755449625</v>
      </c>
    </row>
    <row r="852" spans="1:7" x14ac:dyDescent="0.35">
      <c r="A852" t="s">
        <v>17</v>
      </c>
      <c r="B852" t="s">
        <v>13</v>
      </c>
      <c r="C852">
        <v>2021</v>
      </c>
      <c r="D852" t="s">
        <v>12</v>
      </c>
      <c r="E852">
        <v>154192.31420373029</v>
      </c>
      <c r="F852">
        <v>105015.96704771603</v>
      </c>
      <c r="G852">
        <v>30485.953626139679</v>
      </c>
    </row>
    <row r="853" spans="1:7" x14ac:dyDescent="0.35">
      <c r="A853" t="s">
        <v>17</v>
      </c>
      <c r="B853" t="s">
        <v>13</v>
      </c>
      <c r="C853">
        <v>2022</v>
      </c>
      <c r="D853" t="s">
        <v>9</v>
      </c>
      <c r="E853">
        <v>152704.54743065819</v>
      </c>
      <c r="F853">
        <v>104131.81462481522</v>
      </c>
      <c r="G853">
        <v>30078.254064863922</v>
      </c>
    </row>
    <row r="854" spans="1:7" x14ac:dyDescent="0.35">
      <c r="A854" t="s">
        <v>17</v>
      </c>
      <c r="B854" t="s">
        <v>13</v>
      </c>
      <c r="C854">
        <v>2022</v>
      </c>
      <c r="D854" t="s">
        <v>10</v>
      </c>
      <c r="E854">
        <v>156661.594643944</v>
      </c>
      <c r="F854">
        <v>108251.89113990086</v>
      </c>
      <c r="G854">
        <v>31163.377097643679</v>
      </c>
    </row>
    <row r="855" spans="1:7" x14ac:dyDescent="0.35">
      <c r="A855" t="s">
        <v>17</v>
      </c>
      <c r="B855" t="s">
        <v>14</v>
      </c>
      <c r="C855">
        <v>1992</v>
      </c>
      <c r="D855" t="s">
        <v>9</v>
      </c>
    </row>
    <row r="856" spans="1:7" x14ac:dyDescent="0.35">
      <c r="A856" t="s">
        <v>17</v>
      </c>
      <c r="B856" t="s">
        <v>14</v>
      </c>
      <c r="C856">
        <v>1992</v>
      </c>
      <c r="D856" t="s">
        <v>10</v>
      </c>
      <c r="E856">
        <v>64472</v>
      </c>
      <c r="F856">
        <v>45551</v>
      </c>
      <c r="G856">
        <v>21374</v>
      </c>
    </row>
    <row r="857" spans="1:7" x14ac:dyDescent="0.35">
      <c r="A857" t="s">
        <v>17</v>
      </c>
      <c r="B857" t="s">
        <v>14</v>
      </c>
      <c r="C857">
        <v>1992</v>
      </c>
      <c r="D857" t="s">
        <v>11</v>
      </c>
      <c r="E857">
        <v>66006</v>
      </c>
      <c r="F857">
        <v>46766</v>
      </c>
      <c r="G857">
        <v>22039</v>
      </c>
    </row>
    <row r="858" spans="1:7" x14ac:dyDescent="0.35">
      <c r="A858" t="s">
        <v>17</v>
      </c>
      <c r="B858" t="s">
        <v>14</v>
      </c>
      <c r="C858">
        <v>1992</v>
      </c>
      <c r="D858" t="s">
        <v>12</v>
      </c>
      <c r="E858">
        <v>61333</v>
      </c>
      <c r="F858">
        <v>43831</v>
      </c>
      <c r="G858">
        <v>21127</v>
      </c>
    </row>
    <row r="859" spans="1:7" x14ac:dyDescent="0.35">
      <c r="A859" t="s">
        <v>17</v>
      </c>
      <c r="B859" t="s">
        <v>14</v>
      </c>
      <c r="C859">
        <v>1993</v>
      </c>
      <c r="D859" t="s">
        <v>9</v>
      </c>
      <c r="E859">
        <v>61965.744659907468</v>
      </c>
      <c r="F859">
        <v>44545.723004232699</v>
      </c>
      <c r="G859">
        <v>21338.714440397678</v>
      </c>
    </row>
    <row r="860" spans="1:7" x14ac:dyDescent="0.35">
      <c r="A860" t="s">
        <v>17</v>
      </c>
      <c r="B860" t="s">
        <v>14</v>
      </c>
      <c r="C860">
        <v>1993</v>
      </c>
      <c r="D860" t="s">
        <v>10</v>
      </c>
      <c r="E860">
        <v>62725.661974603798</v>
      </c>
      <c r="F860">
        <v>45319.421202874299</v>
      </c>
      <c r="G860">
        <v>21275.716113790728</v>
      </c>
    </row>
    <row r="861" spans="1:7" x14ac:dyDescent="0.35">
      <c r="A861" t="s">
        <v>17</v>
      </c>
      <c r="B861" t="s">
        <v>14</v>
      </c>
      <c r="C861">
        <v>1993</v>
      </c>
      <c r="D861" t="s">
        <v>11</v>
      </c>
      <c r="E861">
        <v>64936.509498966429</v>
      </c>
      <c r="F861">
        <v>46261.443055418837</v>
      </c>
      <c r="G861">
        <v>21886.996751648785</v>
      </c>
    </row>
    <row r="862" spans="1:7" x14ac:dyDescent="0.35">
      <c r="A862" t="s">
        <v>17</v>
      </c>
      <c r="B862" t="s">
        <v>14</v>
      </c>
      <c r="C862">
        <v>1993</v>
      </c>
      <c r="D862" t="s">
        <v>12</v>
      </c>
      <c r="E862">
        <v>63862.584900088586</v>
      </c>
      <c r="F862">
        <v>45838.173048528399</v>
      </c>
      <c r="G862">
        <v>21732.453981691109</v>
      </c>
    </row>
    <row r="863" spans="1:7" x14ac:dyDescent="0.35">
      <c r="A863" t="s">
        <v>17</v>
      </c>
      <c r="B863" t="s">
        <v>14</v>
      </c>
      <c r="C863">
        <v>1994</v>
      </c>
      <c r="D863" t="s">
        <v>9</v>
      </c>
      <c r="E863">
        <v>62572.087658592849</v>
      </c>
      <c r="F863">
        <v>45163.398692810457</v>
      </c>
      <c r="G863">
        <v>21298.539023452518</v>
      </c>
    </row>
    <row r="864" spans="1:7" x14ac:dyDescent="0.35">
      <c r="A864" t="s">
        <v>17</v>
      </c>
      <c r="B864" t="s">
        <v>14</v>
      </c>
      <c r="C864">
        <v>1994</v>
      </c>
      <c r="D864" t="s">
        <v>10</v>
      </c>
      <c r="E864">
        <v>64565.551710880434</v>
      </c>
      <c r="F864">
        <v>46912.725874663593</v>
      </c>
      <c r="G864">
        <v>21839.677047289504</v>
      </c>
    </row>
    <row r="865" spans="1:7" x14ac:dyDescent="0.35">
      <c r="A865" t="s">
        <v>17</v>
      </c>
      <c r="B865" t="s">
        <v>14</v>
      </c>
      <c r="C865">
        <v>1994</v>
      </c>
      <c r="D865" t="s">
        <v>11</v>
      </c>
      <c r="E865">
        <v>65879.469434832761</v>
      </c>
      <c r="F865">
        <v>47451.941560938103</v>
      </c>
      <c r="G865">
        <v>22296.232218377547</v>
      </c>
    </row>
    <row r="866" spans="1:7" x14ac:dyDescent="0.35">
      <c r="A866" t="s">
        <v>17</v>
      </c>
      <c r="B866" t="s">
        <v>14</v>
      </c>
      <c r="C866">
        <v>1994</v>
      </c>
      <c r="D866" t="s">
        <v>12</v>
      </c>
      <c r="E866">
        <v>66164.936562860443</v>
      </c>
      <c r="F866">
        <v>47632.64129181084</v>
      </c>
      <c r="G866">
        <v>22216.455209534794</v>
      </c>
    </row>
    <row r="867" spans="1:7" x14ac:dyDescent="0.35">
      <c r="A867" t="s">
        <v>17</v>
      </c>
      <c r="B867" t="s">
        <v>14</v>
      </c>
      <c r="C867">
        <v>1995</v>
      </c>
      <c r="D867" t="s">
        <v>9</v>
      </c>
      <c r="E867">
        <v>60274.036228518344</v>
      </c>
      <c r="F867">
        <v>44653.971202972592</v>
      </c>
      <c r="G867">
        <v>21163.028332559221</v>
      </c>
    </row>
    <row r="868" spans="1:7" x14ac:dyDescent="0.35">
      <c r="A868" t="s">
        <v>17</v>
      </c>
      <c r="B868" t="s">
        <v>14</v>
      </c>
      <c r="C868">
        <v>1995</v>
      </c>
      <c r="D868" t="s">
        <v>10</v>
      </c>
      <c r="E868">
        <v>62804.458894565723</v>
      </c>
      <c r="F868">
        <v>46740.362285183466</v>
      </c>
      <c r="G868">
        <v>22006.50255457501</v>
      </c>
    </row>
    <row r="869" spans="1:7" x14ac:dyDescent="0.35">
      <c r="A869" t="s">
        <v>17</v>
      </c>
      <c r="B869" t="s">
        <v>14</v>
      </c>
      <c r="C869">
        <v>1995</v>
      </c>
      <c r="D869" t="s">
        <v>11</v>
      </c>
      <c r="E869">
        <v>65593.125870877848</v>
      </c>
      <c r="F869">
        <v>47571.760334417093</v>
      </c>
      <c r="G869">
        <v>22431.955411054343</v>
      </c>
    </row>
    <row r="870" spans="1:7" x14ac:dyDescent="0.35">
      <c r="A870" t="s">
        <v>17</v>
      </c>
      <c r="B870" t="s">
        <v>14</v>
      </c>
      <c r="C870">
        <v>1995</v>
      </c>
      <c r="D870" t="s">
        <v>12</v>
      </c>
      <c r="E870">
        <v>64001.857872735716</v>
      </c>
      <c r="F870">
        <v>46404.087320018582</v>
      </c>
      <c r="G870">
        <v>22204.366000928938</v>
      </c>
    </row>
    <row r="871" spans="1:7" x14ac:dyDescent="0.35">
      <c r="A871" t="s">
        <v>17</v>
      </c>
      <c r="B871" t="s">
        <v>14</v>
      </c>
      <c r="C871">
        <v>1996</v>
      </c>
      <c r="D871" t="s">
        <v>9</v>
      </c>
      <c r="E871">
        <v>61968.253968253965</v>
      </c>
      <c r="F871">
        <v>45797.732426303854</v>
      </c>
      <c r="G871">
        <v>21630.839002267574</v>
      </c>
    </row>
    <row r="872" spans="1:7" x14ac:dyDescent="0.35">
      <c r="A872" t="s">
        <v>17</v>
      </c>
      <c r="B872" t="s">
        <v>14</v>
      </c>
      <c r="C872">
        <v>1996</v>
      </c>
      <c r="D872" t="s">
        <v>10</v>
      </c>
      <c r="E872">
        <v>64612.244897959179</v>
      </c>
      <c r="F872">
        <v>47262.585034013602</v>
      </c>
      <c r="G872">
        <v>22687.528344671202</v>
      </c>
    </row>
    <row r="873" spans="1:7" x14ac:dyDescent="0.35">
      <c r="A873" t="s">
        <v>17</v>
      </c>
      <c r="B873" t="s">
        <v>14</v>
      </c>
      <c r="C873">
        <v>1996</v>
      </c>
      <c r="D873" t="s">
        <v>11</v>
      </c>
      <c r="E873">
        <v>68617.687074829926</v>
      </c>
      <c r="F873">
        <v>49122.902494331065</v>
      </c>
      <c r="G873">
        <v>23574.603174603173</v>
      </c>
    </row>
    <row r="874" spans="1:7" x14ac:dyDescent="0.35">
      <c r="A874" t="s">
        <v>17</v>
      </c>
      <c r="B874" t="s">
        <v>14</v>
      </c>
      <c r="C874">
        <v>1996</v>
      </c>
      <c r="D874" t="s">
        <v>12</v>
      </c>
      <c r="E874">
        <v>65088.43537414966</v>
      </c>
      <c r="F874">
        <v>47748.752834467115</v>
      </c>
      <c r="G874">
        <v>22687.528344671202</v>
      </c>
    </row>
    <row r="875" spans="1:7" x14ac:dyDescent="0.35">
      <c r="A875" t="s">
        <v>17</v>
      </c>
      <c r="B875" t="s">
        <v>14</v>
      </c>
      <c r="C875">
        <v>1997</v>
      </c>
      <c r="D875" t="s">
        <v>9</v>
      </c>
      <c r="E875">
        <v>65971.3305777856</v>
      </c>
      <c r="F875">
        <v>47943.012927622898</v>
      </c>
      <c r="G875">
        <v>22777.24034825433</v>
      </c>
    </row>
    <row r="876" spans="1:7" x14ac:dyDescent="0.35">
      <c r="A876" t="s">
        <v>17</v>
      </c>
      <c r="B876" t="s">
        <v>14</v>
      </c>
      <c r="C876">
        <v>1997</v>
      </c>
      <c r="D876" t="s">
        <v>10</v>
      </c>
      <c r="E876">
        <v>68979.861050039573</v>
      </c>
      <c r="F876">
        <v>49751.121273414828</v>
      </c>
      <c r="G876">
        <v>23421.862633013807</v>
      </c>
    </row>
    <row r="877" spans="1:7" x14ac:dyDescent="0.35">
      <c r="A877" t="s">
        <v>17</v>
      </c>
      <c r="B877" t="s">
        <v>14</v>
      </c>
      <c r="C877">
        <v>1997</v>
      </c>
      <c r="D877" t="s">
        <v>11</v>
      </c>
      <c r="E877">
        <v>71397.414475419922</v>
      </c>
      <c r="F877">
        <v>51229.443320728169</v>
      </c>
      <c r="G877">
        <v>24152.669070442353</v>
      </c>
    </row>
    <row r="878" spans="1:7" x14ac:dyDescent="0.35">
      <c r="A878" t="s">
        <v>17</v>
      </c>
      <c r="B878" t="s">
        <v>14</v>
      </c>
      <c r="C878">
        <v>1997</v>
      </c>
      <c r="D878" t="s">
        <v>12</v>
      </c>
      <c r="E878">
        <v>69497.845396183271</v>
      </c>
      <c r="F878">
        <v>49973.617096121714</v>
      </c>
      <c r="G878">
        <v>23243.338316770732</v>
      </c>
    </row>
    <row r="879" spans="1:7" x14ac:dyDescent="0.35">
      <c r="A879" t="s">
        <v>17</v>
      </c>
      <c r="B879" t="s">
        <v>14</v>
      </c>
      <c r="C879">
        <v>1998</v>
      </c>
      <c r="D879" t="s">
        <v>9</v>
      </c>
      <c r="E879">
        <v>68574.100841765161</v>
      </c>
      <c r="F879">
        <v>48972.876456083672</v>
      </c>
      <c r="G879">
        <v>22970.835813281185</v>
      </c>
    </row>
    <row r="880" spans="1:7" x14ac:dyDescent="0.35">
      <c r="A880" t="s">
        <v>17</v>
      </c>
      <c r="B880" t="s">
        <v>14</v>
      </c>
      <c r="C880">
        <v>1998</v>
      </c>
      <c r="D880" t="s">
        <v>10</v>
      </c>
      <c r="E880">
        <v>71365.530141994735</v>
      </c>
      <c r="F880">
        <v>51182.722557605652</v>
      </c>
      <c r="G880">
        <v>23601.734546382111</v>
      </c>
    </row>
    <row r="881" spans="1:7" x14ac:dyDescent="0.35">
      <c r="A881" t="s">
        <v>17</v>
      </c>
      <c r="B881" t="s">
        <v>14</v>
      </c>
      <c r="C881">
        <v>1998</v>
      </c>
      <c r="D881" t="s">
        <v>11</v>
      </c>
      <c r="E881">
        <v>74948.558796020749</v>
      </c>
      <c r="F881">
        <v>51997.279142930027</v>
      </c>
      <c r="G881">
        <v>24495.366040302695</v>
      </c>
    </row>
    <row r="882" spans="1:7" x14ac:dyDescent="0.35">
      <c r="A882" t="s">
        <v>17</v>
      </c>
      <c r="B882" t="s">
        <v>14</v>
      </c>
      <c r="C882">
        <v>1998</v>
      </c>
      <c r="D882" t="s">
        <v>12</v>
      </c>
      <c r="E882">
        <v>72894.311708188077</v>
      </c>
      <c r="F882">
        <v>51536.433976702661</v>
      </c>
      <c r="G882">
        <v>23874.670521214182</v>
      </c>
    </row>
    <row r="883" spans="1:7" x14ac:dyDescent="0.35">
      <c r="A883" t="s">
        <v>17</v>
      </c>
      <c r="B883" t="s">
        <v>14</v>
      </c>
      <c r="C883">
        <v>1999</v>
      </c>
      <c r="D883" t="s">
        <v>9</v>
      </c>
      <c r="E883">
        <v>73098.308491040036</v>
      </c>
      <c r="F883">
        <v>51760.174175180036</v>
      </c>
      <c r="G883">
        <v>24160.107184726177</v>
      </c>
    </row>
    <row r="884" spans="1:7" x14ac:dyDescent="0.35">
      <c r="A884" t="s">
        <v>17</v>
      </c>
      <c r="B884" t="s">
        <v>14</v>
      </c>
      <c r="C884">
        <v>1999</v>
      </c>
      <c r="D884" t="s">
        <v>10</v>
      </c>
      <c r="E884">
        <v>77990.286384190258</v>
      </c>
      <c r="F884">
        <v>55115.558532909061</v>
      </c>
      <c r="G884">
        <v>25189.248032155418</v>
      </c>
    </row>
    <row r="885" spans="1:7" x14ac:dyDescent="0.35">
      <c r="A885" t="s">
        <v>17</v>
      </c>
      <c r="B885" t="s">
        <v>14</v>
      </c>
      <c r="C885">
        <v>1999</v>
      </c>
      <c r="D885" t="s">
        <v>11</v>
      </c>
      <c r="E885">
        <v>84553.676101155594</v>
      </c>
      <c r="F885">
        <v>58666.052587506281</v>
      </c>
      <c r="G885">
        <v>26673.086585161614</v>
      </c>
    </row>
    <row r="886" spans="1:7" x14ac:dyDescent="0.35">
      <c r="A886" t="s">
        <v>17</v>
      </c>
      <c r="B886" t="s">
        <v>14</v>
      </c>
      <c r="C886">
        <v>1999</v>
      </c>
      <c r="D886" t="s">
        <v>12</v>
      </c>
      <c r="E886">
        <v>83947.412493719647</v>
      </c>
      <c r="F886">
        <v>58185.396081058454</v>
      </c>
      <c r="G886">
        <v>25872.550661530735</v>
      </c>
    </row>
    <row r="887" spans="1:7" x14ac:dyDescent="0.35">
      <c r="A887" t="s">
        <v>17</v>
      </c>
      <c r="B887" t="s">
        <v>14</v>
      </c>
      <c r="C887">
        <v>2000</v>
      </c>
      <c r="D887" t="s">
        <v>9</v>
      </c>
      <c r="E887">
        <v>82640.097600650668</v>
      </c>
      <c r="F887">
        <v>57538.836925579504</v>
      </c>
      <c r="G887">
        <v>25290.768605124034</v>
      </c>
    </row>
    <row r="888" spans="1:7" x14ac:dyDescent="0.35">
      <c r="A888" t="s">
        <v>17</v>
      </c>
      <c r="B888" t="s">
        <v>14</v>
      </c>
      <c r="C888">
        <v>2000</v>
      </c>
      <c r="D888" t="s">
        <v>10</v>
      </c>
      <c r="E888">
        <v>87045.140300935338</v>
      </c>
      <c r="F888">
        <v>60488.816592110612</v>
      </c>
      <c r="G888">
        <v>26000.81333875559</v>
      </c>
    </row>
    <row r="889" spans="1:7" x14ac:dyDescent="0.35">
      <c r="A889" t="s">
        <v>17</v>
      </c>
      <c r="B889" t="s">
        <v>14</v>
      </c>
      <c r="C889">
        <v>2000</v>
      </c>
      <c r="D889" t="s">
        <v>11</v>
      </c>
      <c r="E889">
        <v>88161.854412362751</v>
      </c>
      <c r="F889">
        <v>59979.666531110204</v>
      </c>
      <c r="G889">
        <v>26361.122407482715</v>
      </c>
    </row>
    <row r="890" spans="1:7" x14ac:dyDescent="0.35">
      <c r="A890" t="s">
        <v>17</v>
      </c>
      <c r="B890" t="s">
        <v>14</v>
      </c>
      <c r="C890">
        <v>2000</v>
      </c>
      <c r="D890" t="s">
        <v>12</v>
      </c>
      <c r="E890">
        <v>89630.74420496136</v>
      </c>
      <c r="F890">
        <v>61452.623017486781</v>
      </c>
      <c r="G890">
        <v>26682.391215941439</v>
      </c>
    </row>
    <row r="891" spans="1:7" x14ac:dyDescent="0.35">
      <c r="A891" t="s">
        <v>17</v>
      </c>
      <c r="B891" t="s">
        <v>14</v>
      </c>
      <c r="C891">
        <v>2001</v>
      </c>
      <c r="D891" t="s">
        <v>9</v>
      </c>
      <c r="E891">
        <v>90250.93902341566</v>
      </c>
      <c r="F891">
        <v>61764.564852553354</v>
      </c>
      <c r="G891">
        <v>26612.323183888759</v>
      </c>
    </row>
    <row r="892" spans="1:7" x14ac:dyDescent="0.35">
      <c r="A892" t="s">
        <v>17</v>
      </c>
      <c r="B892" t="s">
        <v>14</v>
      </c>
      <c r="C892">
        <v>2001</v>
      </c>
      <c r="D892" t="s">
        <v>10</v>
      </c>
      <c r="E892">
        <v>95042.755534244396</v>
      </c>
      <c r="F892">
        <v>65176.216734596026</v>
      </c>
      <c r="G892">
        <v>27716.774554463362</v>
      </c>
    </row>
    <row r="893" spans="1:7" x14ac:dyDescent="0.35">
      <c r="A893" t="s">
        <v>17</v>
      </c>
      <c r="B893" t="s">
        <v>14</v>
      </c>
      <c r="C893">
        <v>2001</v>
      </c>
      <c r="D893" t="s">
        <v>11</v>
      </c>
      <c r="E893">
        <v>99399.824182849843</v>
      </c>
      <c r="F893">
        <v>64963.637816670671</v>
      </c>
      <c r="G893">
        <v>28396.867258051629</v>
      </c>
    </row>
    <row r="894" spans="1:7" x14ac:dyDescent="0.35">
      <c r="A894" t="s">
        <v>17</v>
      </c>
      <c r="B894" t="s">
        <v>14</v>
      </c>
      <c r="C894">
        <v>2001</v>
      </c>
      <c r="D894" t="s">
        <v>12</v>
      </c>
      <c r="E894">
        <v>95646.128026852079</v>
      </c>
      <c r="F894">
        <v>63046.431711020545</v>
      </c>
      <c r="G894">
        <v>28014.065372013109</v>
      </c>
    </row>
    <row r="895" spans="1:7" x14ac:dyDescent="0.35">
      <c r="A895" t="s">
        <v>17</v>
      </c>
      <c r="B895" t="s">
        <v>14</v>
      </c>
      <c r="C895">
        <v>2002</v>
      </c>
      <c r="D895" t="s">
        <v>9</v>
      </c>
      <c r="E895">
        <v>94891.124911563558</v>
      </c>
      <c r="F895">
        <v>64176.558446662995</v>
      </c>
      <c r="G895">
        <v>27872.808741451143</v>
      </c>
    </row>
    <row r="896" spans="1:7" x14ac:dyDescent="0.35">
      <c r="A896" t="s">
        <v>17</v>
      </c>
      <c r="B896" t="s">
        <v>14</v>
      </c>
      <c r="C896">
        <v>2002</v>
      </c>
      <c r="D896" t="s">
        <v>10</v>
      </c>
      <c r="E896">
        <v>105454.75984592407</v>
      </c>
      <c r="F896">
        <v>68941.90708277651</v>
      </c>
      <c r="G896">
        <v>29228.048109425359</v>
      </c>
    </row>
    <row r="897" spans="1:7" x14ac:dyDescent="0.35">
      <c r="A897" t="s">
        <v>17</v>
      </c>
      <c r="B897" t="s">
        <v>14</v>
      </c>
      <c r="C897">
        <v>2002</v>
      </c>
      <c r="D897" t="s">
        <v>11</v>
      </c>
      <c r="E897">
        <v>114281.89607735242</v>
      </c>
      <c r="F897">
        <v>72837.041113120038</v>
      </c>
      <c r="G897">
        <v>30235.04441474727</v>
      </c>
    </row>
    <row r="898" spans="1:7" x14ac:dyDescent="0.35">
      <c r="A898" t="s">
        <v>17</v>
      </c>
      <c r="B898" t="s">
        <v>14</v>
      </c>
      <c r="C898">
        <v>2002</v>
      </c>
      <c r="D898" t="s">
        <v>12</v>
      </c>
      <c r="E898">
        <v>113698.60859995283</v>
      </c>
      <c r="F898">
        <v>73050.860781385112</v>
      </c>
      <c r="G898">
        <v>30945.680371040013</v>
      </c>
    </row>
    <row r="899" spans="1:7" x14ac:dyDescent="0.35">
      <c r="A899" t="s">
        <v>17</v>
      </c>
      <c r="B899" t="s">
        <v>14</v>
      </c>
      <c r="C899">
        <v>2003</v>
      </c>
      <c r="D899" t="s">
        <v>9</v>
      </c>
      <c r="E899">
        <v>110142.86805714722</v>
      </c>
      <c r="F899">
        <v>71696.844678737878</v>
      </c>
      <c r="G899">
        <v>30510.352204140883</v>
      </c>
    </row>
    <row r="900" spans="1:7" x14ac:dyDescent="0.35">
      <c r="A900" t="s">
        <v>17</v>
      </c>
      <c r="B900" t="s">
        <v>14</v>
      </c>
      <c r="C900">
        <v>2003</v>
      </c>
      <c r="D900" t="s">
        <v>10</v>
      </c>
      <c r="E900">
        <v>117122.01084880435</v>
      </c>
      <c r="F900">
        <v>75317.44212697685</v>
      </c>
      <c r="G900">
        <v>30819.772327908933</v>
      </c>
    </row>
    <row r="901" spans="1:7" x14ac:dyDescent="0.35">
      <c r="A901" t="s">
        <v>17</v>
      </c>
      <c r="B901" t="s">
        <v>14</v>
      </c>
      <c r="C901">
        <v>2003</v>
      </c>
      <c r="D901" t="s">
        <v>11</v>
      </c>
      <c r="E901">
        <v>133269.92130796853</v>
      </c>
      <c r="F901">
        <v>82532.661013064411</v>
      </c>
      <c r="G901">
        <v>31521.124608449845</v>
      </c>
    </row>
    <row r="902" spans="1:7" x14ac:dyDescent="0.35">
      <c r="A902" t="s">
        <v>17</v>
      </c>
      <c r="B902" t="s">
        <v>14</v>
      </c>
      <c r="C902">
        <v>2003</v>
      </c>
      <c r="D902" t="s">
        <v>12</v>
      </c>
      <c r="E902">
        <v>135111.16204446481</v>
      </c>
      <c r="F902">
        <v>85309.802123920846</v>
      </c>
      <c r="G902">
        <v>31915.348766139508</v>
      </c>
    </row>
    <row r="903" spans="1:7" x14ac:dyDescent="0.35">
      <c r="A903" t="s">
        <v>17</v>
      </c>
      <c r="B903" t="s">
        <v>14</v>
      </c>
      <c r="C903">
        <v>2004</v>
      </c>
      <c r="D903" t="s">
        <v>9</v>
      </c>
      <c r="E903">
        <v>133154.53668669783</v>
      </c>
      <c r="F903">
        <v>81226.352103271769</v>
      </c>
      <c r="G903">
        <v>30731.508272127016</v>
      </c>
    </row>
    <row r="904" spans="1:7" x14ac:dyDescent="0.35">
      <c r="A904" t="s">
        <v>17</v>
      </c>
      <c r="B904" t="s">
        <v>14</v>
      </c>
      <c r="C904">
        <v>2004</v>
      </c>
      <c r="D904" t="s">
        <v>10</v>
      </c>
      <c r="E904">
        <v>140264.85644335634</v>
      </c>
      <c r="F904">
        <v>85128.718747681589</v>
      </c>
      <c r="G904">
        <v>31167.000519326364</v>
      </c>
    </row>
    <row r="905" spans="1:7" x14ac:dyDescent="0.35">
      <c r="A905" t="s">
        <v>17</v>
      </c>
      <c r="B905" t="s">
        <v>14</v>
      </c>
      <c r="C905">
        <v>2004</v>
      </c>
      <c r="D905" t="s">
        <v>11</v>
      </c>
      <c r="E905">
        <v>149173.52919356036</v>
      </c>
      <c r="F905">
        <v>89775.205875806816</v>
      </c>
      <c r="G905">
        <v>30580.903627865573</v>
      </c>
    </row>
    <row r="906" spans="1:7" x14ac:dyDescent="0.35">
      <c r="A906" t="s">
        <v>17</v>
      </c>
      <c r="B906" t="s">
        <v>14</v>
      </c>
      <c r="C906">
        <v>2004</v>
      </c>
      <c r="D906" t="s">
        <v>12</v>
      </c>
      <c r="E906">
        <v>147188.21871058687</v>
      </c>
      <c r="F906">
        <v>89499.962905260036</v>
      </c>
      <c r="G906">
        <v>30089.769270717414</v>
      </c>
    </row>
    <row r="907" spans="1:7" x14ac:dyDescent="0.35">
      <c r="A907" t="s">
        <v>17</v>
      </c>
      <c r="B907" t="s">
        <v>14</v>
      </c>
      <c r="C907">
        <v>2005</v>
      </c>
      <c r="D907" t="s">
        <v>9</v>
      </c>
      <c r="E907">
        <v>143399.71139971141</v>
      </c>
      <c r="F907">
        <v>86254.689754689767</v>
      </c>
      <c r="G907">
        <v>30430.014430014431</v>
      </c>
    </row>
    <row r="908" spans="1:7" x14ac:dyDescent="0.35">
      <c r="A908" t="s">
        <v>17</v>
      </c>
      <c r="B908" t="s">
        <v>14</v>
      </c>
      <c r="C908">
        <v>2005</v>
      </c>
      <c r="D908" t="s">
        <v>10</v>
      </c>
      <c r="E908">
        <v>145904.04040404042</v>
      </c>
      <c r="F908">
        <v>90906.204906204919</v>
      </c>
      <c r="G908">
        <v>30873.015873015876</v>
      </c>
    </row>
    <row r="909" spans="1:7" x14ac:dyDescent="0.35">
      <c r="A909" t="s">
        <v>17</v>
      </c>
      <c r="B909" t="s">
        <v>14</v>
      </c>
      <c r="C909">
        <v>2005</v>
      </c>
      <c r="D909" t="s">
        <v>11</v>
      </c>
      <c r="E909">
        <v>152044.73304473306</v>
      </c>
      <c r="F909">
        <v>96380.230880230883</v>
      </c>
      <c r="G909">
        <v>33222.222222222226</v>
      </c>
    </row>
    <row r="910" spans="1:7" x14ac:dyDescent="0.35">
      <c r="A910" t="s">
        <v>17</v>
      </c>
      <c r="B910" t="s">
        <v>14</v>
      </c>
      <c r="C910">
        <v>2005</v>
      </c>
      <c r="D910" t="s">
        <v>12</v>
      </c>
      <c r="E910">
        <v>142803.7518037518</v>
      </c>
      <c r="F910">
        <v>98784.271284271294</v>
      </c>
      <c r="G910">
        <v>36116.883116883117</v>
      </c>
    </row>
    <row r="911" spans="1:7" x14ac:dyDescent="0.35">
      <c r="A911" t="s">
        <v>17</v>
      </c>
      <c r="B911" t="s">
        <v>14</v>
      </c>
      <c r="C911">
        <v>2006</v>
      </c>
      <c r="D911" t="s">
        <v>9</v>
      </c>
      <c r="E911">
        <v>141735.99944067679</v>
      </c>
      <c r="F911">
        <v>95966.580437670418</v>
      </c>
      <c r="G911">
        <v>35497.448087813747</v>
      </c>
    </row>
    <row r="912" spans="1:7" x14ac:dyDescent="0.35">
      <c r="A912" t="s">
        <v>17</v>
      </c>
      <c r="B912" t="s">
        <v>14</v>
      </c>
      <c r="C912">
        <v>2006</v>
      </c>
      <c r="D912" t="s">
        <v>10</v>
      </c>
      <c r="E912">
        <v>146060.96623086068</v>
      </c>
      <c r="F912">
        <v>99365.168146542695</v>
      </c>
      <c r="G912">
        <v>36109.907012514857</v>
      </c>
    </row>
    <row r="913" spans="1:7" x14ac:dyDescent="0.35">
      <c r="A913" t="s">
        <v>17</v>
      </c>
      <c r="B913" t="s">
        <v>14</v>
      </c>
      <c r="C913">
        <v>2006</v>
      </c>
      <c r="D913" t="s">
        <v>11</v>
      </c>
      <c r="E913">
        <v>156204.2928057051</v>
      </c>
      <c r="F913">
        <v>103801.99958050759</v>
      </c>
      <c r="G913">
        <v>37766.90204852129</v>
      </c>
    </row>
    <row r="914" spans="1:7" x14ac:dyDescent="0.35">
      <c r="A914" t="s">
        <v>17</v>
      </c>
      <c r="B914" t="s">
        <v>14</v>
      </c>
      <c r="C914">
        <v>2006</v>
      </c>
      <c r="D914" t="s">
        <v>12</v>
      </c>
      <c r="E914">
        <v>154599.73432147104</v>
      </c>
      <c r="F914">
        <v>103720.19855974271</v>
      </c>
      <c r="G914">
        <v>37235.544990561422</v>
      </c>
    </row>
    <row r="915" spans="1:7" x14ac:dyDescent="0.35">
      <c r="A915" t="s">
        <v>17</v>
      </c>
      <c r="B915" t="s">
        <v>14</v>
      </c>
      <c r="C915">
        <v>2007</v>
      </c>
      <c r="D915" t="s">
        <v>9</v>
      </c>
      <c r="E915">
        <v>151457.49530705283</v>
      </c>
      <c r="F915">
        <v>102512.73799946366</v>
      </c>
      <c r="G915">
        <v>37095.065701260392</v>
      </c>
    </row>
    <row r="916" spans="1:7" x14ac:dyDescent="0.35">
      <c r="A916" t="s">
        <v>17</v>
      </c>
      <c r="B916" t="s">
        <v>14</v>
      </c>
      <c r="C916">
        <v>2007</v>
      </c>
      <c r="D916" t="s">
        <v>10</v>
      </c>
      <c r="E916">
        <v>152270.71600965405</v>
      </c>
      <c r="F916">
        <v>103617.59184768033</v>
      </c>
      <c r="G916">
        <v>36641.861088763741</v>
      </c>
    </row>
    <row r="917" spans="1:7" x14ac:dyDescent="0.35">
      <c r="A917" t="s">
        <v>17</v>
      </c>
      <c r="B917" t="s">
        <v>14</v>
      </c>
      <c r="C917">
        <v>2007</v>
      </c>
      <c r="D917" t="s">
        <v>11</v>
      </c>
      <c r="E917">
        <v>161548.80390185036</v>
      </c>
      <c r="F917">
        <v>107273.39769375167</v>
      </c>
      <c r="G917">
        <v>37722.5797801019</v>
      </c>
    </row>
    <row r="918" spans="1:7" x14ac:dyDescent="0.35">
      <c r="A918" t="s">
        <v>17</v>
      </c>
      <c r="B918" t="s">
        <v>14</v>
      </c>
      <c r="C918">
        <v>2007</v>
      </c>
      <c r="D918" t="s">
        <v>12</v>
      </c>
      <c r="E918">
        <v>157018.80048270314</v>
      </c>
      <c r="F918">
        <v>104572.94180745508</v>
      </c>
      <c r="G918">
        <v>36653.928667202999</v>
      </c>
    </row>
    <row r="919" spans="1:7" x14ac:dyDescent="0.35">
      <c r="A919" t="s">
        <v>17</v>
      </c>
      <c r="B919" t="s">
        <v>14</v>
      </c>
      <c r="C919">
        <v>2008</v>
      </c>
      <c r="D919" t="s">
        <v>9</v>
      </c>
      <c r="E919">
        <v>152397.32086906064</v>
      </c>
      <c r="F919">
        <v>100702.72709689896</v>
      </c>
      <c r="G919">
        <v>35606.343884984846</v>
      </c>
    </row>
    <row r="920" spans="1:7" x14ac:dyDescent="0.35">
      <c r="A920" t="s">
        <v>17</v>
      </c>
      <c r="B920" t="s">
        <v>14</v>
      </c>
      <c r="C920">
        <v>2008</v>
      </c>
      <c r="D920" t="s">
        <v>10</v>
      </c>
      <c r="E920">
        <v>153310.14067436013</v>
      </c>
      <c r="F920">
        <v>100921.92637483076</v>
      </c>
      <c r="G920">
        <v>36280.059312745791</v>
      </c>
    </row>
    <row r="921" spans="1:7" x14ac:dyDescent="0.35">
      <c r="A921" t="s">
        <v>17</v>
      </c>
      <c r="B921" t="s">
        <v>14</v>
      </c>
      <c r="C921">
        <v>2008</v>
      </c>
      <c r="D921" t="s">
        <v>11</v>
      </c>
      <c r="E921">
        <v>157032.71813551671</v>
      </c>
      <c r="F921">
        <v>97504.351750370697</v>
      </c>
      <c r="G921">
        <v>37481.142415060276</v>
      </c>
    </row>
    <row r="922" spans="1:7" x14ac:dyDescent="0.35">
      <c r="A922" t="s">
        <v>17</v>
      </c>
      <c r="B922" t="s">
        <v>14</v>
      </c>
      <c r="C922">
        <v>2008</v>
      </c>
      <c r="D922" t="s">
        <v>12</v>
      </c>
      <c r="E922">
        <v>148727.94365289147</v>
      </c>
      <c r="F922">
        <v>90469.989040036089</v>
      </c>
      <c r="G922">
        <v>35518.019470053507</v>
      </c>
    </row>
    <row r="923" spans="1:7" x14ac:dyDescent="0.35">
      <c r="A923" t="s">
        <v>17</v>
      </c>
      <c r="B923" t="s">
        <v>14</v>
      </c>
      <c r="C923">
        <v>2009</v>
      </c>
      <c r="D923" t="s">
        <v>9</v>
      </c>
      <c r="E923">
        <v>145740.68012704176</v>
      </c>
      <c r="F923">
        <v>88439.201451905625</v>
      </c>
      <c r="G923">
        <v>35070.002592688623</v>
      </c>
    </row>
    <row r="924" spans="1:7" x14ac:dyDescent="0.35">
      <c r="A924" t="s">
        <v>17</v>
      </c>
      <c r="B924" t="s">
        <v>14</v>
      </c>
      <c r="C924">
        <v>2009</v>
      </c>
      <c r="D924" t="s">
        <v>10</v>
      </c>
      <c r="E924">
        <v>144785.89078299198</v>
      </c>
      <c r="F924">
        <v>88114.467202488988</v>
      </c>
      <c r="G924">
        <v>34843.142338605132</v>
      </c>
    </row>
    <row r="925" spans="1:7" x14ac:dyDescent="0.35">
      <c r="A925" t="s">
        <v>17</v>
      </c>
      <c r="B925" t="s">
        <v>14</v>
      </c>
      <c r="C925">
        <v>2009</v>
      </c>
      <c r="D925" t="s">
        <v>11</v>
      </c>
      <c r="E925">
        <v>158107.72037853254</v>
      </c>
      <c r="F925">
        <v>94454.887218045114</v>
      </c>
      <c r="G925">
        <v>36713.11900440757</v>
      </c>
    </row>
    <row r="926" spans="1:7" x14ac:dyDescent="0.35">
      <c r="A926" t="s">
        <v>17</v>
      </c>
      <c r="B926" t="s">
        <v>14</v>
      </c>
      <c r="C926">
        <v>2009</v>
      </c>
      <c r="D926" t="s">
        <v>12</v>
      </c>
      <c r="E926">
        <v>156789.5095929479</v>
      </c>
      <c r="F926">
        <v>94342.105263157893</v>
      </c>
      <c r="G926">
        <v>36265.232045631317</v>
      </c>
    </row>
    <row r="927" spans="1:7" x14ac:dyDescent="0.35">
      <c r="A927" t="s">
        <v>17</v>
      </c>
      <c r="B927" t="s">
        <v>14</v>
      </c>
      <c r="C927">
        <v>2010</v>
      </c>
      <c r="D927" t="s">
        <v>9</v>
      </c>
      <c r="E927">
        <v>162788.66945477074</v>
      </c>
      <c r="F927">
        <v>96365.551425030979</v>
      </c>
      <c r="G927">
        <v>37044.60966542751</v>
      </c>
    </row>
    <row r="928" spans="1:7" x14ac:dyDescent="0.35">
      <c r="A928" t="s">
        <v>17</v>
      </c>
      <c r="B928" t="s">
        <v>14</v>
      </c>
      <c r="C928">
        <v>2010</v>
      </c>
      <c r="D928" t="s">
        <v>10</v>
      </c>
      <c r="E928">
        <v>160761.18661710035</v>
      </c>
      <c r="F928">
        <v>96510.532837670384</v>
      </c>
      <c r="G928">
        <v>36519.826517967776</v>
      </c>
    </row>
    <row r="929" spans="1:7" x14ac:dyDescent="0.35">
      <c r="A929" t="s">
        <v>17</v>
      </c>
      <c r="B929" t="s">
        <v>14</v>
      </c>
      <c r="C929">
        <v>2010</v>
      </c>
      <c r="D929" t="s">
        <v>11</v>
      </c>
      <c r="E929">
        <v>166449.76920693927</v>
      </c>
      <c r="F929">
        <v>100208.17843866171</v>
      </c>
      <c r="G929">
        <v>37646.840148698881</v>
      </c>
    </row>
    <row r="930" spans="1:7" x14ac:dyDescent="0.35">
      <c r="A930" t="s">
        <v>17</v>
      </c>
      <c r="B930" t="s">
        <v>14</v>
      </c>
      <c r="C930">
        <v>2010</v>
      </c>
      <c r="D930" t="s">
        <v>12</v>
      </c>
      <c r="E930">
        <v>157316.7794299876</v>
      </c>
      <c r="F930">
        <v>97135.687732342005</v>
      </c>
      <c r="G930">
        <v>36141.263940520446</v>
      </c>
    </row>
    <row r="931" spans="1:7" x14ac:dyDescent="0.35">
      <c r="A931" t="s">
        <v>17</v>
      </c>
      <c r="B931" t="s">
        <v>14</v>
      </c>
      <c r="C931">
        <v>2011</v>
      </c>
      <c r="D931" t="s">
        <v>9</v>
      </c>
      <c r="E931">
        <v>150184.49570082448</v>
      </c>
      <c r="F931">
        <v>93096.584216725547</v>
      </c>
      <c r="G931">
        <v>34681.3898704358</v>
      </c>
    </row>
    <row r="932" spans="1:7" x14ac:dyDescent="0.35">
      <c r="A932" t="s">
        <v>17</v>
      </c>
      <c r="B932" t="s">
        <v>14</v>
      </c>
      <c r="C932">
        <v>2011</v>
      </c>
      <c r="D932" t="s">
        <v>10</v>
      </c>
      <c r="E932">
        <v>147253.47832744403</v>
      </c>
      <c r="F932">
        <v>91992.932862190806</v>
      </c>
      <c r="G932">
        <v>34187.279151943461</v>
      </c>
    </row>
    <row r="933" spans="1:7" x14ac:dyDescent="0.35">
      <c r="A933" t="s">
        <v>17</v>
      </c>
      <c r="B933" t="s">
        <v>14</v>
      </c>
      <c r="C933">
        <v>2011</v>
      </c>
      <c r="D933" t="s">
        <v>11</v>
      </c>
      <c r="E933">
        <v>155846.16796230859</v>
      </c>
      <c r="F933">
        <v>96196.113074204943</v>
      </c>
      <c r="G933">
        <v>35043.580683156652</v>
      </c>
    </row>
    <row r="934" spans="1:7" x14ac:dyDescent="0.35">
      <c r="A934" t="s">
        <v>17</v>
      </c>
      <c r="B934" t="s">
        <v>14</v>
      </c>
      <c r="C934">
        <v>2011</v>
      </c>
      <c r="D934" t="s">
        <v>12</v>
      </c>
      <c r="E934">
        <v>148690.40636042401</v>
      </c>
      <c r="F934">
        <v>93487.632508833907</v>
      </c>
      <c r="G934">
        <v>33593.639575971727</v>
      </c>
    </row>
    <row r="935" spans="1:7" x14ac:dyDescent="0.35">
      <c r="A935" t="s">
        <v>17</v>
      </c>
      <c r="B935" t="s">
        <v>14</v>
      </c>
      <c r="C935">
        <v>2012</v>
      </c>
      <c r="D935" t="s">
        <v>9</v>
      </c>
      <c r="E935">
        <v>141942.48088554147</v>
      </c>
      <c r="F935">
        <v>90284.149263950705</v>
      </c>
      <c r="G935">
        <v>31985.621362547074</v>
      </c>
    </row>
    <row r="936" spans="1:7" x14ac:dyDescent="0.35">
      <c r="A936" t="s">
        <v>17</v>
      </c>
      <c r="B936" t="s">
        <v>14</v>
      </c>
      <c r="C936">
        <v>2012</v>
      </c>
      <c r="D936" t="s">
        <v>10</v>
      </c>
      <c r="E936">
        <v>145587.91886340294</v>
      </c>
      <c r="F936">
        <v>92440.374301038464</v>
      </c>
      <c r="G936">
        <v>33473.125641903462</v>
      </c>
    </row>
    <row r="937" spans="1:7" x14ac:dyDescent="0.35">
      <c r="A937" t="s">
        <v>17</v>
      </c>
      <c r="B937" t="s">
        <v>14</v>
      </c>
      <c r="C937">
        <v>2012</v>
      </c>
      <c r="D937" t="s">
        <v>11</v>
      </c>
      <c r="E937">
        <v>150907.57600136939</v>
      </c>
      <c r="F937">
        <v>95071.893187264635</v>
      </c>
      <c r="G937">
        <v>34458.518772110008</v>
      </c>
    </row>
    <row r="938" spans="1:7" x14ac:dyDescent="0.35">
      <c r="A938" t="s">
        <v>17</v>
      </c>
      <c r="B938" t="s">
        <v>14</v>
      </c>
      <c r="C938">
        <v>2012</v>
      </c>
      <c r="D938" t="s">
        <v>12</v>
      </c>
      <c r="E938">
        <v>146181.30292137395</v>
      </c>
      <c r="F938">
        <v>92814.675339495603</v>
      </c>
      <c r="G938">
        <v>33505.078169576627</v>
      </c>
    </row>
    <row r="939" spans="1:7" x14ac:dyDescent="0.35">
      <c r="A939" t="s">
        <v>17</v>
      </c>
      <c r="B939" t="s">
        <v>14</v>
      </c>
      <c r="C939">
        <v>2013</v>
      </c>
      <c r="D939" t="s">
        <v>9</v>
      </c>
      <c r="E939">
        <v>140201.09790674492</v>
      </c>
      <c r="F939">
        <v>89939.638941189492</v>
      </c>
      <c r="G939">
        <v>32633.18196921032</v>
      </c>
    </row>
    <row r="940" spans="1:7" x14ac:dyDescent="0.35">
      <c r="A940" t="s">
        <v>17</v>
      </c>
      <c r="B940" t="s">
        <v>14</v>
      </c>
      <c r="C940">
        <v>2013</v>
      </c>
      <c r="D940" t="s">
        <v>10</v>
      </c>
      <c r="E940">
        <v>141129.08062908406</v>
      </c>
      <c r="F940">
        <v>91309.11507365157</v>
      </c>
      <c r="G940">
        <v>32564.514342673607</v>
      </c>
    </row>
    <row r="941" spans="1:7" x14ac:dyDescent="0.35">
      <c r="A941" t="s">
        <v>17</v>
      </c>
      <c r="B941" t="s">
        <v>14</v>
      </c>
      <c r="C941">
        <v>2013</v>
      </c>
      <c r="D941" t="s">
        <v>11</v>
      </c>
      <c r="E941">
        <v>150010.59563628308</v>
      </c>
      <c r="F941">
        <v>95547.125927566725</v>
      </c>
      <c r="G941">
        <v>33758.998781703398</v>
      </c>
    </row>
    <row r="942" spans="1:7" x14ac:dyDescent="0.35">
      <c r="A942" t="s">
        <v>17</v>
      </c>
      <c r="B942" t="s">
        <v>14</v>
      </c>
      <c r="C942">
        <v>2013</v>
      </c>
      <c r="D942" t="s">
        <v>12</v>
      </c>
      <c r="E942">
        <v>146463.77511352306</v>
      </c>
      <c r="F942">
        <v>95624.100121829659</v>
      </c>
      <c r="G942">
        <v>32833.64713700299</v>
      </c>
    </row>
    <row r="943" spans="1:7" x14ac:dyDescent="0.35">
      <c r="A943" t="s">
        <v>17</v>
      </c>
      <c r="B943" t="s">
        <v>14</v>
      </c>
      <c r="C943">
        <v>2014</v>
      </c>
      <c r="D943" t="s">
        <v>9</v>
      </c>
      <c r="E943">
        <v>146542.37213957263</v>
      </c>
      <c r="F943">
        <v>95713.822017852304</v>
      </c>
      <c r="G943">
        <v>32417.635921017041</v>
      </c>
    </row>
    <row r="944" spans="1:7" x14ac:dyDescent="0.35">
      <c r="A944" t="s">
        <v>17</v>
      </c>
      <c r="B944" t="s">
        <v>14</v>
      </c>
      <c r="C944">
        <v>2014</v>
      </c>
      <c r="D944" t="s">
        <v>10</v>
      </c>
      <c r="E944">
        <v>148940.48498782798</v>
      </c>
      <c r="F944">
        <v>98563.70029753854</v>
      </c>
      <c r="G944">
        <v>32598.863943738164</v>
      </c>
    </row>
    <row r="945" spans="1:7" x14ac:dyDescent="0.35">
      <c r="A945" t="s">
        <v>17</v>
      </c>
      <c r="B945" t="s">
        <v>14</v>
      </c>
      <c r="C945">
        <v>2014</v>
      </c>
      <c r="D945" t="s">
        <v>11</v>
      </c>
      <c r="E945">
        <v>156227.11041384906</v>
      </c>
      <c r="F945">
        <v>100967.81173924803</v>
      </c>
      <c r="G945">
        <v>33849.607790100083</v>
      </c>
    </row>
    <row r="946" spans="1:7" x14ac:dyDescent="0.35">
      <c r="A946" t="s">
        <v>17</v>
      </c>
      <c r="B946" t="s">
        <v>14</v>
      </c>
      <c r="C946">
        <v>2014</v>
      </c>
      <c r="D946" t="s">
        <v>12</v>
      </c>
      <c r="E946">
        <v>149563.24949959427</v>
      </c>
      <c r="F946">
        <v>97964.836353800376</v>
      </c>
      <c r="G946">
        <v>33160.941303759806</v>
      </c>
    </row>
    <row r="947" spans="1:7" x14ac:dyDescent="0.35">
      <c r="A947" t="s">
        <v>17</v>
      </c>
      <c r="B947" t="s">
        <v>14</v>
      </c>
      <c r="C947">
        <v>2015</v>
      </c>
      <c r="D947" t="s">
        <v>9</v>
      </c>
      <c r="E947">
        <v>150638.88295478895</v>
      </c>
      <c r="F947">
        <v>99279.515748875085</v>
      </c>
      <c r="G947">
        <v>33548.853653310478</v>
      </c>
    </row>
    <row r="948" spans="1:7" x14ac:dyDescent="0.35">
      <c r="A948" t="s">
        <v>17</v>
      </c>
      <c r="B948" t="s">
        <v>14</v>
      </c>
      <c r="C948">
        <v>2015</v>
      </c>
      <c r="D948" t="s">
        <v>10</v>
      </c>
      <c r="E948">
        <v>150973.14479322906</v>
      </c>
      <c r="F948">
        <v>100722.62695521748</v>
      </c>
      <c r="G948">
        <v>33724.555388900793</v>
      </c>
    </row>
    <row r="949" spans="1:7" x14ac:dyDescent="0.35">
      <c r="A949" t="s">
        <v>17</v>
      </c>
      <c r="B949" t="s">
        <v>14</v>
      </c>
      <c r="C949">
        <v>2015</v>
      </c>
      <c r="D949" t="s">
        <v>11</v>
      </c>
      <c r="E949">
        <v>162857.83158345832</v>
      </c>
      <c r="F949">
        <v>105932.0762802657</v>
      </c>
      <c r="G949">
        <v>35297.83586886651</v>
      </c>
    </row>
    <row r="950" spans="1:7" x14ac:dyDescent="0.35">
      <c r="A950" t="s">
        <v>17</v>
      </c>
      <c r="B950" t="s">
        <v>14</v>
      </c>
      <c r="C950">
        <v>2015</v>
      </c>
      <c r="D950" t="s">
        <v>12</v>
      </c>
      <c r="E950">
        <v>158787.38124062566</v>
      </c>
      <c r="F950">
        <v>104746.62524105421</v>
      </c>
      <c r="G950">
        <v>34433.254767516606</v>
      </c>
    </row>
    <row r="951" spans="1:7" x14ac:dyDescent="0.35">
      <c r="A951" t="s">
        <v>17</v>
      </c>
      <c r="B951" t="s">
        <v>14</v>
      </c>
      <c r="C951">
        <v>2016</v>
      </c>
      <c r="D951" t="s">
        <v>9</v>
      </c>
      <c r="E951">
        <v>163248.12010320136</v>
      </c>
      <c r="F951">
        <v>107679.02274641956</v>
      </c>
      <c r="G951">
        <v>35379.633529907333</v>
      </c>
    </row>
    <row r="952" spans="1:7" x14ac:dyDescent="0.35">
      <c r="A952" t="s">
        <v>17</v>
      </c>
      <c r="B952" t="s">
        <v>14</v>
      </c>
      <c r="C952">
        <v>2016</v>
      </c>
      <c r="D952" t="s">
        <v>10</v>
      </c>
      <c r="E952">
        <v>149098.46882898064</v>
      </c>
      <c r="F952">
        <v>100482.30834035385</v>
      </c>
      <c r="G952">
        <v>31740.206402695876</v>
      </c>
    </row>
    <row r="953" spans="1:7" x14ac:dyDescent="0.35">
      <c r="A953" t="s">
        <v>17</v>
      </c>
      <c r="B953" t="s">
        <v>14</v>
      </c>
      <c r="C953">
        <v>2016</v>
      </c>
      <c r="D953" t="s">
        <v>11</v>
      </c>
      <c r="E953">
        <v>159061.10162173549</v>
      </c>
      <c r="F953">
        <v>105628.68576242629</v>
      </c>
      <c r="G953">
        <v>33499.368155012642</v>
      </c>
    </row>
    <row r="954" spans="1:7" x14ac:dyDescent="0.35">
      <c r="A954" t="s">
        <v>17</v>
      </c>
      <c r="B954" t="s">
        <v>14</v>
      </c>
      <c r="C954">
        <v>2016</v>
      </c>
      <c r="D954" t="s">
        <v>12</v>
      </c>
      <c r="E954">
        <v>157197.16038331931</v>
      </c>
      <c r="F954">
        <v>104033.27716933447</v>
      </c>
      <c r="G954">
        <v>32991.259477674816</v>
      </c>
    </row>
    <row r="955" spans="1:7" x14ac:dyDescent="0.35">
      <c r="A955" t="s">
        <v>17</v>
      </c>
      <c r="B955" t="s">
        <v>14</v>
      </c>
      <c r="C955">
        <v>2017</v>
      </c>
      <c r="D955" t="s">
        <v>9</v>
      </c>
      <c r="E955">
        <v>148416.45333468891</v>
      </c>
      <c r="F955">
        <v>98430.76453843026</v>
      </c>
      <c r="G955">
        <v>30999.389995933307</v>
      </c>
    </row>
    <row r="956" spans="1:7" x14ac:dyDescent="0.35">
      <c r="A956" t="s">
        <v>17</v>
      </c>
      <c r="B956" t="s">
        <v>14</v>
      </c>
      <c r="C956">
        <v>2017</v>
      </c>
      <c r="D956" t="s">
        <v>10</v>
      </c>
      <c r="E956">
        <v>151244.25864172427</v>
      </c>
      <c r="F956">
        <v>101347.600650671</v>
      </c>
      <c r="G956">
        <v>31407.076047173647</v>
      </c>
    </row>
    <row r="957" spans="1:7" x14ac:dyDescent="0.35">
      <c r="A957" t="s">
        <v>17</v>
      </c>
      <c r="B957" t="s">
        <v>14</v>
      </c>
      <c r="C957">
        <v>2017</v>
      </c>
      <c r="D957" t="s">
        <v>11</v>
      </c>
      <c r="E957">
        <v>155483.91653111021</v>
      </c>
      <c r="F957">
        <v>103618.84912566084</v>
      </c>
      <c r="G957">
        <v>31959.129727531516</v>
      </c>
    </row>
    <row r="958" spans="1:7" x14ac:dyDescent="0.35">
      <c r="A958" t="s">
        <v>17</v>
      </c>
      <c r="B958" t="s">
        <v>14</v>
      </c>
      <c r="C958">
        <v>2017</v>
      </c>
      <c r="D958" t="s">
        <v>12</v>
      </c>
      <c r="E958">
        <v>150266.49471329807</v>
      </c>
      <c r="F958">
        <v>100652.1960146401</v>
      </c>
      <c r="G958">
        <v>30644.570963806425</v>
      </c>
    </row>
    <row r="959" spans="1:7" x14ac:dyDescent="0.35">
      <c r="A959" t="s">
        <v>17</v>
      </c>
      <c r="B959" t="s">
        <v>14</v>
      </c>
      <c r="C959">
        <v>2018</v>
      </c>
      <c r="D959" t="s">
        <v>9</v>
      </c>
      <c r="E959">
        <v>147349.16283904176</v>
      </c>
      <c r="F959">
        <v>98612.650960205894</v>
      </c>
      <c r="G959">
        <v>30177.192635121759</v>
      </c>
    </row>
    <row r="960" spans="1:7" x14ac:dyDescent="0.35">
      <c r="A960" t="s">
        <v>17</v>
      </c>
      <c r="B960" t="s">
        <v>14</v>
      </c>
      <c r="C960">
        <v>2018</v>
      </c>
      <c r="D960" t="s">
        <v>10</v>
      </c>
      <c r="E960">
        <v>147156.44283310234</v>
      </c>
      <c r="F960">
        <v>99496.139378340929</v>
      </c>
      <c r="G960">
        <v>30149.970302910315</v>
      </c>
    </row>
    <row r="961" spans="1:7" x14ac:dyDescent="0.35">
      <c r="A961" t="s">
        <v>17</v>
      </c>
      <c r="B961" t="s">
        <v>14</v>
      </c>
      <c r="C961">
        <v>2018</v>
      </c>
      <c r="D961" t="s">
        <v>11</v>
      </c>
      <c r="E961">
        <v>152479.98851712534</v>
      </c>
      <c r="F961">
        <v>102696.9906949119</v>
      </c>
      <c r="G961">
        <v>31168.580479113047</v>
      </c>
    </row>
    <row r="962" spans="1:7" x14ac:dyDescent="0.35">
      <c r="A962" t="s">
        <v>17</v>
      </c>
      <c r="B962" t="s">
        <v>14</v>
      </c>
      <c r="C962">
        <v>2018</v>
      </c>
      <c r="D962" t="s">
        <v>12</v>
      </c>
      <c r="E962">
        <v>147287.59998020195</v>
      </c>
      <c r="F962">
        <v>99797.56483864582</v>
      </c>
      <c r="G962">
        <v>29985.646406652148</v>
      </c>
    </row>
    <row r="963" spans="1:7" x14ac:dyDescent="0.35">
      <c r="A963" t="s">
        <v>17</v>
      </c>
      <c r="B963" t="s">
        <v>14</v>
      </c>
      <c r="C963">
        <v>2019</v>
      </c>
      <c r="D963" t="s">
        <v>9</v>
      </c>
      <c r="E963">
        <v>141067.21309575546</v>
      </c>
      <c r="F963">
        <v>96450.818484716787</v>
      </c>
      <c r="G963">
        <v>29070.45246028297</v>
      </c>
    </row>
    <row r="964" spans="1:7" x14ac:dyDescent="0.35">
      <c r="A964" t="s">
        <v>17</v>
      </c>
      <c r="B964" t="s">
        <v>14</v>
      </c>
      <c r="C964">
        <v>2019</v>
      </c>
      <c r="D964" t="s">
        <v>10</v>
      </c>
      <c r="E964">
        <v>141932.17118161186</v>
      </c>
      <c r="F964">
        <v>98321.502728282387</v>
      </c>
      <c r="G964">
        <v>29734.414988652279</v>
      </c>
    </row>
    <row r="965" spans="1:7" x14ac:dyDescent="0.35">
      <c r="A965" t="s">
        <v>17</v>
      </c>
      <c r="B965" t="s">
        <v>14</v>
      </c>
      <c r="C965">
        <v>2019</v>
      </c>
      <c r="D965" t="s">
        <v>11</v>
      </c>
      <c r="E965">
        <v>148399.89053068715</v>
      </c>
      <c r="F965">
        <v>101453.47433483027</v>
      </c>
      <c r="G965">
        <v>30733.980394997343</v>
      </c>
    </row>
    <row r="966" spans="1:7" x14ac:dyDescent="0.35">
      <c r="A966" t="s">
        <v>17</v>
      </c>
      <c r="B966" t="s">
        <v>14</v>
      </c>
      <c r="C966">
        <v>2019</v>
      </c>
      <c r="D966" t="s">
        <v>12</v>
      </c>
      <c r="E966">
        <v>147893.50847457629</v>
      </c>
      <c r="F966">
        <v>101823.84470520064</v>
      </c>
      <c r="G966">
        <v>30421.55584528466</v>
      </c>
    </row>
    <row r="967" spans="1:7" x14ac:dyDescent="0.35">
      <c r="A967" t="s">
        <v>17</v>
      </c>
      <c r="B967" t="s">
        <v>14</v>
      </c>
      <c r="C967">
        <v>2020</v>
      </c>
      <c r="D967" t="s">
        <v>9</v>
      </c>
      <c r="E967">
        <v>146108.34400645131</v>
      </c>
      <c r="F967">
        <v>100909.34965134482</v>
      </c>
      <c r="G967">
        <v>30487.642901190648</v>
      </c>
    </row>
    <row r="968" spans="1:7" x14ac:dyDescent="0.35">
      <c r="A968" t="s">
        <v>17</v>
      </c>
      <c r="B968" t="s">
        <v>14</v>
      </c>
      <c r="C968">
        <v>2020</v>
      </c>
      <c r="D968" t="s">
        <v>10</v>
      </c>
      <c r="E968">
        <v>140110.36796167167</v>
      </c>
      <c r="F968">
        <v>98871.970020397523</v>
      </c>
      <c r="G968">
        <v>29667.947440823493</v>
      </c>
    </row>
    <row r="969" spans="1:7" x14ac:dyDescent="0.35">
      <c r="A969" t="s">
        <v>17</v>
      </c>
      <c r="B969" t="s">
        <v>14</v>
      </c>
      <c r="C969">
        <v>2020</v>
      </c>
      <c r="D969" t="s">
        <v>11</v>
      </c>
      <c r="E969">
        <v>158058.28314596083</v>
      </c>
      <c r="F969">
        <v>107896.2098572174</v>
      </c>
      <c r="G969">
        <v>32469.522318675587</v>
      </c>
    </row>
    <row r="970" spans="1:7" x14ac:dyDescent="0.35">
      <c r="A970" t="s">
        <v>17</v>
      </c>
      <c r="B970" t="s">
        <v>14</v>
      </c>
      <c r="C970">
        <v>2020</v>
      </c>
      <c r="D970" t="s">
        <v>12</v>
      </c>
      <c r="E970">
        <v>164729.69342061575</v>
      </c>
      <c r="F970">
        <v>110307.86015843651</v>
      </c>
      <c r="G970">
        <v>33085.716996347423</v>
      </c>
    </row>
    <row r="971" spans="1:7" x14ac:dyDescent="0.35">
      <c r="A971" t="s">
        <v>17</v>
      </c>
      <c r="B971" t="s">
        <v>14</v>
      </c>
      <c r="C971">
        <v>2021</v>
      </c>
      <c r="D971" t="s">
        <v>9</v>
      </c>
      <c r="E971">
        <v>168478.27093071691</v>
      </c>
      <c r="F971">
        <v>110458.6476604804</v>
      </c>
      <c r="G971">
        <v>33124.913222566764</v>
      </c>
    </row>
    <row r="972" spans="1:7" x14ac:dyDescent="0.35">
      <c r="A972" t="s">
        <v>17</v>
      </c>
      <c r="B972" t="s">
        <v>14</v>
      </c>
      <c r="C972">
        <v>2021</v>
      </c>
      <c r="D972" t="s">
        <v>10</v>
      </c>
      <c r="E972">
        <v>167530.42995325589</v>
      </c>
      <c r="F972">
        <v>110636.83065673162</v>
      </c>
      <c r="G972">
        <v>33147.128245476008</v>
      </c>
    </row>
    <row r="973" spans="1:7" x14ac:dyDescent="0.35">
      <c r="A973" t="s">
        <v>17</v>
      </c>
      <c r="B973" t="s">
        <v>14</v>
      </c>
      <c r="C973">
        <v>2021</v>
      </c>
      <c r="D973" t="s">
        <v>11</v>
      </c>
      <c r="E973">
        <v>143780.41065395475</v>
      </c>
      <c r="F973">
        <v>98033.970472532063</v>
      </c>
      <c r="G973">
        <v>29181.746656176241</v>
      </c>
    </row>
    <row r="974" spans="1:7" x14ac:dyDescent="0.35">
      <c r="A974" t="s">
        <v>17</v>
      </c>
      <c r="B974" t="s">
        <v>14</v>
      </c>
      <c r="C974">
        <v>2021</v>
      </c>
      <c r="D974" t="s">
        <v>12</v>
      </c>
      <c r="E974">
        <v>152946.42166890361</v>
      </c>
      <c r="F974">
        <v>103539.13083722869</v>
      </c>
      <c r="G974">
        <v>30293.423427592912</v>
      </c>
    </row>
    <row r="975" spans="1:7" x14ac:dyDescent="0.35">
      <c r="A975" t="s">
        <v>17</v>
      </c>
      <c r="B975" t="s">
        <v>14</v>
      </c>
      <c r="C975">
        <v>2022</v>
      </c>
      <c r="D975" t="s">
        <v>9</v>
      </c>
      <c r="E975">
        <v>151832.01460742543</v>
      </c>
      <c r="F975">
        <v>102797.1480740805</v>
      </c>
      <c r="G975">
        <v>29892.183288409702</v>
      </c>
    </row>
    <row r="976" spans="1:7" x14ac:dyDescent="0.35">
      <c r="A976" t="s">
        <v>17</v>
      </c>
      <c r="B976" t="s">
        <v>14</v>
      </c>
      <c r="C976">
        <v>2022</v>
      </c>
      <c r="D976" t="s">
        <v>10</v>
      </c>
      <c r="E976">
        <v>154867.4028345361</v>
      </c>
      <c r="F976">
        <v>106386.40118250586</v>
      </c>
      <c r="G976">
        <v>30781.671159029647</v>
      </c>
    </row>
    <row r="977" spans="1:7" x14ac:dyDescent="0.35">
      <c r="A977" t="s">
        <v>17</v>
      </c>
      <c r="B977" t="s">
        <v>15</v>
      </c>
      <c r="C977">
        <v>1992</v>
      </c>
      <c r="D977" t="s">
        <v>9</v>
      </c>
    </row>
    <row r="978" spans="1:7" x14ac:dyDescent="0.35">
      <c r="A978" t="s">
        <v>17</v>
      </c>
      <c r="B978" t="s">
        <v>15</v>
      </c>
      <c r="C978">
        <v>1992</v>
      </c>
      <c r="D978" t="s">
        <v>10</v>
      </c>
      <c r="E978">
        <v>49163</v>
      </c>
      <c r="F978">
        <v>41043</v>
      </c>
      <c r="G978">
        <v>18449</v>
      </c>
    </row>
    <row r="979" spans="1:7" x14ac:dyDescent="0.35">
      <c r="A979" t="s">
        <v>17</v>
      </c>
      <c r="B979" t="s">
        <v>15</v>
      </c>
      <c r="C979">
        <v>1992</v>
      </c>
      <c r="D979" t="s">
        <v>11</v>
      </c>
      <c r="E979">
        <v>50705</v>
      </c>
      <c r="F979">
        <v>42028</v>
      </c>
      <c r="G979">
        <v>19049</v>
      </c>
    </row>
    <row r="980" spans="1:7" x14ac:dyDescent="0.35">
      <c r="A980" t="s">
        <v>17</v>
      </c>
      <c r="B980" t="s">
        <v>15</v>
      </c>
      <c r="C980">
        <v>1992</v>
      </c>
      <c r="D980" t="s">
        <v>12</v>
      </c>
      <c r="E980">
        <v>47000</v>
      </c>
      <c r="F980">
        <v>38700</v>
      </c>
      <c r="G980">
        <v>18111</v>
      </c>
    </row>
    <row r="981" spans="1:7" x14ac:dyDescent="0.35">
      <c r="A981" t="s">
        <v>17</v>
      </c>
      <c r="B981" t="s">
        <v>15</v>
      </c>
      <c r="C981">
        <v>1993</v>
      </c>
      <c r="D981" t="s">
        <v>9</v>
      </c>
      <c r="E981">
        <v>48173.04852839846</v>
      </c>
      <c r="F981">
        <v>39568.855202283688</v>
      </c>
      <c r="G981">
        <v>18327.591298356136</v>
      </c>
    </row>
    <row r="982" spans="1:7" x14ac:dyDescent="0.35">
      <c r="A982" t="s">
        <v>17</v>
      </c>
      <c r="B982" t="s">
        <v>15</v>
      </c>
      <c r="C982">
        <v>1993</v>
      </c>
      <c r="D982" t="s">
        <v>10</v>
      </c>
      <c r="E982">
        <v>49523.575155034945</v>
      </c>
      <c r="F982">
        <v>40719.559011713747</v>
      </c>
      <c r="G982">
        <v>18373.855694458114</v>
      </c>
    </row>
    <row r="983" spans="1:7" x14ac:dyDescent="0.35">
      <c r="A983" t="s">
        <v>17</v>
      </c>
      <c r="B983" t="s">
        <v>15</v>
      </c>
      <c r="C983">
        <v>1993</v>
      </c>
      <c r="D983" t="s">
        <v>11</v>
      </c>
      <c r="E983">
        <v>49168.225219017615</v>
      </c>
      <c r="F983">
        <v>40610.296289004822</v>
      </c>
      <c r="G983">
        <v>18334.481740328771</v>
      </c>
    </row>
    <row r="984" spans="1:7" x14ac:dyDescent="0.35">
      <c r="A984" t="s">
        <v>17</v>
      </c>
      <c r="B984" t="s">
        <v>15</v>
      </c>
      <c r="C984">
        <v>1993</v>
      </c>
      <c r="D984" t="s">
        <v>12</v>
      </c>
      <c r="E984">
        <v>48832.562260064966</v>
      </c>
      <c r="F984">
        <v>40275.617678905401</v>
      </c>
      <c r="G984">
        <v>18398.464415788956</v>
      </c>
    </row>
    <row r="985" spans="1:7" x14ac:dyDescent="0.35">
      <c r="A985" t="s">
        <v>17</v>
      </c>
      <c r="B985" t="s">
        <v>15</v>
      </c>
      <c r="C985">
        <v>1994</v>
      </c>
      <c r="D985" t="s">
        <v>9</v>
      </c>
      <c r="E985">
        <v>47093.425605536329</v>
      </c>
      <c r="F985">
        <v>38964.82122260669</v>
      </c>
      <c r="G985">
        <v>17797.001153402536</v>
      </c>
    </row>
    <row r="986" spans="1:7" x14ac:dyDescent="0.35">
      <c r="A986" t="s">
        <v>17</v>
      </c>
      <c r="B986" t="s">
        <v>15</v>
      </c>
      <c r="C986">
        <v>1994</v>
      </c>
      <c r="D986" t="s">
        <v>10</v>
      </c>
      <c r="E986">
        <v>48796.61668589004</v>
      </c>
      <c r="F986">
        <v>40438.292964244523</v>
      </c>
      <c r="G986">
        <v>18254.517493271818</v>
      </c>
    </row>
    <row r="987" spans="1:7" x14ac:dyDescent="0.35">
      <c r="A987" t="s">
        <v>17</v>
      </c>
      <c r="B987" t="s">
        <v>15</v>
      </c>
      <c r="C987">
        <v>1994</v>
      </c>
      <c r="D987" t="s">
        <v>11</v>
      </c>
      <c r="E987">
        <v>48854.286812764323</v>
      </c>
      <c r="F987">
        <v>40632.449058054597</v>
      </c>
      <c r="G987">
        <v>18452.518262206842</v>
      </c>
    </row>
    <row r="988" spans="1:7" x14ac:dyDescent="0.35">
      <c r="A988" t="s">
        <v>17</v>
      </c>
      <c r="B988" t="s">
        <v>15</v>
      </c>
      <c r="C988">
        <v>1994</v>
      </c>
      <c r="D988" t="s">
        <v>12</v>
      </c>
      <c r="E988">
        <v>49647.251057285663</v>
      </c>
      <c r="F988">
        <v>41333.141099577086</v>
      </c>
      <c r="G988">
        <v>18386.197616301422</v>
      </c>
    </row>
    <row r="989" spans="1:7" x14ac:dyDescent="0.35">
      <c r="A989" t="s">
        <v>17</v>
      </c>
      <c r="B989" t="s">
        <v>15</v>
      </c>
      <c r="C989">
        <v>1995</v>
      </c>
      <c r="D989" t="s">
        <v>9</v>
      </c>
      <c r="E989">
        <v>45504.876915931258</v>
      </c>
      <c r="F989">
        <v>39179.749187180678</v>
      </c>
      <c r="G989">
        <v>17544.821179749186</v>
      </c>
    </row>
    <row r="990" spans="1:7" x14ac:dyDescent="0.35">
      <c r="A990" t="s">
        <v>17</v>
      </c>
      <c r="B990" t="s">
        <v>15</v>
      </c>
      <c r="C990">
        <v>1995</v>
      </c>
      <c r="D990" t="s">
        <v>10</v>
      </c>
      <c r="E990">
        <v>45227.124941941474</v>
      </c>
      <c r="F990">
        <v>40618.671620993962</v>
      </c>
      <c r="G990">
        <v>17910.822108685556</v>
      </c>
    </row>
    <row r="991" spans="1:7" x14ac:dyDescent="0.35">
      <c r="A991" t="s">
        <v>17</v>
      </c>
      <c r="B991" t="s">
        <v>15</v>
      </c>
      <c r="C991">
        <v>1995</v>
      </c>
      <c r="D991" t="s">
        <v>11</v>
      </c>
      <c r="E991">
        <v>44132.837900603809</v>
      </c>
      <c r="F991">
        <v>39860.659544821181</v>
      </c>
      <c r="G991">
        <v>17595.912679981422</v>
      </c>
    </row>
    <row r="992" spans="1:7" x14ac:dyDescent="0.35">
      <c r="A992" t="s">
        <v>17</v>
      </c>
      <c r="B992" t="s">
        <v>15</v>
      </c>
      <c r="C992">
        <v>1995</v>
      </c>
      <c r="D992" t="s">
        <v>12</v>
      </c>
      <c r="E992">
        <v>44617.742684626101</v>
      </c>
      <c r="F992">
        <v>40079.888527635856</v>
      </c>
      <c r="G992">
        <v>17821.644217371111</v>
      </c>
    </row>
    <row r="993" spans="1:7" x14ac:dyDescent="0.35">
      <c r="A993" t="s">
        <v>17</v>
      </c>
      <c r="B993" t="s">
        <v>15</v>
      </c>
      <c r="C993">
        <v>1996</v>
      </c>
      <c r="D993" t="s">
        <v>9</v>
      </c>
      <c r="E993">
        <v>43111.111111111109</v>
      </c>
      <c r="F993">
        <v>38919.727891156464</v>
      </c>
      <c r="G993">
        <v>17436.734693877552</v>
      </c>
    </row>
    <row r="994" spans="1:7" x14ac:dyDescent="0.35">
      <c r="A994" t="s">
        <v>17</v>
      </c>
      <c r="B994" t="s">
        <v>15</v>
      </c>
      <c r="C994">
        <v>1996</v>
      </c>
      <c r="D994" t="s">
        <v>10</v>
      </c>
      <c r="E994">
        <v>45492.063492063491</v>
      </c>
      <c r="F994">
        <v>41156.462585034009</v>
      </c>
      <c r="G994">
        <v>18147.845804988661</v>
      </c>
    </row>
    <row r="995" spans="1:7" x14ac:dyDescent="0.35">
      <c r="A995" t="s">
        <v>17</v>
      </c>
      <c r="B995" t="s">
        <v>15</v>
      </c>
      <c r="C995">
        <v>1996</v>
      </c>
      <c r="D995" t="s">
        <v>11</v>
      </c>
      <c r="E995">
        <v>46891.60997732426</v>
      </c>
      <c r="F995">
        <v>41949.206349206346</v>
      </c>
      <c r="G995">
        <v>18595.918367346938</v>
      </c>
    </row>
    <row r="996" spans="1:7" x14ac:dyDescent="0.35">
      <c r="A996" t="s">
        <v>17</v>
      </c>
      <c r="B996" t="s">
        <v>15</v>
      </c>
      <c r="C996">
        <v>1996</v>
      </c>
      <c r="D996" t="s">
        <v>12</v>
      </c>
      <c r="E996">
        <v>45663.492063492064</v>
      </c>
      <c r="F996">
        <v>41260.770975056686</v>
      </c>
      <c r="G996">
        <v>18530.612244897959</v>
      </c>
    </row>
    <row r="997" spans="1:7" x14ac:dyDescent="0.35">
      <c r="A997" t="s">
        <v>17</v>
      </c>
      <c r="B997" t="s">
        <v>15</v>
      </c>
      <c r="C997">
        <v>1997</v>
      </c>
      <c r="D997" t="s">
        <v>9</v>
      </c>
      <c r="E997">
        <v>44398.030076510418</v>
      </c>
      <c r="F997">
        <v>40096.737314220387</v>
      </c>
      <c r="G997">
        <v>17991.381584733092</v>
      </c>
    </row>
    <row r="998" spans="1:7" x14ac:dyDescent="0.35">
      <c r="A998" t="s">
        <v>17</v>
      </c>
      <c r="B998" t="s">
        <v>15</v>
      </c>
      <c r="C998">
        <v>1997</v>
      </c>
      <c r="D998" t="s">
        <v>10</v>
      </c>
      <c r="E998">
        <v>45932.635652097444</v>
      </c>
      <c r="F998">
        <v>41937.384574795535</v>
      </c>
      <c r="G998">
        <v>18327.323894116613</v>
      </c>
    </row>
    <row r="999" spans="1:7" x14ac:dyDescent="0.35">
      <c r="A999" t="s">
        <v>17</v>
      </c>
      <c r="B999" t="s">
        <v>15</v>
      </c>
      <c r="C999">
        <v>1997</v>
      </c>
      <c r="D999" t="s">
        <v>11</v>
      </c>
      <c r="E999">
        <v>50163.574004045382</v>
      </c>
      <c r="F999">
        <v>43936.329258640399</v>
      </c>
      <c r="G999">
        <v>19449.476739073081</v>
      </c>
    </row>
    <row r="1000" spans="1:7" x14ac:dyDescent="0.35">
      <c r="A1000" t="s">
        <v>17</v>
      </c>
      <c r="B1000" t="s">
        <v>15</v>
      </c>
      <c r="C1000">
        <v>1997</v>
      </c>
      <c r="D1000" t="s">
        <v>12</v>
      </c>
      <c r="E1000">
        <v>50404.537859467062</v>
      </c>
      <c r="F1000">
        <v>43145.721572421069</v>
      </c>
      <c r="G1000">
        <v>19232.257497141851</v>
      </c>
    </row>
    <row r="1001" spans="1:7" x14ac:dyDescent="0.35">
      <c r="A1001" t="s">
        <v>17</v>
      </c>
      <c r="B1001" t="s">
        <v>15</v>
      </c>
      <c r="C1001">
        <v>1998</v>
      </c>
      <c r="D1001" t="s">
        <v>9</v>
      </c>
      <c r="E1001">
        <v>48450.812005781823</v>
      </c>
      <c r="F1001">
        <v>42536.348949919229</v>
      </c>
      <c r="G1001">
        <v>18656.576821698836</v>
      </c>
    </row>
    <row r="1002" spans="1:7" x14ac:dyDescent="0.35">
      <c r="A1002" t="s">
        <v>17</v>
      </c>
      <c r="B1002" t="s">
        <v>15</v>
      </c>
      <c r="C1002">
        <v>1998</v>
      </c>
      <c r="D1002" t="s">
        <v>10</v>
      </c>
      <c r="E1002">
        <v>53227.616699260274</v>
      </c>
      <c r="F1002">
        <v>45021.681829776382</v>
      </c>
      <c r="G1002">
        <v>19770.427684720689</v>
      </c>
    </row>
    <row r="1003" spans="1:7" x14ac:dyDescent="0.35">
      <c r="A1003" t="s">
        <v>17</v>
      </c>
      <c r="B1003" t="s">
        <v>15</v>
      </c>
      <c r="C1003">
        <v>1998</v>
      </c>
      <c r="D1003" t="s">
        <v>11</v>
      </c>
      <c r="E1003">
        <v>57959.357197517224</v>
      </c>
      <c r="F1003">
        <v>46490.09437972962</v>
      </c>
      <c r="G1003">
        <v>20614.743644247941</v>
      </c>
    </row>
    <row r="1004" spans="1:7" x14ac:dyDescent="0.35">
      <c r="A1004" t="s">
        <v>17</v>
      </c>
      <c r="B1004" t="s">
        <v>15</v>
      </c>
      <c r="C1004">
        <v>1998</v>
      </c>
      <c r="D1004" t="s">
        <v>12</v>
      </c>
      <c r="E1004">
        <v>55597.313153643401</v>
      </c>
      <c r="F1004">
        <v>44724.93835558201</v>
      </c>
      <c r="G1004">
        <v>19977.042768472071</v>
      </c>
    </row>
    <row r="1005" spans="1:7" x14ac:dyDescent="0.35">
      <c r="A1005" t="s">
        <v>17</v>
      </c>
      <c r="B1005" t="s">
        <v>15</v>
      </c>
      <c r="C1005">
        <v>1999</v>
      </c>
      <c r="D1005" t="s">
        <v>9</v>
      </c>
      <c r="E1005">
        <v>56828.002009713622</v>
      </c>
      <c r="F1005">
        <v>45854.965667392396</v>
      </c>
      <c r="G1005">
        <v>20348.350360073691</v>
      </c>
    </row>
    <row r="1006" spans="1:7" x14ac:dyDescent="0.35">
      <c r="A1006" t="s">
        <v>17</v>
      </c>
      <c r="B1006" t="s">
        <v>15</v>
      </c>
      <c r="C1006">
        <v>1999</v>
      </c>
      <c r="D1006" t="s">
        <v>10</v>
      </c>
      <c r="E1006">
        <v>62368.112543962488</v>
      </c>
      <c r="F1006">
        <v>50108.859487523034</v>
      </c>
      <c r="G1006">
        <v>21936.024116563392</v>
      </c>
    </row>
    <row r="1007" spans="1:7" x14ac:dyDescent="0.35">
      <c r="A1007" t="s">
        <v>17</v>
      </c>
      <c r="B1007" t="s">
        <v>15</v>
      </c>
      <c r="C1007">
        <v>1999</v>
      </c>
      <c r="D1007" t="s">
        <v>11</v>
      </c>
      <c r="E1007">
        <v>64443.141852286055</v>
      </c>
      <c r="F1007">
        <v>51429.408809244684</v>
      </c>
      <c r="G1007">
        <v>22532.239155920284</v>
      </c>
    </row>
    <row r="1008" spans="1:7" x14ac:dyDescent="0.35">
      <c r="A1008" t="s">
        <v>17</v>
      </c>
      <c r="B1008" t="s">
        <v>15</v>
      </c>
      <c r="C1008">
        <v>1999</v>
      </c>
      <c r="D1008" t="s">
        <v>12</v>
      </c>
      <c r="E1008">
        <v>64321.721654664216</v>
      </c>
      <c r="F1008">
        <v>51226.762686317204</v>
      </c>
      <c r="G1008">
        <v>21843.074861832189</v>
      </c>
    </row>
    <row r="1009" spans="1:7" x14ac:dyDescent="0.35">
      <c r="A1009" t="s">
        <v>17</v>
      </c>
      <c r="B1009" t="s">
        <v>15</v>
      </c>
      <c r="C1009">
        <v>2000</v>
      </c>
      <c r="D1009" t="s">
        <v>9</v>
      </c>
      <c r="E1009">
        <v>63729.158194387957</v>
      </c>
      <c r="F1009">
        <v>50255.388369255794</v>
      </c>
      <c r="G1009">
        <v>21556.730378202519</v>
      </c>
    </row>
    <row r="1010" spans="1:7" x14ac:dyDescent="0.35">
      <c r="A1010" t="s">
        <v>17</v>
      </c>
      <c r="B1010" t="s">
        <v>15</v>
      </c>
      <c r="C1010">
        <v>2000</v>
      </c>
      <c r="D1010" t="s">
        <v>10</v>
      </c>
      <c r="E1010">
        <v>66014.640097600655</v>
      </c>
      <c r="F1010">
        <v>52684.017893452619</v>
      </c>
      <c r="G1010">
        <v>22198.454656364374</v>
      </c>
    </row>
    <row r="1011" spans="1:7" x14ac:dyDescent="0.35">
      <c r="A1011" t="s">
        <v>17</v>
      </c>
      <c r="B1011" t="s">
        <v>15</v>
      </c>
      <c r="C1011">
        <v>2000</v>
      </c>
      <c r="D1011" t="s">
        <v>11</v>
      </c>
      <c r="E1011">
        <v>65058.153721024806</v>
      </c>
      <c r="F1011">
        <v>51682.797885319233</v>
      </c>
      <c r="G1011">
        <v>22318.828792191947</v>
      </c>
    </row>
    <row r="1012" spans="1:7" x14ac:dyDescent="0.35">
      <c r="A1012" t="s">
        <v>17</v>
      </c>
      <c r="B1012" t="s">
        <v>15</v>
      </c>
      <c r="C1012">
        <v>2000</v>
      </c>
      <c r="D1012" t="s">
        <v>12</v>
      </c>
      <c r="E1012">
        <v>65571.370475803167</v>
      </c>
      <c r="F1012">
        <v>52005.69337128914</v>
      </c>
      <c r="G1012">
        <v>22185.441236274906</v>
      </c>
    </row>
    <row r="1013" spans="1:7" x14ac:dyDescent="0.35">
      <c r="A1013" t="s">
        <v>17</v>
      </c>
      <c r="B1013" t="s">
        <v>15</v>
      </c>
      <c r="C1013">
        <v>2001</v>
      </c>
      <c r="D1013" t="s">
        <v>9</v>
      </c>
      <c r="E1013">
        <v>67583.313354111728</v>
      </c>
      <c r="F1013">
        <v>53442.819467753543</v>
      </c>
      <c r="G1013">
        <v>22369.535682889797</v>
      </c>
    </row>
    <row r="1014" spans="1:7" x14ac:dyDescent="0.35">
      <c r="A1014" t="s">
        <v>17</v>
      </c>
      <c r="B1014" t="s">
        <v>15</v>
      </c>
      <c r="C1014">
        <v>2001</v>
      </c>
      <c r="D1014" t="s">
        <v>10</v>
      </c>
      <c r="E1014">
        <v>69996.803324542489</v>
      </c>
      <c r="F1014">
        <v>55602.173739311125</v>
      </c>
      <c r="G1014">
        <v>23446.016143211062</v>
      </c>
    </row>
    <row r="1015" spans="1:7" x14ac:dyDescent="0.35">
      <c r="A1015" t="s">
        <v>17</v>
      </c>
      <c r="B1015" t="s">
        <v>15</v>
      </c>
      <c r="C1015">
        <v>2001</v>
      </c>
      <c r="D1015" t="s">
        <v>11</v>
      </c>
      <c r="E1015">
        <v>74390.633740909456</v>
      </c>
      <c r="F1015">
        <v>57505.793974266766</v>
      </c>
      <c r="G1015">
        <v>23911.93159114521</v>
      </c>
    </row>
    <row r="1016" spans="1:7" x14ac:dyDescent="0.35">
      <c r="A1016" t="s">
        <v>17</v>
      </c>
      <c r="B1016" t="s">
        <v>15</v>
      </c>
      <c r="C1016">
        <v>2001</v>
      </c>
      <c r="D1016" t="s">
        <v>12</v>
      </c>
      <c r="E1016">
        <v>74265.164229201633</v>
      </c>
      <c r="F1016">
        <v>58470.39079357469</v>
      </c>
      <c r="G1016">
        <v>23706.545192999285</v>
      </c>
    </row>
    <row r="1017" spans="1:7" x14ac:dyDescent="0.35">
      <c r="A1017" t="s">
        <v>17</v>
      </c>
      <c r="B1017" t="s">
        <v>15</v>
      </c>
      <c r="C1017">
        <v>2002</v>
      </c>
      <c r="D1017" t="s">
        <v>9</v>
      </c>
      <c r="E1017">
        <v>75585.252731703484</v>
      </c>
      <c r="F1017">
        <v>60767.235280245266</v>
      </c>
      <c r="G1017">
        <v>23918.717081990409</v>
      </c>
    </row>
    <row r="1018" spans="1:7" x14ac:dyDescent="0.35">
      <c r="A1018" t="s">
        <v>17</v>
      </c>
      <c r="B1018" t="s">
        <v>15</v>
      </c>
      <c r="C1018">
        <v>2002</v>
      </c>
      <c r="D1018" t="s">
        <v>10</v>
      </c>
      <c r="E1018">
        <v>83553.179781463725</v>
      </c>
      <c r="F1018">
        <v>64894.269318449806</v>
      </c>
      <c r="G1018">
        <v>25475.984592406257</v>
      </c>
    </row>
    <row r="1019" spans="1:7" x14ac:dyDescent="0.35">
      <c r="A1019" t="s">
        <v>17</v>
      </c>
      <c r="B1019" t="s">
        <v>15</v>
      </c>
      <c r="C1019">
        <v>2002</v>
      </c>
      <c r="D1019" t="s">
        <v>11</v>
      </c>
      <c r="E1019">
        <v>93486.361135130879</v>
      </c>
      <c r="F1019">
        <v>70170.584073579113</v>
      </c>
      <c r="G1019">
        <v>27351.623300055027</v>
      </c>
    </row>
    <row r="1020" spans="1:7" x14ac:dyDescent="0.35">
      <c r="A1020" t="s">
        <v>17</v>
      </c>
      <c r="B1020" t="s">
        <v>15</v>
      </c>
      <c r="C1020">
        <v>2002</v>
      </c>
      <c r="D1020" t="s">
        <v>12</v>
      </c>
      <c r="E1020">
        <v>93869.978775253519</v>
      </c>
      <c r="F1020">
        <v>71168.147158242282</v>
      </c>
      <c r="G1020">
        <v>27499.410423708829</v>
      </c>
    </row>
    <row r="1021" spans="1:7" x14ac:dyDescent="0.35">
      <c r="A1021" t="s">
        <v>17</v>
      </c>
      <c r="B1021" t="s">
        <v>15</v>
      </c>
      <c r="C1021">
        <v>2003</v>
      </c>
      <c r="D1021" t="s">
        <v>9</v>
      </c>
      <c r="E1021">
        <v>86286.194514477815</v>
      </c>
      <c r="F1021">
        <v>66954.694781877915</v>
      </c>
      <c r="G1021">
        <v>25893.498357399345</v>
      </c>
    </row>
    <row r="1022" spans="1:7" x14ac:dyDescent="0.35">
      <c r="A1022" t="s">
        <v>17</v>
      </c>
      <c r="B1022" t="s">
        <v>15</v>
      </c>
      <c r="C1022">
        <v>2003</v>
      </c>
      <c r="D1022" t="s">
        <v>10</v>
      </c>
      <c r="E1022">
        <v>90508.060203224086</v>
      </c>
      <c r="F1022">
        <v>69222.247688899079</v>
      </c>
      <c r="G1022">
        <v>25619.9862479945</v>
      </c>
    </row>
    <row r="1023" spans="1:7" x14ac:dyDescent="0.35">
      <c r="A1023" t="s">
        <v>17</v>
      </c>
      <c r="B1023" t="s">
        <v>15</v>
      </c>
      <c r="C1023">
        <v>2003</v>
      </c>
      <c r="D1023" t="s">
        <v>11</v>
      </c>
      <c r="E1023">
        <v>93609.137443654981</v>
      </c>
      <c r="F1023">
        <v>70948.124379249755</v>
      </c>
      <c r="G1023">
        <v>23180.53327221331</v>
      </c>
    </row>
    <row r="1024" spans="1:7" x14ac:dyDescent="0.35">
      <c r="A1024" t="s">
        <v>17</v>
      </c>
      <c r="B1024" t="s">
        <v>15</v>
      </c>
      <c r="C1024">
        <v>2003</v>
      </c>
      <c r="D1024" t="s">
        <v>12</v>
      </c>
      <c r="E1024">
        <v>96666.666666666672</v>
      </c>
      <c r="F1024">
        <v>73871.189548475828</v>
      </c>
      <c r="G1024">
        <v>24738.329895331957</v>
      </c>
    </row>
    <row r="1025" spans="1:7" x14ac:dyDescent="0.35">
      <c r="A1025" t="s">
        <v>17</v>
      </c>
      <c r="B1025" t="s">
        <v>15</v>
      </c>
      <c r="C1025">
        <v>2004</v>
      </c>
      <c r="D1025" t="s">
        <v>9</v>
      </c>
      <c r="E1025">
        <v>95890.644706580613</v>
      </c>
      <c r="F1025">
        <v>72236.812819942134</v>
      </c>
      <c r="G1025">
        <v>24116.774241412571</v>
      </c>
    </row>
    <row r="1026" spans="1:7" x14ac:dyDescent="0.35">
      <c r="A1026" t="s">
        <v>17</v>
      </c>
      <c r="B1026" t="s">
        <v>15</v>
      </c>
      <c r="C1026">
        <v>2004</v>
      </c>
      <c r="D1026" t="s">
        <v>10</v>
      </c>
      <c r="E1026">
        <v>102192.29913198309</v>
      </c>
      <c r="F1026">
        <v>78138.585948512511</v>
      </c>
      <c r="G1026">
        <v>25164.329698048819</v>
      </c>
    </row>
    <row r="1027" spans="1:7" x14ac:dyDescent="0.35">
      <c r="A1027" t="s">
        <v>17</v>
      </c>
      <c r="B1027" t="s">
        <v>15</v>
      </c>
      <c r="C1027">
        <v>2004</v>
      </c>
      <c r="D1027" t="s">
        <v>11</v>
      </c>
      <c r="E1027">
        <v>107713.48022850361</v>
      </c>
      <c r="F1027">
        <v>81982.342903776254</v>
      </c>
      <c r="G1027">
        <v>25469.248460568295</v>
      </c>
    </row>
    <row r="1028" spans="1:7" x14ac:dyDescent="0.35">
      <c r="A1028" t="s">
        <v>17</v>
      </c>
      <c r="B1028" t="s">
        <v>15</v>
      </c>
      <c r="C1028">
        <v>2004</v>
      </c>
      <c r="D1028" t="s">
        <v>12</v>
      </c>
      <c r="E1028">
        <v>108396.76533867499</v>
      </c>
      <c r="F1028">
        <v>81622.523926107286</v>
      </c>
      <c r="G1028">
        <v>25230.358335188073</v>
      </c>
    </row>
    <row r="1029" spans="1:7" x14ac:dyDescent="0.35">
      <c r="A1029" t="s">
        <v>17</v>
      </c>
      <c r="B1029" t="s">
        <v>15</v>
      </c>
      <c r="C1029">
        <v>2005</v>
      </c>
      <c r="D1029" t="s">
        <v>9</v>
      </c>
      <c r="E1029">
        <v>106414.14141414143</v>
      </c>
      <c r="F1029">
        <v>80160.894660894672</v>
      </c>
      <c r="G1029">
        <v>25196.248196248198</v>
      </c>
    </row>
    <row r="1030" spans="1:7" x14ac:dyDescent="0.35">
      <c r="A1030" t="s">
        <v>17</v>
      </c>
      <c r="B1030" t="s">
        <v>15</v>
      </c>
      <c r="C1030">
        <v>2005</v>
      </c>
      <c r="D1030" t="s">
        <v>10</v>
      </c>
      <c r="E1030">
        <v>110225.10822510823</v>
      </c>
      <c r="F1030">
        <v>83792.207792207802</v>
      </c>
      <c r="G1030">
        <v>25882.395382395385</v>
      </c>
    </row>
    <row r="1031" spans="1:7" x14ac:dyDescent="0.35">
      <c r="A1031" t="s">
        <v>17</v>
      </c>
      <c r="B1031" t="s">
        <v>15</v>
      </c>
      <c r="C1031">
        <v>2005</v>
      </c>
      <c r="D1031" t="s">
        <v>11</v>
      </c>
      <c r="E1031">
        <v>111523.80952380953</v>
      </c>
      <c r="F1031">
        <v>86949.494949494954</v>
      </c>
      <c r="G1031">
        <v>27450.216450216452</v>
      </c>
    </row>
    <row r="1032" spans="1:7" x14ac:dyDescent="0.35">
      <c r="A1032" t="s">
        <v>17</v>
      </c>
      <c r="B1032" t="s">
        <v>15</v>
      </c>
      <c r="C1032">
        <v>2005</v>
      </c>
      <c r="D1032" t="s">
        <v>12</v>
      </c>
      <c r="E1032">
        <v>103378.78787878789</v>
      </c>
      <c r="F1032">
        <v>86333.333333333343</v>
      </c>
      <c r="G1032">
        <v>29218.614718614721</v>
      </c>
    </row>
    <row r="1033" spans="1:7" x14ac:dyDescent="0.35">
      <c r="A1033" t="s">
        <v>17</v>
      </c>
      <c r="B1033" t="s">
        <v>15</v>
      </c>
      <c r="C1033">
        <v>2006</v>
      </c>
      <c r="D1033" t="s">
        <v>9</v>
      </c>
      <c r="E1033">
        <v>101714.32566594421</v>
      </c>
      <c r="F1033">
        <v>83894.987065650566</v>
      </c>
      <c r="G1033">
        <v>28564.636789484724</v>
      </c>
    </row>
    <row r="1034" spans="1:7" x14ac:dyDescent="0.35">
      <c r="A1034" t="s">
        <v>17</v>
      </c>
      <c r="B1034" t="s">
        <v>15</v>
      </c>
      <c r="C1034">
        <v>2006</v>
      </c>
      <c r="D1034" t="s">
        <v>10</v>
      </c>
      <c r="E1034">
        <v>106186.81395511432</v>
      </c>
      <c r="F1034">
        <v>87827.029294553591</v>
      </c>
      <c r="G1034">
        <v>29249.807732643505</v>
      </c>
    </row>
    <row r="1035" spans="1:7" x14ac:dyDescent="0.35">
      <c r="A1035" t="s">
        <v>17</v>
      </c>
      <c r="B1035" t="s">
        <v>15</v>
      </c>
      <c r="C1035">
        <v>2006</v>
      </c>
      <c r="D1035" t="s">
        <v>11</v>
      </c>
      <c r="E1035">
        <v>111323.49856673426</v>
      </c>
      <c r="F1035">
        <v>91294.134097741742</v>
      </c>
      <c r="G1035">
        <v>29997.902537929109</v>
      </c>
    </row>
    <row r="1036" spans="1:7" x14ac:dyDescent="0.35">
      <c r="A1036" t="s">
        <v>17</v>
      </c>
      <c r="B1036" t="s">
        <v>15</v>
      </c>
      <c r="C1036">
        <v>2006</v>
      </c>
      <c r="D1036" t="s">
        <v>12</v>
      </c>
      <c r="E1036">
        <v>110759.28126966371</v>
      </c>
      <c r="F1036">
        <v>91763.266447598406</v>
      </c>
      <c r="G1036">
        <v>29783.262252674267</v>
      </c>
    </row>
    <row r="1037" spans="1:7" x14ac:dyDescent="0.35">
      <c r="A1037" t="s">
        <v>17</v>
      </c>
      <c r="B1037" t="s">
        <v>15</v>
      </c>
      <c r="C1037">
        <v>2007</v>
      </c>
      <c r="D1037" t="s">
        <v>9</v>
      </c>
      <c r="E1037">
        <v>108155.00134084205</v>
      </c>
      <c r="F1037">
        <v>89291.364977205681</v>
      </c>
      <c r="G1037">
        <v>28854.920890319121</v>
      </c>
    </row>
    <row r="1038" spans="1:7" x14ac:dyDescent="0.35">
      <c r="A1038" t="s">
        <v>17</v>
      </c>
      <c r="B1038" t="s">
        <v>15</v>
      </c>
      <c r="C1038">
        <v>2007</v>
      </c>
      <c r="D1038" t="s">
        <v>10</v>
      </c>
      <c r="E1038">
        <v>111008.983641727</v>
      </c>
      <c r="F1038">
        <v>91429.337624027889</v>
      </c>
      <c r="G1038">
        <v>28973.585411638509</v>
      </c>
    </row>
    <row r="1039" spans="1:7" x14ac:dyDescent="0.35">
      <c r="A1039" t="s">
        <v>17</v>
      </c>
      <c r="B1039" t="s">
        <v>15</v>
      </c>
      <c r="C1039">
        <v>2007</v>
      </c>
      <c r="D1039" t="s">
        <v>11</v>
      </c>
      <c r="E1039">
        <v>115030.17042102439</v>
      </c>
      <c r="F1039">
        <v>93618.262268704741</v>
      </c>
      <c r="G1039">
        <v>29422.097076964332</v>
      </c>
    </row>
    <row r="1040" spans="1:7" x14ac:dyDescent="0.35">
      <c r="A1040" t="s">
        <v>17</v>
      </c>
      <c r="B1040" t="s">
        <v>15</v>
      </c>
      <c r="C1040">
        <v>2007</v>
      </c>
      <c r="D1040" t="s">
        <v>12</v>
      </c>
      <c r="E1040">
        <v>112379.13830785734</v>
      </c>
      <c r="F1040">
        <v>91065.299007776877</v>
      </c>
      <c r="G1040">
        <v>28649.101635827297</v>
      </c>
    </row>
    <row r="1041" spans="1:7" x14ac:dyDescent="0.35">
      <c r="A1041" t="s">
        <v>17</v>
      </c>
      <c r="B1041" t="s">
        <v>15</v>
      </c>
      <c r="C1041">
        <v>2008</v>
      </c>
      <c r="D1041" t="s">
        <v>9</v>
      </c>
      <c r="E1041">
        <v>108008.62155889368</v>
      </c>
      <c r="F1041">
        <v>86522.467925988007</v>
      </c>
      <c r="G1041">
        <v>27199.406872542066</v>
      </c>
    </row>
    <row r="1042" spans="1:7" x14ac:dyDescent="0.35">
      <c r="A1042" t="s">
        <v>17</v>
      </c>
      <c r="B1042" t="s">
        <v>15</v>
      </c>
      <c r="C1042">
        <v>2008</v>
      </c>
      <c r="D1042" t="s">
        <v>10</v>
      </c>
      <c r="E1042">
        <v>112054.79388820837</v>
      </c>
      <c r="F1042">
        <v>87910.515118303127</v>
      </c>
      <c r="G1042">
        <v>28283.15389078718</v>
      </c>
    </row>
    <row r="1043" spans="1:7" x14ac:dyDescent="0.35">
      <c r="A1043" t="s">
        <v>17</v>
      </c>
      <c r="B1043" t="s">
        <v>15</v>
      </c>
      <c r="C1043">
        <v>2008</v>
      </c>
      <c r="D1043" t="s">
        <v>11</v>
      </c>
      <c r="E1043">
        <v>113221.12591064404</v>
      </c>
      <c r="F1043">
        <v>82894.71987621687</v>
      </c>
      <c r="G1043">
        <v>27992.392495648248</v>
      </c>
    </row>
    <row r="1044" spans="1:7" x14ac:dyDescent="0.35">
      <c r="A1044" t="s">
        <v>17</v>
      </c>
      <c r="B1044" t="s">
        <v>15</v>
      </c>
      <c r="C1044">
        <v>2008</v>
      </c>
      <c r="D1044" t="s">
        <v>12</v>
      </c>
      <c r="E1044">
        <v>105697.80110889046</v>
      </c>
      <c r="F1044">
        <v>76404.48713816001</v>
      </c>
      <c r="G1044">
        <v>26534.717297401843</v>
      </c>
    </row>
    <row r="1045" spans="1:7" x14ac:dyDescent="0.35">
      <c r="A1045" t="s">
        <v>17</v>
      </c>
      <c r="B1045" t="s">
        <v>15</v>
      </c>
      <c r="C1045">
        <v>2009</v>
      </c>
      <c r="D1045" t="s">
        <v>9</v>
      </c>
      <c r="E1045">
        <v>104050.28305677988</v>
      </c>
      <c r="F1045">
        <v>73275.862068965522</v>
      </c>
      <c r="G1045">
        <v>26092.818252527872</v>
      </c>
    </row>
    <row r="1046" spans="1:7" x14ac:dyDescent="0.35">
      <c r="A1046" t="s">
        <v>17</v>
      </c>
      <c r="B1046" t="s">
        <v>15</v>
      </c>
      <c r="C1046">
        <v>2009</v>
      </c>
      <c r="D1046" t="s">
        <v>10</v>
      </c>
      <c r="E1046">
        <v>105610.49176821364</v>
      </c>
      <c r="F1046">
        <v>73323.826808400307</v>
      </c>
      <c r="G1046">
        <v>26220.508166969146</v>
      </c>
    </row>
    <row r="1047" spans="1:7" x14ac:dyDescent="0.35">
      <c r="A1047" t="s">
        <v>17</v>
      </c>
      <c r="B1047" t="s">
        <v>15</v>
      </c>
      <c r="C1047">
        <v>2009</v>
      </c>
      <c r="D1047" t="s">
        <v>11</v>
      </c>
      <c r="E1047">
        <v>115158.12295825771</v>
      </c>
      <c r="F1047">
        <v>78785.325382421579</v>
      </c>
      <c r="G1047">
        <v>27805.289084780918</v>
      </c>
    </row>
    <row r="1048" spans="1:7" x14ac:dyDescent="0.35">
      <c r="A1048" t="s">
        <v>17</v>
      </c>
      <c r="B1048" t="s">
        <v>15</v>
      </c>
      <c r="C1048">
        <v>2009</v>
      </c>
      <c r="D1048" t="s">
        <v>12</v>
      </c>
      <c r="E1048">
        <v>118216.0423256417</v>
      </c>
      <c r="F1048">
        <v>80488.721804511282</v>
      </c>
      <c r="G1048">
        <v>28365.309826289864</v>
      </c>
    </row>
    <row r="1049" spans="1:7" x14ac:dyDescent="0.35">
      <c r="A1049" t="s">
        <v>17</v>
      </c>
      <c r="B1049" t="s">
        <v>15</v>
      </c>
      <c r="C1049">
        <v>2010</v>
      </c>
      <c r="D1049" t="s">
        <v>9</v>
      </c>
      <c r="E1049">
        <v>119412.27719950433</v>
      </c>
      <c r="F1049">
        <v>79742.874845105325</v>
      </c>
      <c r="G1049">
        <v>28356.257744733579</v>
      </c>
    </row>
    <row r="1050" spans="1:7" x14ac:dyDescent="0.35">
      <c r="A1050" t="s">
        <v>17</v>
      </c>
      <c r="B1050" t="s">
        <v>15</v>
      </c>
      <c r="C1050">
        <v>2010</v>
      </c>
      <c r="D1050" t="s">
        <v>10</v>
      </c>
      <c r="E1050">
        <v>120447.52503097894</v>
      </c>
      <c r="F1050">
        <v>82003.097893432467</v>
      </c>
      <c r="G1050">
        <v>28519.206939281288</v>
      </c>
    </row>
    <row r="1051" spans="1:7" x14ac:dyDescent="0.35">
      <c r="A1051" t="s">
        <v>17</v>
      </c>
      <c r="B1051" t="s">
        <v>15</v>
      </c>
      <c r="C1051">
        <v>2010</v>
      </c>
      <c r="D1051" t="s">
        <v>11</v>
      </c>
      <c r="E1051">
        <v>121218.99783147458</v>
      </c>
      <c r="F1051">
        <v>83714.374225526641</v>
      </c>
      <c r="G1051">
        <v>28966.542750929366</v>
      </c>
    </row>
    <row r="1052" spans="1:7" x14ac:dyDescent="0.35">
      <c r="A1052" t="s">
        <v>17</v>
      </c>
      <c r="B1052" t="s">
        <v>15</v>
      </c>
      <c r="C1052">
        <v>2010</v>
      </c>
      <c r="D1052" t="s">
        <v>12</v>
      </c>
      <c r="E1052">
        <v>114053.6812267658</v>
      </c>
      <c r="F1052">
        <v>80611.524163568771</v>
      </c>
      <c r="G1052">
        <v>27632.589838909538</v>
      </c>
    </row>
    <row r="1053" spans="1:7" x14ac:dyDescent="0.35">
      <c r="A1053" t="s">
        <v>17</v>
      </c>
      <c r="B1053" t="s">
        <v>15</v>
      </c>
      <c r="C1053">
        <v>2011</v>
      </c>
      <c r="D1053" t="s">
        <v>9</v>
      </c>
      <c r="E1053">
        <v>108958.17020023556</v>
      </c>
      <c r="F1053">
        <v>76964.07538280329</v>
      </c>
      <c r="G1053">
        <v>26536.513545347465</v>
      </c>
    </row>
    <row r="1054" spans="1:7" x14ac:dyDescent="0.35">
      <c r="A1054" t="s">
        <v>17</v>
      </c>
      <c r="B1054" t="s">
        <v>15</v>
      </c>
      <c r="C1054">
        <v>2011</v>
      </c>
      <c r="D1054" t="s">
        <v>10</v>
      </c>
      <c r="E1054">
        <v>109983.99552414606</v>
      </c>
      <c r="F1054">
        <v>78338.633686690213</v>
      </c>
      <c r="G1054">
        <v>26690.812720848055</v>
      </c>
    </row>
    <row r="1055" spans="1:7" x14ac:dyDescent="0.35">
      <c r="A1055" t="s">
        <v>17</v>
      </c>
      <c r="B1055" t="s">
        <v>15</v>
      </c>
      <c r="C1055">
        <v>2011</v>
      </c>
      <c r="D1055" t="s">
        <v>11</v>
      </c>
      <c r="E1055">
        <v>114285.2512367491</v>
      </c>
      <c r="F1055">
        <v>80467.020023557125</v>
      </c>
      <c r="G1055">
        <v>26959.363957597172</v>
      </c>
    </row>
    <row r="1056" spans="1:7" x14ac:dyDescent="0.35">
      <c r="A1056" t="s">
        <v>17</v>
      </c>
      <c r="B1056" t="s">
        <v>15</v>
      </c>
      <c r="C1056">
        <v>2011</v>
      </c>
      <c r="D1056" t="s">
        <v>12</v>
      </c>
      <c r="E1056">
        <v>109098.50217903414</v>
      </c>
      <c r="F1056">
        <v>78330.977620730264</v>
      </c>
      <c r="G1056">
        <v>25664.899882214366</v>
      </c>
    </row>
    <row r="1057" spans="1:7" x14ac:dyDescent="0.35">
      <c r="A1057" t="s">
        <v>17</v>
      </c>
      <c r="B1057" t="s">
        <v>15</v>
      </c>
      <c r="C1057">
        <v>2012</v>
      </c>
      <c r="D1057" t="s">
        <v>9</v>
      </c>
      <c r="E1057">
        <v>106418.58627182472</v>
      </c>
      <c r="F1057">
        <v>78011.525733196395</v>
      </c>
      <c r="G1057">
        <v>25630.491840693827</v>
      </c>
    </row>
    <row r="1058" spans="1:7" x14ac:dyDescent="0.35">
      <c r="A1058" t="s">
        <v>17</v>
      </c>
      <c r="B1058" t="s">
        <v>15</v>
      </c>
      <c r="C1058">
        <v>2012</v>
      </c>
      <c r="D1058" t="s">
        <v>10</v>
      </c>
      <c r="E1058">
        <v>108274.74728974096</v>
      </c>
      <c r="F1058">
        <v>78896.496633572984</v>
      </c>
      <c r="G1058">
        <v>26279.242268629467</v>
      </c>
    </row>
    <row r="1059" spans="1:7" x14ac:dyDescent="0.35">
      <c r="A1059" t="s">
        <v>17</v>
      </c>
      <c r="B1059" t="s">
        <v>15</v>
      </c>
      <c r="C1059">
        <v>2012</v>
      </c>
      <c r="D1059" t="s">
        <v>11</v>
      </c>
      <c r="E1059">
        <v>110997.10909505877</v>
      </c>
      <c r="F1059">
        <v>81517.745064475646</v>
      </c>
      <c r="G1059">
        <v>27039.826543421204</v>
      </c>
    </row>
    <row r="1060" spans="1:7" x14ac:dyDescent="0.35">
      <c r="A1060" t="s">
        <v>17</v>
      </c>
      <c r="B1060" t="s">
        <v>15</v>
      </c>
      <c r="C1060">
        <v>2012</v>
      </c>
      <c r="D1060" t="s">
        <v>12</v>
      </c>
      <c r="E1060">
        <v>108092.24352390734</v>
      </c>
      <c r="F1060">
        <v>79648.522195595113</v>
      </c>
      <c r="G1060">
        <v>26206.207919662218</v>
      </c>
    </row>
    <row r="1061" spans="1:7" x14ac:dyDescent="0.35">
      <c r="A1061" t="s">
        <v>17</v>
      </c>
      <c r="B1061" t="s">
        <v>15</v>
      </c>
      <c r="C1061">
        <v>2013</v>
      </c>
      <c r="D1061" t="s">
        <v>9</v>
      </c>
      <c r="E1061">
        <v>104428.58107210101</v>
      </c>
      <c r="F1061">
        <v>77074.980618008631</v>
      </c>
      <c r="G1061">
        <v>25301.251522870749</v>
      </c>
    </row>
    <row r="1062" spans="1:7" x14ac:dyDescent="0.35">
      <c r="A1062" t="s">
        <v>17</v>
      </c>
      <c r="B1062" t="s">
        <v>15</v>
      </c>
      <c r="C1062">
        <v>2013</v>
      </c>
      <c r="D1062" t="s">
        <v>10</v>
      </c>
      <c r="E1062">
        <v>109286.75966330712</v>
      </c>
      <c r="F1062">
        <v>81543.914054712586</v>
      </c>
      <c r="G1062">
        <v>26499.612360172774</v>
      </c>
    </row>
    <row r="1063" spans="1:7" x14ac:dyDescent="0.35">
      <c r="A1063" t="s">
        <v>17</v>
      </c>
      <c r="B1063" t="s">
        <v>15</v>
      </c>
      <c r="C1063">
        <v>2013</v>
      </c>
      <c r="D1063" t="s">
        <v>11</v>
      </c>
      <c r="E1063">
        <v>113453.89993354745</v>
      </c>
      <c r="F1063">
        <v>83912.393399047505</v>
      </c>
      <c r="G1063">
        <v>26951.489644478901</v>
      </c>
    </row>
    <row r="1064" spans="1:7" x14ac:dyDescent="0.35">
      <c r="A1064" t="s">
        <v>17</v>
      </c>
      <c r="B1064" t="s">
        <v>15</v>
      </c>
      <c r="C1064">
        <v>2013</v>
      </c>
      <c r="D1064" t="s">
        <v>12</v>
      </c>
      <c r="E1064">
        <v>111502.99230258056</v>
      </c>
      <c r="F1064">
        <v>83623.878613356952</v>
      </c>
      <c r="G1064">
        <v>26628.087274338242</v>
      </c>
    </row>
    <row r="1065" spans="1:7" x14ac:dyDescent="0.35">
      <c r="A1065" t="s">
        <v>17</v>
      </c>
      <c r="B1065" t="s">
        <v>15</v>
      </c>
      <c r="C1065">
        <v>2014</v>
      </c>
      <c r="D1065" t="s">
        <v>9</v>
      </c>
      <c r="E1065">
        <v>110764.93005139302</v>
      </c>
      <c r="F1065">
        <v>83199.891804165542</v>
      </c>
      <c r="G1065">
        <v>25947.525020286717</v>
      </c>
    </row>
    <row r="1066" spans="1:7" x14ac:dyDescent="0.35">
      <c r="A1066" t="s">
        <v>17</v>
      </c>
      <c r="B1066" t="s">
        <v>15</v>
      </c>
      <c r="C1066">
        <v>2014</v>
      </c>
      <c r="D1066" t="s">
        <v>10</v>
      </c>
      <c r="E1066">
        <v>113747.97257235595</v>
      </c>
      <c r="F1066">
        <v>86152.015147416823</v>
      </c>
      <c r="G1066">
        <v>26173.6543143089</v>
      </c>
    </row>
    <row r="1067" spans="1:7" x14ac:dyDescent="0.35">
      <c r="A1067" t="s">
        <v>17</v>
      </c>
      <c r="B1067" t="s">
        <v>15</v>
      </c>
      <c r="C1067">
        <v>2014</v>
      </c>
      <c r="D1067" t="s">
        <v>11</v>
      </c>
      <c r="E1067">
        <v>117846.52588585339</v>
      </c>
      <c r="F1067">
        <v>88535.569380578847</v>
      </c>
      <c r="G1067">
        <v>27293.481200973762</v>
      </c>
    </row>
    <row r="1068" spans="1:7" x14ac:dyDescent="0.35">
      <c r="A1068" t="s">
        <v>17</v>
      </c>
      <c r="B1068" t="s">
        <v>15</v>
      </c>
      <c r="C1068">
        <v>2014</v>
      </c>
      <c r="D1068" t="s">
        <v>12</v>
      </c>
      <c r="E1068">
        <v>113327.38258047066</v>
      </c>
      <c r="F1068">
        <v>85514.200703272916</v>
      </c>
      <c r="G1068">
        <v>26624.289964836353</v>
      </c>
    </row>
    <row r="1069" spans="1:7" x14ac:dyDescent="0.35">
      <c r="A1069" t="s">
        <v>17</v>
      </c>
      <c r="B1069" t="s">
        <v>15</v>
      </c>
      <c r="C1069">
        <v>2015</v>
      </c>
      <c r="D1069" t="s">
        <v>9</v>
      </c>
      <c r="E1069">
        <v>113597.60017141633</v>
      </c>
      <c r="F1069">
        <v>84897.685879580036</v>
      </c>
      <c r="G1069">
        <v>26291.514891793442</v>
      </c>
    </row>
    <row r="1070" spans="1:7" x14ac:dyDescent="0.35">
      <c r="A1070" t="s">
        <v>17</v>
      </c>
      <c r="B1070" t="s">
        <v>15</v>
      </c>
      <c r="C1070">
        <v>2015</v>
      </c>
      <c r="D1070" t="s">
        <v>10</v>
      </c>
      <c r="E1070">
        <v>113677.23735804585</v>
      </c>
      <c r="F1070">
        <v>86555.067495178911</v>
      </c>
      <c r="G1070">
        <v>26804.692521962716</v>
      </c>
    </row>
    <row r="1071" spans="1:7" x14ac:dyDescent="0.35">
      <c r="A1071" t="s">
        <v>17</v>
      </c>
      <c r="B1071" t="s">
        <v>15</v>
      </c>
      <c r="C1071">
        <v>2015</v>
      </c>
      <c r="D1071" t="s">
        <v>11</v>
      </c>
      <c r="E1071">
        <v>117426.61238482966</v>
      </c>
      <c r="F1071">
        <v>88751.339190057857</v>
      </c>
      <c r="G1071">
        <v>27544.461109920721</v>
      </c>
    </row>
    <row r="1072" spans="1:7" x14ac:dyDescent="0.35">
      <c r="A1072" t="s">
        <v>17</v>
      </c>
      <c r="B1072" t="s">
        <v>15</v>
      </c>
      <c r="C1072">
        <v>2015</v>
      </c>
      <c r="D1072" t="s">
        <v>12</v>
      </c>
      <c r="E1072">
        <v>115988.67939790015</v>
      </c>
      <c r="F1072">
        <v>88269.230769230766</v>
      </c>
      <c r="G1072">
        <v>27065.566745232481</v>
      </c>
    </row>
    <row r="1073" spans="1:7" x14ac:dyDescent="0.35">
      <c r="A1073" t="s">
        <v>17</v>
      </c>
      <c r="B1073" t="s">
        <v>15</v>
      </c>
      <c r="C1073">
        <v>2016</v>
      </c>
      <c r="D1073" t="s">
        <v>9</v>
      </c>
      <c r="E1073">
        <v>117438.15643428813</v>
      </c>
      <c r="F1073">
        <v>89165.964616680722</v>
      </c>
      <c r="G1073">
        <v>27483.150800336985</v>
      </c>
    </row>
    <row r="1074" spans="1:7" x14ac:dyDescent="0.35">
      <c r="A1074" t="s">
        <v>17</v>
      </c>
      <c r="B1074" t="s">
        <v>15</v>
      </c>
      <c r="C1074">
        <v>2016</v>
      </c>
      <c r="D1074" t="s">
        <v>10</v>
      </c>
      <c r="E1074">
        <v>115730.55549705141</v>
      </c>
      <c r="F1074">
        <v>88721.566975568669</v>
      </c>
      <c r="G1074">
        <v>26548.020219039598</v>
      </c>
    </row>
    <row r="1075" spans="1:7" x14ac:dyDescent="0.35">
      <c r="A1075" t="s">
        <v>17</v>
      </c>
      <c r="B1075" t="s">
        <v>15</v>
      </c>
      <c r="C1075">
        <v>2016</v>
      </c>
      <c r="D1075" t="s">
        <v>11</v>
      </c>
      <c r="E1075">
        <v>119098.82218828982</v>
      </c>
      <c r="F1075">
        <v>91347.409435551817</v>
      </c>
      <c r="G1075">
        <v>27025.58972198821</v>
      </c>
    </row>
    <row r="1076" spans="1:7" x14ac:dyDescent="0.35">
      <c r="A1076" t="s">
        <v>17</v>
      </c>
      <c r="B1076" t="s">
        <v>15</v>
      </c>
      <c r="C1076">
        <v>2016</v>
      </c>
      <c r="D1076" t="s">
        <v>12</v>
      </c>
      <c r="E1076">
        <v>118591.26326874475</v>
      </c>
      <c r="F1076">
        <v>90190.08003369841</v>
      </c>
      <c r="G1076">
        <v>26539.595619208092</v>
      </c>
    </row>
    <row r="1077" spans="1:7" x14ac:dyDescent="0.35">
      <c r="A1077" t="s">
        <v>17</v>
      </c>
      <c r="B1077" t="s">
        <v>15</v>
      </c>
      <c r="C1077">
        <v>2017</v>
      </c>
      <c r="D1077" t="s">
        <v>9</v>
      </c>
      <c r="E1077">
        <v>112445.43112037414</v>
      </c>
      <c r="F1077">
        <v>83488.206588043919</v>
      </c>
      <c r="G1077">
        <v>24736.173241154942</v>
      </c>
    </row>
    <row r="1078" spans="1:7" x14ac:dyDescent="0.35">
      <c r="A1078" t="s">
        <v>17</v>
      </c>
      <c r="B1078" t="s">
        <v>15</v>
      </c>
      <c r="C1078">
        <v>2017</v>
      </c>
      <c r="D1078" t="s">
        <v>10</v>
      </c>
      <c r="E1078">
        <v>115667.95465636437</v>
      </c>
      <c r="F1078">
        <v>86857.970719804798</v>
      </c>
      <c r="G1078">
        <v>25463.603090687269</v>
      </c>
    </row>
    <row r="1079" spans="1:7" x14ac:dyDescent="0.35">
      <c r="A1079" t="s">
        <v>17</v>
      </c>
      <c r="B1079" t="s">
        <v>15</v>
      </c>
      <c r="C1079">
        <v>2017</v>
      </c>
      <c r="D1079" t="s">
        <v>11</v>
      </c>
      <c r="E1079">
        <v>116612.29488613257</v>
      </c>
      <c r="F1079">
        <v>88185.237901586006</v>
      </c>
      <c r="G1079">
        <v>25648.637657584382</v>
      </c>
    </row>
    <row r="1080" spans="1:7" x14ac:dyDescent="0.35">
      <c r="A1080" t="s">
        <v>17</v>
      </c>
      <c r="B1080" t="s">
        <v>15</v>
      </c>
      <c r="C1080">
        <v>2017</v>
      </c>
      <c r="D1080" t="s">
        <v>12</v>
      </c>
      <c r="E1080">
        <v>114191.43676291175</v>
      </c>
      <c r="F1080">
        <v>86326.758845058968</v>
      </c>
      <c r="G1080">
        <v>25127.592517283447</v>
      </c>
    </row>
    <row r="1081" spans="1:7" x14ac:dyDescent="0.35">
      <c r="A1081" t="s">
        <v>17</v>
      </c>
      <c r="B1081" t="s">
        <v>15</v>
      </c>
      <c r="C1081">
        <v>2018</v>
      </c>
      <c r="D1081" t="s">
        <v>9</v>
      </c>
      <c r="E1081">
        <v>112128.16120570184</v>
      </c>
      <c r="F1081">
        <v>84324.886161156202</v>
      </c>
      <c r="G1081">
        <v>24579.291229459512</v>
      </c>
    </row>
    <row r="1082" spans="1:7" x14ac:dyDescent="0.35">
      <c r="A1082" t="s">
        <v>17</v>
      </c>
      <c r="B1082" t="s">
        <v>15</v>
      </c>
      <c r="C1082">
        <v>2018</v>
      </c>
      <c r="D1082" t="s">
        <v>10</v>
      </c>
      <c r="E1082">
        <v>114583.82345080182</v>
      </c>
      <c r="F1082">
        <v>86148.287467828151</v>
      </c>
      <c r="G1082">
        <v>24746.089883191449</v>
      </c>
    </row>
    <row r="1083" spans="1:7" x14ac:dyDescent="0.35">
      <c r="A1083" t="s">
        <v>17</v>
      </c>
      <c r="B1083" t="s">
        <v>15</v>
      </c>
      <c r="C1083">
        <v>2018</v>
      </c>
      <c r="D1083" t="s">
        <v>11</v>
      </c>
      <c r="E1083">
        <v>116574.36329439715</v>
      </c>
      <c r="F1083">
        <v>88509.701049297175</v>
      </c>
      <c r="G1083">
        <v>25311.819441694715</v>
      </c>
    </row>
    <row r="1084" spans="1:7" x14ac:dyDescent="0.35">
      <c r="A1084" t="s">
        <v>17</v>
      </c>
      <c r="B1084" t="s">
        <v>15</v>
      </c>
      <c r="C1084">
        <v>2018</v>
      </c>
      <c r="D1084" t="s">
        <v>12</v>
      </c>
      <c r="E1084">
        <v>114526.47827162938</v>
      </c>
      <c r="F1084">
        <v>86649.673332013466</v>
      </c>
      <c r="G1084">
        <v>24657.988517125323</v>
      </c>
    </row>
    <row r="1085" spans="1:7" x14ac:dyDescent="0.35">
      <c r="A1085" t="s">
        <v>17</v>
      </c>
      <c r="B1085" t="s">
        <v>15</v>
      </c>
      <c r="C1085">
        <v>2019</v>
      </c>
      <c r="D1085" t="s">
        <v>9</v>
      </c>
      <c r="E1085">
        <v>109799.2953788208</v>
      </c>
      <c r="F1085">
        <v>83363.754889178614</v>
      </c>
      <c r="G1085">
        <v>23761.166642522574</v>
      </c>
    </row>
    <row r="1086" spans="1:7" x14ac:dyDescent="0.35">
      <c r="A1086" t="s">
        <v>17</v>
      </c>
      <c r="B1086" t="s">
        <v>15</v>
      </c>
      <c r="C1086">
        <v>2019</v>
      </c>
      <c r="D1086" t="s">
        <v>10</v>
      </c>
      <c r="E1086">
        <v>111315.85301076826</v>
      </c>
      <c r="F1086">
        <v>85175.527548408907</v>
      </c>
      <c r="G1086">
        <v>24331.932976000771</v>
      </c>
    </row>
    <row r="1087" spans="1:7" x14ac:dyDescent="0.35">
      <c r="A1087" t="s">
        <v>17</v>
      </c>
      <c r="B1087" t="s">
        <v>15</v>
      </c>
      <c r="C1087">
        <v>2019</v>
      </c>
      <c r="D1087" t="s">
        <v>11</v>
      </c>
      <c r="E1087">
        <v>113130.20102370949</v>
      </c>
      <c r="F1087">
        <v>87141.339514220876</v>
      </c>
      <c r="G1087">
        <v>24894.973200057946</v>
      </c>
    </row>
    <row r="1088" spans="1:7" x14ac:dyDescent="0.35">
      <c r="A1088" t="s">
        <v>17</v>
      </c>
      <c r="B1088" t="s">
        <v>15</v>
      </c>
      <c r="C1088">
        <v>2019</v>
      </c>
      <c r="D1088" t="s">
        <v>12</v>
      </c>
      <c r="E1088">
        <v>113336.06967984934</v>
      </c>
      <c r="F1088">
        <v>86836.641073929204</v>
      </c>
      <c r="G1088">
        <v>24690.231300400792</v>
      </c>
    </row>
    <row r="1089" spans="1:7" x14ac:dyDescent="0.35">
      <c r="A1089" t="s">
        <v>17</v>
      </c>
      <c r="B1089" t="s">
        <v>15</v>
      </c>
      <c r="C1089">
        <v>2020</v>
      </c>
      <c r="D1089" t="s">
        <v>9</v>
      </c>
      <c r="E1089">
        <v>112468.88985342252</v>
      </c>
      <c r="F1089">
        <v>86110.715810445428</v>
      </c>
      <c r="G1089">
        <v>24716.569422702909</v>
      </c>
    </row>
    <row r="1090" spans="1:7" x14ac:dyDescent="0.35">
      <c r="A1090" t="s">
        <v>17</v>
      </c>
      <c r="B1090" t="s">
        <v>15</v>
      </c>
      <c r="C1090">
        <v>2020</v>
      </c>
      <c r="D1090" t="s">
        <v>10</v>
      </c>
      <c r="E1090">
        <v>109697.35781035056</v>
      </c>
      <c r="F1090">
        <v>85431.431146530056</v>
      </c>
      <c r="G1090">
        <v>24310.516578909919</v>
      </c>
    </row>
    <row r="1091" spans="1:7" x14ac:dyDescent="0.35">
      <c r="A1091" t="s">
        <v>17</v>
      </c>
      <c r="B1091" t="s">
        <v>15</v>
      </c>
      <c r="C1091">
        <v>2020</v>
      </c>
      <c r="D1091" t="s">
        <v>11</v>
      </c>
      <c r="E1091">
        <v>120466.61292158817</v>
      </c>
      <c r="F1091">
        <v>91259.902281675444</v>
      </c>
      <c r="G1091">
        <v>25930.458706892463</v>
      </c>
    </row>
    <row r="1092" spans="1:7" x14ac:dyDescent="0.35">
      <c r="A1092" t="s">
        <v>17</v>
      </c>
      <c r="B1092" t="s">
        <v>15</v>
      </c>
      <c r="C1092">
        <v>2020</v>
      </c>
      <c r="D1092" t="s">
        <v>12</v>
      </c>
      <c r="E1092">
        <v>124333.12779279921</v>
      </c>
      <c r="F1092">
        <v>92196.290498553208</v>
      </c>
      <c r="G1092">
        <v>26173.805796688965</v>
      </c>
    </row>
    <row r="1093" spans="1:7" x14ac:dyDescent="0.35">
      <c r="A1093" t="s">
        <v>17</v>
      </c>
      <c r="B1093" t="s">
        <v>15</v>
      </c>
      <c r="C1093">
        <v>2021</v>
      </c>
      <c r="D1093" t="s">
        <v>9</v>
      </c>
      <c r="E1093">
        <v>126288.54847965938</v>
      </c>
      <c r="F1093">
        <v>92539.454806312773</v>
      </c>
      <c r="G1093">
        <v>26393.298468089048</v>
      </c>
    </row>
    <row r="1094" spans="1:7" x14ac:dyDescent="0.35">
      <c r="A1094" t="s">
        <v>17</v>
      </c>
      <c r="B1094" t="s">
        <v>15</v>
      </c>
      <c r="C1094">
        <v>2021</v>
      </c>
      <c r="D1094" t="s">
        <v>10</v>
      </c>
      <c r="E1094">
        <v>125829.74651733236</v>
      </c>
      <c r="F1094">
        <v>93007.821539315963</v>
      </c>
      <c r="G1094">
        <v>26522.886101726293</v>
      </c>
    </row>
    <row r="1095" spans="1:7" x14ac:dyDescent="0.35">
      <c r="A1095" t="s">
        <v>17</v>
      </c>
      <c r="B1095" t="s">
        <v>15</v>
      </c>
      <c r="C1095">
        <v>2021</v>
      </c>
      <c r="D1095" t="s">
        <v>11</v>
      </c>
      <c r="E1095">
        <v>109219.69732031287</v>
      </c>
      <c r="F1095">
        <v>83737.677604480035</v>
      </c>
      <c r="G1095">
        <v>23816.355810616933</v>
      </c>
    </row>
    <row r="1096" spans="1:7" x14ac:dyDescent="0.35">
      <c r="A1096" t="s">
        <v>17</v>
      </c>
      <c r="B1096" t="s">
        <v>15</v>
      </c>
      <c r="C1096">
        <v>2021</v>
      </c>
      <c r="D1096" t="s">
        <v>12</v>
      </c>
      <c r="E1096">
        <v>114163.00273059658</v>
      </c>
      <c r="F1096">
        <v>86860.73957513769</v>
      </c>
      <c r="G1096">
        <v>24276.39191002916</v>
      </c>
    </row>
    <row r="1097" spans="1:7" x14ac:dyDescent="0.35">
      <c r="A1097" t="s">
        <v>17</v>
      </c>
      <c r="B1097" t="s">
        <v>15</v>
      </c>
      <c r="C1097">
        <v>2022</v>
      </c>
      <c r="D1097" t="s">
        <v>9</v>
      </c>
      <c r="E1097">
        <v>113580.26836796799</v>
      </c>
      <c r="F1097">
        <v>86220.763411877226</v>
      </c>
      <c r="G1097">
        <v>23811.407703677938</v>
      </c>
    </row>
    <row r="1098" spans="1:7" x14ac:dyDescent="0.35">
      <c r="A1098" t="s">
        <v>17</v>
      </c>
      <c r="B1098" t="s">
        <v>15</v>
      </c>
      <c r="C1098">
        <v>2022</v>
      </c>
      <c r="D1098" t="s">
        <v>10</v>
      </c>
      <c r="E1098">
        <v>118105.67198504477</v>
      </c>
      <c r="F1098">
        <v>89966.959394835227</v>
      </c>
      <c r="G1098">
        <v>24740.892096339445</v>
      </c>
    </row>
    <row r="1099" spans="1:7" x14ac:dyDescent="0.35">
      <c r="A1099" t="s">
        <v>17</v>
      </c>
      <c r="B1099" t="s">
        <v>16</v>
      </c>
      <c r="C1099">
        <v>1992</v>
      </c>
      <c r="D1099" t="s">
        <v>9</v>
      </c>
    </row>
    <row r="1100" spans="1:7" x14ac:dyDescent="0.35">
      <c r="A1100" t="s">
        <v>17</v>
      </c>
      <c r="B1100" t="s">
        <v>16</v>
      </c>
      <c r="C1100">
        <v>1992</v>
      </c>
      <c r="D1100" t="s">
        <v>10</v>
      </c>
      <c r="E1100">
        <v>79483</v>
      </c>
      <c r="F1100">
        <v>49804</v>
      </c>
      <c r="G1100">
        <v>24336</v>
      </c>
    </row>
    <row r="1101" spans="1:7" x14ac:dyDescent="0.35">
      <c r="A1101" t="s">
        <v>17</v>
      </c>
      <c r="B1101" t="s">
        <v>16</v>
      </c>
      <c r="C1101">
        <v>1992</v>
      </c>
      <c r="D1101" t="s">
        <v>11</v>
      </c>
      <c r="E1101">
        <v>81772</v>
      </c>
      <c r="F1101">
        <v>51306</v>
      </c>
      <c r="G1101">
        <v>25040</v>
      </c>
    </row>
    <row r="1102" spans="1:7" x14ac:dyDescent="0.35">
      <c r="A1102" t="s">
        <v>17</v>
      </c>
      <c r="B1102" t="s">
        <v>16</v>
      </c>
      <c r="C1102">
        <v>1992</v>
      </c>
      <c r="D1102" t="s">
        <v>12</v>
      </c>
      <c r="E1102">
        <v>78920</v>
      </c>
      <c r="F1102">
        <v>49862</v>
      </c>
      <c r="G1102">
        <v>24839</v>
      </c>
    </row>
    <row r="1103" spans="1:7" x14ac:dyDescent="0.35">
      <c r="A1103" t="s">
        <v>17</v>
      </c>
      <c r="B1103" t="s">
        <v>16</v>
      </c>
      <c r="C1103">
        <v>1993</v>
      </c>
      <c r="D1103" t="s">
        <v>9</v>
      </c>
      <c r="E1103">
        <v>78929.028447681863</v>
      </c>
      <c r="F1103">
        <v>50302.195097942713</v>
      </c>
      <c r="G1103">
        <v>25084.161826951469</v>
      </c>
    </row>
    <row r="1104" spans="1:7" x14ac:dyDescent="0.35">
      <c r="A1104" t="s">
        <v>17</v>
      </c>
      <c r="B1104" t="s">
        <v>16</v>
      </c>
      <c r="C1104">
        <v>1993</v>
      </c>
      <c r="D1104" t="s">
        <v>10</v>
      </c>
      <c r="E1104">
        <v>78840.437050890832</v>
      </c>
      <c r="F1104">
        <v>50747.120779604287</v>
      </c>
      <c r="G1104">
        <v>24858.74593956098</v>
      </c>
    </row>
    <row r="1105" spans="1:7" x14ac:dyDescent="0.35">
      <c r="A1105" t="s">
        <v>17</v>
      </c>
      <c r="B1105" t="s">
        <v>16</v>
      </c>
      <c r="C1105">
        <v>1993</v>
      </c>
      <c r="D1105" t="s">
        <v>11</v>
      </c>
      <c r="E1105">
        <v>82769.957672999313</v>
      </c>
      <c r="F1105">
        <v>52333.891131016833</v>
      </c>
      <c r="G1105">
        <v>25993.700167339306</v>
      </c>
    </row>
    <row r="1106" spans="1:7" x14ac:dyDescent="0.35">
      <c r="A1106" t="s">
        <v>17</v>
      </c>
      <c r="B1106" t="s">
        <v>16</v>
      </c>
      <c r="C1106">
        <v>1993</v>
      </c>
      <c r="D1106" t="s">
        <v>12</v>
      </c>
      <c r="E1106">
        <v>80468.550054139181</v>
      </c>
      <c r="F1106">
        <v>51520.818978245887</v>
      </c>
      <c r="G1106">
        <v>25378.482134068312</v>
      </c>
    </row>
    <row r="1107" spans="1:7" x14ac:dyDescent="0.35">
      <c r="A1107" t="s">
        <v>17</v>
      </c>
      <c r="B1107" t="s">
        <v>16</v>
      </c>
      <c r="C1107">
        <v>1994</v>
      </c>
      <c r="D1107" t="s">
        <v>9</v>
      </c>
      <c r="E1107">
        <v>81859.861591695502</v>
      </c>
      <c r="F1107">
        <v>52298.154555940026</v>
      </c>
      <c r="G1107">
        <v>25647.827758554402</v>
      </c>
    </row>
    <row r="1108" spans="1:7" x14ac:dyDescent="0.35">
      <c r="A1108" t="s">
        <v>17</v>
      </c>
      <c r="B1108" t="s">
        <v>16</v>
      </c>
      <c r="C1108">
        <v>1994</v>
      </c>
      <c r="D1108" t="s">
        <v>10</v>
      </c>
      <c r="E1108">
        <v>83327.566320645899</v>
      </c>
      <c r="F1108">
        <v>54311.803152633605</v>
      </c>
      <c r="G1108">
        <v>26110.149942329874</v>
      </c>
    </row>
    <row r="1109" spans="1:7" x14ac:dyDescent="0.35">
      <c r="A1109" t="s">
        <v>17</v>
      </c>
      <c r="B1109" t="s">
        <v>16</v>
      </c>
      <c r="C1109">
        <v>1994</v>
      </c>
      <c r="D1109" t="s">
        <v>11</v>
      </c>
      <c r="E1109">
        <v>85773.740868896581</v>
      </c>
      <c r="F1109">
        <v>55184.544405997694</v>
      </c>
      <c r="G1109">
        <v>26798.346789696272</v>
      </c>
    </row>
    <row r="1110" spans="1:7" x14ac:dyDescent="0.35">
      <c r="A1110" t="s">
        <v>17</v>
      </c>
      <c r="B1110" t="s">
        <v>16</v>
      </c>
      <c r="C1110">
        <v>1994</v>
      </c>
      <c r="D1110" t="s">
        <v>12</v>
      </c>
      <c r="E1110">
        <v>85173.971549404072</v>
      </c>
      <c r="F1110">
        <v>54705.882352941175</v>
      </c>
      <c r="G1110">
        <v>26630.142252979622</v>
      </c>
    </row>
    <row r="1111" spans="1:7" x14ac:dyDescent="0.35">
      <c r="A1111" t="s">
        <v>17</v>
      </c>
      <c r="B1111" t="s">
        <v>16</v>
      </c>
      <c r="C1111">
        <v>1995</v>
      </c>
      <c r="D1111" t="s">
        <v>9</v>
      </c>
      <c r="E1111">
        <v>79148.165350673473</v>
      </c>
      <c r="F1111">
        <v>51466.79052484905</v>
      </c>
      <c r="G1111">
        <v>25809.568044588945</v>
      </c>
    </row>
    <row r="1112" spans="1:7" x14ac:dyDescent="0.35">
      <c r="A1112" t="s">
        <v>17</v>
      </c>
      <c r="B1112" t="s">
        <v>16</v>
      </c>
      <c r="C1112">
        <v>1995</v>
      </c>
      <c r="D1112" t="s">
        <v>10</v>
      </c>
      <c r="E1112">
        <v>83162.099396191363</v>
      </c>
      <c r="F1112">
        <v>53667.440780306548</v>
      </c>
      <c r="G1112">
        <v>26734.78866697631</v>
      </c>
    </row>
    <row r="1113" spans="1:7" x14ac:dyDescent="0.35">
      <c r="A1113" t="s">
        <v>17</v>
      </c>
      <c r="B1113" t="s">
        <v>16</v>
      </c>
      <c r="C1113">
        <v>1995</v>
      </c>
      <c r="D1113" t="s">
        <v>11</v>
      </c>
      <c r="E1113">
        <v>86761.727821644221</v>
      </c>
      <c r="F1113">
        <v>54974.454249883885</v>
      </c>
      <c r="G1113">
        <v>27194.612169066419</v>
      </c>
    </row>
    <row r="1114" spans="1:7" x14ac:dyDescent="0.35">
      <c r="A1114" t="s">
        <v>17</v>
      </c>
      <c r="B1114" t="s">
        <v>16</v>
      </c>
      <c r="C1114">
        <v>1995</v>
      </c>
      <c r="D1114" t="s">
        <v>12</v>
      </c>
      <c r="E1114">
        <v>83823.50209010682</v>
      </c>
      <c r="F1114">
        <v>52737.575476079888</v>
      </c>
      <c r="G1114">
        <v>26704.133766836971</v>
      </c>
    </row>
    <row r="1115" spans="1:7" x14ac:dyDescent="0.35">
      <c r="A1115" t="s">
        <v>17</v>
      </c>
      <c r="B1115" t="s">
        <v>16</v>
      </c>
      <c r="C1115">
        <v>1996</v>
      </c>
      <c r="D1115" t="s">
        <v>9</v>
      </c>
      <c r="E1115">
        <v>82942.403628117914</v>
      </c>
      <c r="F1115">
        <v>53349.659863945577</v>
      </c>
      <c r="G1115">
        <v>26356.462585034013</v>
      </c>
    </row>
    <row r="1116" spans="1:7" x14ac:dyDescent="0.35">
      <c r="A1116" t="s">
        <v>17</v>
      </c>
      <c r="B1116" t="s">
        <v>16</v>
      </c>
      <c r="C1116">
        <v>1996</v>
      </c>
      <c r="D1116" t="s">
        <v>10</v>
      </c>
      <c r="E1116">
        <v>81380.498866213151</v>
      </c>
      <c r="F1116">
        <v>52565.986394557818</v>
      </c>
      <c r="G1116">
        <v>26691.156462585033</v>
      </c>
    </row>
    <row r="1117" spans="1:7" x14ac:dyDescent="0.35">
      <c r="A1117" t="s">
        <v>17</v>
      </c>
      <c r="B1117" t="s">
        <v>16</v>
      </c>
      <c r="C1117">
        <v>1996</v>
      </c>
      <c r="D1117" t="s">
        <v>11</v>
      </c>
      <c r="E1117">
        <v>87355.102040816317</v>
      </c>
      <c r="F1117">
        <v>55252.607709750562</v>
      </c>
      <c r="G1117">
        <v>27901.133786848073</v>
      </c>
    </row>
    <row r="1118" spans="1:7" x14ac:dyDescent="0.35">
      <c r="A1118" t="s">
        <v>17</v>
      </c>
      <c r="B1118" t="s">
        <v>16</v>
      </c>
      <c r="C1118">
        <v>1996</v>
      </c>
      <c r="D1118" t="s">
        <v>12</v>
      </c>
      <c r="E1118">
        <v>84488.888888888891</v>
      </c>
      <c r="F1118">
        <v>54075.283446712019</v>
      </c>
      <c r="G1118">
        <v>26842.630385487526</v>
      </c>
    </row>
    <row r="1119" spans="1:7" x14ac:dyDescent="0.35">
      <c r="A1119" t="s">
        <v>17</v>
      </c>
      <c r="B1119" t="s">
        <v>16</v>
      </c>
      <c r="C1119">
        <v>1997</v>
      </c>
      <c r="D1119" t="s">
        <v>9</v>
      </c>
      <c r="E1119">
        <v>84024.272271568028</v>
      </c>
      <c r="F1119">
        <v>54346.143698883126</v>
      </c>
      <c r="G1119">
        <v>26752.264532582885</v>
      </c>
    </row>
    <row r="1120" spans="1:7" x14ac:dyDescent="0.35">
      <c r="A1120" t="s">
        <v>17</v>
      </c>
      <c r="B1120" t="s">
        <v>16</v>
      </c>
      <c r="C1120">
        <v>1997</v>
      </c>
      <c r="D1120" t="s">
        <v>10</v>
      </c>
      <c r="E1120">
        <v>87097.880573388451</v>
      </c>
      <c r="F1120">
        <v>55881.628704599418</v>
      </c>
      <c r="G1120">
        <v>27438.220033418344</v>
      </c>
    </row>
    <row r="1121" spans="1:7" x14ac:dyDescent="0.35">
      <c r="A1121" t="s">
        <v>17</v>
      </c>
      <c r="B1121" t="s">
        <v>16</v>
      </c>
      <c r="C1121">
        <v>1997</v>
      </c>
      <c r="D1121" t="s">
        <v>11</v>
      </c>
      <c r="E1121">
        <v>89031.747427666865</v>
      </c>
      <c r="F1121">
        <v>57299.270072992702</v>
      </c>
      <c r="G1121">
        <v>28053.821123911704</v>
      </c>
    </row>
    <row r="1122" spans="1:7" x14ac:dyDescent="0.35">
      <c r="A1122" t="s">
        <v>17</v>
      </c>
      <c r="B1122" t="s">
        <v>16</v>
      </c>
      <c r="C1122">
        <v>1997</v>
      </c>
      <c r="D1122" t="s">
        <v>12</v>
      </c>
      <c r="E1122">
        <v>86277.37226277373</v>
      </c>
      <c r="F1122">
        <v>55801.60056283528</v>
      </c>
      <c r="G1122">
        <v>26760.179403746373</v>
      </c>
    </row>
    <row r="1123" spans="1:7" x14ac:dyDescent="0.35">
      <c r="A1123" t="s">
        <v>17</v>
      </c>
      <c r="B1123" t="s">
        <v>16</v>
      </c>
      <c r="C1123">
        <v>1998</v>
      </c>
      <c r="D1123" t="s">
        <v>9</v>
      </c>
      <c r="E1123">
        <v>86694.158659977897</v>
      </c>
      <c r="F1123">
        <v>54733.441033925694</v>
      </c>
      <c r="G1123">
        <v>26891.420797551229</v>
      </c>
    </row>
    <row r="1124" spans="1:7" x14ac:dyDescent="0.35">
      <c r="A1124" t="s">
        <v>17</v>
      </c>
      <c r="B1124" t="s">
        <v>16</v>
      </c>
      <c r="C1124">
        <v>1998</v>
      </c>
      <c r="D1124" t="s">
        <v>10</v>
      </c>
      <c r="E1124">
        <v>88957.571635065047</v>
      </c>
      <c r="F1124">
        <v>57111.640166652498</v>
      </c>
      <c r="G1124">
        <v>27368.42105263158</v>
      </c>
    </row>
    <row r="1125" spans="1:7" x14ac:dyDescent="0.35">
      <c r="A1125" t="s">
        <v>17</v>
      </c>
      <c r="B1125" t="s">
        <v>16</v>
      </c>
      <c r="C1125">
        <v>1998</v>
      </c>
      <c r="D1125" t="s">
        <v>11</v>
      </c>
      <c r="E1125">
        <v>90310.347759544267</v>
      </c>
      <c r="F1125">
        <v>56977.297848822382</v>
      </c>
      <c r="G1125">
        <v>27995.918714395037</v>
      </c>
    </row>
    <row r="1126" spans="1:7" x14ac:dyDescent="0.35">
      <c r="A1126" t="s">
        <v>17</v>
      </c>
      <c r="B1126" t="s">
        <v>16</v>
      </c>
      <c r="C1126">
        <v>1998</v>
      </c>
      <c r="D1126" t="s">
        <v>12</v>
      </c>
      <c r="E1126">
        <v>88325.822634129756</v>
      </c>
      <c r="F1126">
        <v>57519.768727149058</v>
      </c>
      <c r="G1126">
        <v>27343.763285434914</v>
      </c>
    </row>
    <row r="1127" spans="1:7" x14ac:dyDescent="0.35">
      <c r="A1127" t="s">
        <v>17</v>
      </c>
      <c r="B1127" t="s">
        <v>16</v>
      </c>
      <c r="C1127">
        <v>1999</v>
      </c>
      <c r="D1127" t="s">
        <v>9</v>
      </c>
      <c r="E1127">
        <v>88414.838385530064</v>
      </c>
      <c r="F1127">
        <v>57068.330262937532</v>
      </c>
      <c r="G1127">
        <v>27759.169318372133</v>
      </c>
    </row>
    <row r="1128" spans="1:7" x14ac:dyDescent="0.35">
      <c r="A1128" t="s">
        <v>17</v>
      </c>
      <c r="B1128" t="s">
        <v>16</v>
      </c>
      <c r="C1128">
        <v>1999</v>
      </c>
      <c r="D1128" t="s">
        <v>10</v>
      </c>
      <c r="E1128">
        <v>91934.34935521688</v>
      </c>
      <c r="F1128">
        <v>59367.777591693186</v>
      </c>
      <c r="G1128">
        <v>28138.502763356224</v>
      </c>
    </row>
    <row r="1129" spans="1:7" x14ac:dyDescent="0.35">
      <c r="A1129" t="s">
        <v>17</v>
      </c>
      <c r="B1129" t="s">
        <v>16</v>
      </c>
      <c r="C1129">
        <v>1999</v>
      </c>
      <c r="D1129" t="s">
        <v>11</v>
      </c>
      <c r="E1129">
        <v>101177.35722659521</v>
      </c>
      <c r="F1129">
        <v>64524.367777591695</v>
      </c>
      <c r="G1129">
        <v>30047.730698375482</v>
      </c>
    </row>
    <row r="1130" spans="1:7" x14ac:dyDescent="0.35">
      <c r="A1130" t="s">
        <v>17</v>
      </c>
      <c r="B1130" t="s">
        <v>16</v>
      </c>
      <c r="C1130">
        <v>1999</v>
      </c>
      <c r="D1130" t="s">
        <v>12</v>
      </c>
      <c r="E1130">
        <v>100365.09797353878</v>
      </c>
      <c r="F1130">
        <v>63959.135823145203</v>
      </c>
      <c r="G1130">
        <v>29232.121922626029</v>
      </c>
    </row>
    <row r="1131" spans="1:7" x14ac:dyDescent="0.35">
      <c r="A1131" t="s">
        <v>17</v>
      </c>
      <c r="B1131" t="s">
        <v>16</v>
      </c>
      <c r="C1131">
        <v>2000</v>
      </c>
      <c r="D1131" t="s">
        <v>9</v>
      </c>
      <c r="E1131">
        <v>99572.997153314354</v>
      </c>
      <c r="F1131">
        <v>63729.971533143551</v>
      </c>
      <c r="G1131">
        <v>28589.670597803983</v>
      </c>
    </row>
    <row r="1132" spans="1:7" x14ac:dyDescent="0.35">
      <c r="A1132" t="s">
        <v>17</v>
      </c>
      <c r="B1132" t="s">
        <v>16</v>
      </c>
      <c r="C1132">
        <v>2000</v>
      </c>
      <c r="D1132" t="s">
        <v>10</v>
      </c>
      <c r="E1132">
        <v>102763.7250915006</v>
      </c>
      <c r="F1132">
        <v>66253.761691744614</v>
      </c>
      <c r="G1132">
        <v>28836.112240748273</v>
      </c>
    </row>
    <row r="1133" spans="1:7" x14ac:dyDescent="0.35">
      <c r="A1133" t="s">
        <v>17</v>
      </c>
      <c r="B1133" t="s">
        <v>16</v>
      </c>
      <c r="C1133">
        <v>2000</v>
      </c>
      <c r="D1133" t="s">
        <v>11</v>
      </c>
      <c r="E1133">
        <v>105128.10085400569</v>
      </c>
      <c r="F1133">
        <v>65997.559983733227</v>
      </c>
      <c r="G1133">
        <v>29410.329402196014</v>
      </c>
    </row>
    <row r="1134" spans="1:7" x14ac:dyDescent="0.35">
      <c r="A1134" t="s">
        <v>17</v>
      </c>
      <c r="B1134" t="s">
        <v>16</v>
      </c>
      <c r="C1134">
        <v>2000</v>
      </c>
      <c r="D1134" t="s">
        <v>12</v>
      </c>
      <c r="E1134">
        <v>107098.0073200488</v>
      </c>
      <c r="F1134">
        <v>68239.934932899545</v>
      </c>
      <c r="G1134">
        <v>30047.986986579908</v>
      </c>
    </row>
    <row r="1135" spans="1:7" x14ac:dyDescent="0.35">
      <c r="A1135" t="s">
        <v>17</v>
      </c>
      <c r="B1135" t="s">
        <v>16</v>
      </c>
      <c r="C1135">
        <v>2001</v>
      </c>
      <c r="D1135" t="s">
        <v>9</v>
      </c>
      <c r="E1135">
        <v>106841.68464796613</v>
      </c>
      <c r="F1135">
        <v>67767.122192919371</v>
      </c>
      <c r="G1135">
        <v>29688.324142891397</v>
      </c>
    </row>
    <row r="1136" spans="1:7" x14ac:dyDescent="0.35">
      <c r="A1136" t="s">
        <v>17</v>
      </c>
      <c r="B1136" t="s">
        <v>16</v>
      </c>
      <c r="C1136">
        <v>2001</v>
      </c>
      <c r="D1136" t="s">
        <v>10</v>
      </c>
      <c r="E1136">
        <v>112427.87500998963</v>
      </c>
      <c r="F1136">
        <v>71805.322464636789</v>
      </c>
      <c r="G1136">
        <v>30757.612083433232</v>
      </c>
    </row>
    <row r="1137" spans="1:7" x14ac:dyDescent="0.35">
      <c r="A1137" t="s">
        <v>17</v>
      </c>
      <c r="B1137" t="s">
        <v>16</v>
      </c>
      <c r="C1137">
        <v>2001</v>
      </c>
      <c r="D1137" t="s">
        <v>11</v>
      </c>
      <c r="E1137">
        <v>116694.63757692001</v>
      </c>
      <c r="F1137">
        <v>72224.886118436829</v>
      </c>
      <c r="G1137">
        <v>31263.485974586434</v>
      </c>
    </row>
    <row r="1138" spans="1:7" x14ac:dyDescent="0.35">
      <c r="A1138" t="s">
        <v>17</v>
      </c>
      <c r="B1138" t="s">
        <v>16</v>
      </c>
      <c r="C1138">
        <v>2001</v>
      </c>
      <c r="D1138" t="s">
        <v>12</v>
      </c>
      <c r="E1138">
        <v>109731.47926156798</v>
      </c>
      <c r="F1138">
        <v>69149.684328298579</v>
      </c>
      <c r="G1138">
        <v>30855.110684887721</v>
      </c>
    </row>
    <row r="1139" spans="1:7" x14ac:dyDescent="0.35">
      <c r="A1139" t="s">
        <v>17</v>
      </c>
      <c r="B1139" t="s">
        <v>16</v>
      </c>
      <c r="C1139">
        <v>2002</v>
      </c>
      <c r="D1139" t="s">
        <v>9</v>
      </c>
      <c r="E1139">
        <v>104434.39981133559</v>
      </c>
      <c r="F1139">
        <v>68121.216885464979</v>
      </c>
      <c r="G1139">
        <v>29474.884049996068</v>
      </c>
    </row>
    <row r="1140" spans="1:7" x14ac:dyDescent="0.35">
      <c r="A1140" t="s">
        <v>17</v>
      </c>
      <c r="B1140" t="s">
        <v>16</v>
      </c>
      <c r="C1140">
        <v>2002</v>
      </c>
      <c r="D1140" t="s">
        <v>10</v>
      </c>
      <c r="E1140">
        <v>114237.87438094489</v>
      </c>
      <c r="F1140">
        <v>73182.139768886089</v>
      </c>
      <c r="G1140">
        <v>30807.326468044965</v>
      </c>
    </row>
    <row r="1141" spans="1:7" x14ac:dyDescent="0.35">
      <c r="A1141" t="s">
        <v>17</v>
      </c>
      <c r="B1141" t="s">
        <v>16</v>
      </c>
      <c r="C1141">
        <v>2002</v>
      </c>
      <c r="D1141" t="s">
        <v>11</v>
      </c>
      <c r="E1141">
        <v>124221.36624479208</v>
      </c>
      <c r="F1141">
        <v>76262.872415690596</v>
      </c>
      <c r="G1141">
        <v>31723.921075387156</v>
      </c>
    </row>
    <row r="1142" spans="1:7" x14ac:dyDescent="0.35">
      <c r="A1142" t="s">
        <v>17</v>
      </c>
      <c r="B1142" t="s">
        <v>16</v>
      </c>
      <c r="C1142">
        <v>2002</v>
      </c>
      <c r="D1142" t="s">
        <v>12</v>
      </c>
      <c r="E1142">
        <v>122284.41160286141</v>
      </c>
      <c r="F1142">
        <v>75892.618504834521</v>
      </c>
      <c r="G1142">
        <v>32422.765505856456</v>
      </c>
    </row>
    <row r="1143" spans="1:7" x14ac:dyDescent="0.35">
      <c r="A1143" t="s">
        <v>17</v>
      </c>
      <c r="B1143" t="s">
        <v>16</v>
      </c>
      <c r="C1143">
        <v>2003</v>
      </c>
      <c r="D1143" t="s">
        <v>9</v>
      </c>
      <c r="E1143">
        <v>116710.97868439148</v>
      </c>
      <c r="F1143">
        <v>72939.10917564368</v>
      </c>
      <c r="G1143">
        <v>31004.660401864163</v>
      </c>
    </row>
    <row r="1144" spans="1:7" x14ac:dyDescent="0.35">
      <c r="A1144" t="s">
        <v>17</v>
      </c>
      <c r="B1144" t="s">
        <v>16</v>
      </c>
      <c r="C1144">
        <v>2003</v>
      </c>
      <c r="D1144" t="s">
        <v>10</v>
      </c>
      <c r="E1144">
        <v>125468.71418748568</v>
      </c>
      <c r="F1144">
        <v>76947.818779127512</v>
      </c>
      <c r="G1144">
        <v>31626.556650622661</v>
      </c>
    </row>
    <row r="1145" spans="1:7" x14ac:dyDescent="0.35">
      <c r="A1145" t="s">
        <v>17</v>
      </c>
      <c r="B1145" t="s">
        <v>16</v>
      </c>
      <c r="C1145">
        <v>2003</v>
      </c>
      <c r="D1145" t="s">
        <v>11</v>
      </c>
      <c r="E1145">
        <v>141537.16861486746</v>
      </c>
      <c r="F1145">
        <v>83961.34158453664</v>
      </c>
      <c r="G1145">
        <v>31472.228588891438</v>
      </c>
    </row>
    <row r="1146" spans="1:7" x14ac:dyDescent="0.35">
      <c r="A1146" t="s">
        <v>17</v>
      </c>
      <c r="B1146" t="s">
        <v>16</v>
      </c>
      <c r="C1146">
        <v>2003</v>
      </c>
      <c r="D1146" t="s">
        <v>12</v>
      </c>
      <c r="E1146">
        <v>143102.6052410421</v>
      </c>
      <c r="F1146">
        <v>86851.554740621898</v>
      </c>
      <c r="G1146">
        <v>31708.304683321876</v>
      </c>
    </row>
    <row r="1147" spans="1:7" x14ac:dyDescent="0.35">
      <c r="A1147" t="s">
        <v>17</v>
      </c>
      <c r="B1147" t="s">
        <v>16</v>
      </c>
      <c r="C1147">
        <v>2004</v>
      </c>
      <c r="D1147" t="s">
        <v>9</v>
      </c>
      <c r="E1147">
        <v>141957.86037539877</v>
      </c>
      <c r="F1147">
        <v>83869.723273239855</v>
      </c>
      <c r="G1147">
        <v>30815.342384449887</v>
      </c>
    </row>
    <row r="1148" spans="1:7" x14ac:dyDescent="0.35">
      <c r="A1148" t="s">
        <v>17</v>
      </c>
      <c r="B1148" t="s">
        <v>16</v>
      </c>
      <c r="C1148">
        <v>2004</v>
      </c>
      <c r="D1148" t="s">
        <v>10</v>
      </c>
      <c r="E1148">
        <v>147252.76355812748</v>
      </c>
      <c r="F1148">
        <v>86990.132799169092</v>
      </c>
      <c r="G1148">
        <v>31212.997996884045</v>
      </c>
    </row>
    <row r="1149" spans="1:7" x14ac:dyDescent="0.35">
      <c r="A1149" t="s">
        <v>17</v>
      </c>
      <c r="B1149" t="s">
        <v>16</v>
      </c>
      <c r="C1149">
        <v>2004</v>
      </c>
      <c r="D1149" t="s">
        <v>11</v>
      </c>
      <c r="E1149">
        <v>157386.30462200462</v>
      </c>
      <c r="F1149">
        <v>93062.541731582474</v>
      </c>
      <c r="G1149">
        <v>31510.497811410343</v>
      </c>
    </row>
    <row r="1150" spans="1:7" x14ac:dyDescent="0.35">
      <c r="A1150" t="s">
        <v>17</v>
      </c>
      <c r="B1150" t="s">
        <v>16</v>
      </c>
      <c r="C1150">
        <v>2004</v>
      </c>
      <c r="D1150" t="s">
        <v>12</v>
      </c>
      <c r="E1150">
        <v>155659.9154239929</v>
      </c>
      <c r="F1150">
        <v>93000.2225684398</v>
      </c>
      <c r="G1150">
        <v>31480.822019437648</v>
      </c>
    </row>
    <row r="1151" spans="1:7" x14ac:dyDescent="0.35">
      <c r="A1151" t="s">
        <v>17</v>
      </c>
      <c r="B1151" t="s">
        <v>16</v>
      </c>
      <c r="C1151">
        <v>2005</v>
      </c>
      <c r="D1151" t="s">
        <v>9</v>
      </c>
      <c r="E1151">
        <v>152041.84704184704</v>
      </c>
      <c r="F1151">
        <v>88882.395382395393</v>
      </c>
      <c r="G1151">
        <v>32199.134199134201</v>
      </c>
    </row>
    <row r="1152" spans="1:7" x14ac:dyDescent="0.35">
      <c r="A1152" t="s">
        <v>17</v>
      </c>
      <c r="B1152" t="s">
        <v>16</v>
      </c>
      <c r="C1152">
        <v>2005</v>
      </c>
      <c r="D1152" t="s">
        <v>10</v>
      </c>
      <c r="E1152">
        <v>153318.90331890332</v>
      </c>
      <c r="F1152">
        <v>93708.51370851371</v>
      </c>
      <c r="G1152">
        <v>32699.855699855703</v>
      </c>
    </row>
    <row r="1153" spans="1:7" x14ac:dyDescent="0.35">
      <c r="A1153" t="s">
        <v>17</v>
      </c>
      <c r="B1153" t="s">
        <v>16</v>
      </c>
      <c r="C1153">
        <v>2005</v>
      </c>
      <c r="D1153" t="s">
        <v>11</v>
      </c>
      <c r="E1153">
        <v>164507.93650793651</v>
      </c>
      <c r="F1153">
        <v>100640.69264069265</v>
      </c>
      <c r="G1153">
        <v>35830.447330447336</v>
      </c>
    </row>
    <row r="1154" spans="1:7" x14ac:dyDescent="0.35">
      <c r="A1154" t="s">
        <v>17</v>
      </c>
      <c r="B1154" t="s">
        <v>16</v>
      </c>
      <c r="C1154">
        <v>2005</v>
      </c>
      <c r="D1154" t="s">
        <v>12</v>
      </c>
      <c r="E1154">
        <v>167969.69696969699</v>
      </c>
      <c r="F1154">
        <v>106740.98124098124</v>
      </c>
      <c r="G1154">
        <v>40541.847041847046</v>
      </c>
    </row>
    <row r="1155" spans="1:7" x14ac:dyDescent="0.35">
      <c r="A1155" t="s">
        <v>17</v>
      </c>
      <c r="B1155" t="s">
        <v>16</v>
      </c>
      <c r="C1155">
        <v>2006</v>
      </c>
      <c r="D1155" t="s">
        <v>9</v>
      </c>
      <c r="E1155">
        <v>166518.21296231562</v>
      </c>
      <c r="F1155">
        <v>103440.53695029016</v>
      </c>
      <c r="G1155">
        <v>39793.050409005104</v>
      </c>
    </row>
    <row r="1156" spans="1:7" x14ac:dyDescent="0.35">
      <c r="A1156" t="s">
        <v>17</v>
      </c>
      <c r="B1156" t="s">
        <v>16</v>
      </c>
      <c r="C1156">
        <v>2006</v>
      </c>
      <c r="D1156" t="s">
        <v>10</v>
      </c>
      <c r="E1156">
        <v>169126.75662448438</v>
      </c>
      <c r="F1156">
        <v>106042.08907222262</v>
      </c>
      <c r="G1156">
        <v>40084.597636859406</v>
      </c>
    </row>
    <row r="1157" spans="1:7" x14ac:dyDescent="0.35">
      <c r="A1157" t="s">
        <v>17</v>
      </c>
      <c r="B1157" t="s">
        <v>16</v>
      </c>
      <c r="C1157">
        <v>2006</v>
      </c>
      <c r="D1157" t="s">
        <v>11</v>
      </c>
      <c r="E1157">
        <v>181136.12528840106</v>
      </c>
      <c r="F1157">
        <v>110750.89142138013</v>
      </c>
      <c r="G1157">
        <v>42100.95784101238</v>
      </c>
    </row>
    <row r="1158" spans="1:7" x14ac:dyDescent="0.35">
      <c r="A1158" t="s">
        <v>17</v>
      </c>
      <c r="B1158" t="s">
        <v>16</v>
      </c>
      <c r="C1158">
        <v>2006</v>
      </c>
      <c r="D1158" t="s">
        <v>12</v>
      </c>
      <c r="E1158">
        <v>178119.97483045515</v>
      </c>
      <c r="F1158">
        <v>110134.93672656087</v>
      </c>
      <c r="G1158">
        <v>41235.405159756694</v>
      </c>
    </row>
    <row r="1159" spans="1:7" x14ac:dyDescent="0.35">
      <c r="A1159" t="s">
        <v>17</v>
      </c>
      <c r="B1159" t="s">
        <v>16</v>
      </c>
      <c r="C1159">
        <v>2007</v>
      </c>
      <c r="D1159" t="s">
        <v>9</v>
      </c>
      <c r="E1159">
        <v>175589.97050147492</v>
      </c>
      <c r="F1159">
        <v>109887.36926790024</v>
      </c>
      <c r="G1159">
        <v>41696.165191740409</v>
      </c>
    </row>
    <row r="1160" spans="1:7" x14ac:dyDescent="0.35">
      <c r="A1160" t="s">
        <v>17</v>
      </c>
      <c r="B1160" t="s">
        <v>16</v>
      </c>
      <c r="C1160">
        <v>2007</v>
      </c>
      <c r="D1160" t="s">
        <v>10</v>
      </c>
      <c r="E1160">
        <v>175327.83588093321</v>
      </c>
      <c r="F1160">
        <v>110437.11450791097</v>
      </c>
      <c r="G1160">
        <v>40935.907750067039</v>
      </c>
    </row>
    <row r="1161" spans="1:7" x14ac:dyDescent="0.35">
      <c r="A1161" t="s">
        <v>17</v>
      </c>
      <c r="B1161" t="s">
        <v>16</v>
      </c>
      <c r="C1161">
        <v>2007</v>
      </c>
      <c r="D1161" t="s">
        <v>11</v>
      </c>
      <c r="E1161">
        <v>186030.05463931352</v>
      </c>
      <c r="F1161">
        <v>114458.97023330651</v>
      </c>
      <c r="G1161">
        <v>42092.384017162774</v>
      </c>
    </row>
    <row r="1162" spans="1:7" x14ac:dyDescent="0.35">
      <c r="A1162" t="s">
        <v>17</v>
      </c>
      <c r="B1162" t="s">
        <v>16</v>
      </c>
      <c r="C1162">
        <v>2007</v>
      </c>
      <c r="D1162" t="s">
        <v>12</v>
      </c>
      <c r="E1162">
        <v>181072.94958433896</v>
      </c>
      <c r="F1162">
        <v>111851.70286940198</v>
      </c>
      <c r="G1162">
        <v>40967.417538213995</v>
      </c>
    </row>
    <row r="1163" spans="1:7" x14ac:dyDescent="0.35">
      <c r="A1163" t="s">
        <v>17</v>
      </c>
      <c r="B1163" t="s">
        <v>16</v>
      </c>
      <c r="C1163">
        <v>2008</v>
      </c>
      <c r="D1163" t="s">
        <v>9</v>
      </c>
      <c r="E1163">
        <v>177234.11707820254</v>
      </c>
      <c r="F1163">
        <v>108639.03036554702</v>
      </c>
      <c r="G1163">
        <v>40308.168396621746</v>
      </c>
    </row>
    <row r="1164" spans="1:7" x14ac:dyDescent="0.35">
      <c r="A1164" t="s">
        <v>17</v>
      </c>
      <c r="B1164" t="s">
        <v>16</v>
      </c>
      <c r="C1164">
        <v>2008</v>
      </c>
      <c r="D1164" t="s">
        <v>10</v>
      </c>
      <c r="E1164">
        <v>175665.34104828828</v>
      </c>
      <c r="F1164">
        <v>107970.47256785506</v>
      </c>
      <c r="G1164">
        <v>40620.849719553858</v>
      </c>
    </row>
    <row r="1165" spans="1:7" x14ac:dyDescent="0.35">
      <c r="A1165" t="s">
        <v>17</v>
      </c>
      <c r="B1165" t="s">
        <v>16</v>
      </c>
      <c r="C1165">
        <v>2008</v>
      </c>
      <c r="D1165" t="s">
        <v>11</v>
      </c>
      <c r="E1165">
        <v>180162.30919992263</v>
      </c>
      <c r="F1165">
        <v>105224.03455612145</v>
      </c>
      <c r="G1165">
        <v>42562.697440526077</v>
      </c>
    </row>
    <row r="1166" spans="1:7" x14ac:dyDescent="0.35">
      <c r="A1166" t="s">
        <v>17</v>
      </c>
      <c r="B1166" t="s">
        <v>16</v>
      </c>
      <c r="C1166">
        <v>2008</v>
      </c>
      <c r="D1166" t="s">
        <v>12</v>
      </c>
      <c r="E1166">
        <v>172204.54393656112</v>
      </c>
      <c r="F1166">
        <v>98147.766101476358</v>
      </c>
      <c r="G1166">
        <v>40473.212558829211</v>
      </c>
    </row>
    <row r="1167" spans="1:7" x14ac:dyDescent="0.35">
      <c r="A1167" t="s">
        <v>17</v>
      </c>
      <c r="B1167" t="s">
        <v>16</v>
      </c>
      <c r="C1167">
        <v>2009</v>
      </c>
      <c r="D1167" t="s">
        <v>9</v>
      </c>
      <c r="E1167">
        <v>171426.86615245009</v>
      </c>
      <c r="F1167">
        <v>97802.048224008293</v>
      </c>
      <c r="G1167">
        <v>40672.15452424164</v>
      </c>
    </row>
    <row r="1168" spans="1:7" x14ac:dyDescent="0.35">
      <c r="A1168" t="s">
        <v>17</v>
      </c>
      <c r="B1168" t="s">
        <v>16</v>
      </c>
      <c r="C1168">
        <v>2009</v>
      </c>
      <c r="D1168" t="s">
        <v>10</v>
      </c>
      <c r="E1168">
        <v>167040.74384236455</v>
      </c>
      <c r="F1168">
        <v>96509.592947886966</v>
      </c>
      <c r="G1168">
        <v>39788.047705470577</v>
      </c>
    </row>
    <row r="1169" spans="1:7" x14ac:dyDescent="0.35">
      <c r="A1169" t="s">
        <v>17</v>
      </c>
      <c r="B1169" t="s">
        <v>16</v>
      </c>
      <c r="C1169">
        <v>2009</v>
      </c>
      <c r="D1169" t="s">
        <v>11</v>
      </c>
      <c r="E1169">
        <v>180789.13319937777</v>
      </c>
      <c r="F1169">
        <v>102730.10111485611</v>
      </c>
      <c r="G1169">
        <v>41458.387347679542</v>
      </c>
    </row>
    <row r="1170" spans="1:7" x14ac:dyDescent="0.35">
      <c r="A1170" t="s">
        <v>17</v>
      </c>
      <c r="B1170" t="s">
        <v>16</v>
      </c>
      <c r="C1170">
        <v>2009</v>
      </c>
      <c r="D1170" t="s">
        <v>12</v>
      </c>
      <c r="E1170">
        <v>176624.72841586726</v>
      </c>
      <c r="F1170">
        <v>101465.51724137932</v>
      </c>
      <c r="G1170">
        <v>40339.642208970705</v>
      </c>
    </row>
    <row r="1171" spans="1:7" x14ac:dyDescent="0.35">
      <c r="A1171" t="s">
        <v>17</v>
      </c>
      <c r="B1171" t="s">
        <v>16</v>
      </c>
      <c r="C1171">
        <v>2010</v>
      </c>
      <c r="D1171" t="s">
        <v>9</v>
      </c>
      <c r="E1171">
        <v>183632.43525402725</v>
      </c>
      <c r="F1171">
        <v>104348.20322180916</v>
      </c>
      <c r="G1171">
        <v>41218.711276332091</v>
      </c>
    </row>
    <row r="1172" spans="1:7" x14ac:dyDescent="0.35">
      <c r="A1172" t="s">
        <v>17</v>
      </c>
      <c r="B1172" t="s">
        <v>16</v>
      </c>
      <c r="C1172">
        <v>2010</v>
      </c>
      <c r="D1172" t="s">
        <v>10</v>
      </c>
      <c r="E1172">
        <v>180409.7703841388</v>
      </c>
      <c r="F1172">
        <v>103582.40396530359</v>
      </c>
      <c r="G1172">
        <v>40416.976456009914</v>
      </c>
    </row>
    <row r="1173" spans="1:7" x14ac:dyDescent="0.35">
      <c r="A1173" t="s">
        <v>17</v>
      </c>
      <c r="B1173" t="s">
        <v>16</v>
      </c>
      <c r="C1173">
        <v>2010</v>
      </c>
      <c r="D1173" t="s">
        <v>11</v>
      </c>
      <c r="E1173">
        <v>188753.1102850062</v>
      </c>
      <c r="F1173">
        <v>108341.38785625774</v>
      </c>
      <c r="G1173">
        <v>41923.791821561339</v>
      </c>
    </row>
    <row r="1174" spans="1:7" x14ac:dyDescent="0.35">
      <c r="A1174" t="s">
        <v>17</v>
      </c>
      <c r="B1174" t="s">
        <v>16</v>
      </c>
      <c r="C1174">
        <v>2010</v>
      </c>
      <c r="D1174" t="s">
        <v>12</v>
      </c>
      <c r="E1174">
        <v>179360.41592317226</v>
      </c>
      <c r="F1174">
        <v>105561.33828996282</v>
      </c>
      <c r="G1174">
        <v>40474.597273853775</v>
      </c>
    </row>
    <row r="1175" spans="1:7" x14ac:dyDescent="0.35">
      <c r="A1175" t="s">
        <v>17</v>
      </c>
      <c r="B1175" t="s">
        <v>16</v>
      </c>
      <c r="C1175">
        <v>2011</v>
      </c>
      <c r="D1175" t="s">
        <v>9</v>
      </c>
      <c r="E1175">
        <v>173153.49416961128</v>
      </c>
      <c r="F1175">
        <v>102084.21672555947</v>
      </c>
      <c r="G1175">
        <v>39217.314487632502</v>
      </c>
    </row>
    <row r="1176" spans="1:7" x14ac:dyDescent="0.35">
      <c r="A1176" t="s">
        <v>17</v>
      </c>
      <c r="B1176" t="s">
        <v>16</v>
      </c>
      <c r="C1176">
        <v>2011</v>
      </c>
      <c r="D1176" t="s">
        <v>10</v>
      </c>
      <c r="E1176">
        <v>167634.55441696112</v>
      </c>
      <c r="F1176">
        <v>99457.597173144866</v>
      </c>
      <c r="G1176">
        <v>38292.697290930504</v>
      </c>
    </row>
    <row r="1177" spans="1:7" x14ac:dyDescent="0.35">
      <c r="A1177" t="s">
        <v>17</v>
      </c>
      <c r="B1177" t="s">
        <v>16</v>
      </c>
      <c r="C1177">
        <v>2011</v>
      </c>
      <c r="D1177" t="s">
        <v>11</v>
      </c>
      <c r="E1177">
        <v>176684.27561837455</v>
      </c>
      <c r="F1177">
        <v>104080.09422850411</v>
      </c>
      <c r="G1177">
        <v>39099.528857479381</v>
      </c>
    </row>
    <row r="1178" spans="1:7" x14ac:dyDescent="0.35">
      <c r="A1178" t="s">
        <v>17</v>
      </c>
      <c r="B1178" t="s">
        <v>16</v>
      </c>
      <c r="C1178">
        <v>2011</v>
      </c>
      <c r="D1178" t="s">
        <v>12</v>
      </c>
      <c r="E1178">
        <v>169051.49051825673</v>
      </c>
      <c r="F1178">
        <v>101282.09658421672</v>
      </c>
      <c r="G1178">
        <v>37674.322732626613</v>
      </c>
    </row>
    <row r="1179" spans="1:7" x14ac:dyDescent="0.35">
      <c r="A1179" t="s">
        <v>17</v>
      </c>
      <c r="B1179" t="s">
        <v>16</v>
      </c>
      <c r="C1179">
        <v>2012</v>
      </c>
      <c r="D1179" t="s">
        <v>9</v>
      </c>
      <c r="E1179">
        <v>163619.17379892731</v>
      </c>
      <c r="F1179">
        <v>97710.259043706494</v>
      </c>
      <c r="G1179">
        <v>35886.682642930507</v>
      </c>
    </row>
    <row r="1180" spans="1:7" x14ac:dyDescent="0.35">
      <c r="A1180" t="s">
        <v>17</v>
      </c>
      <c r="B1180" t="s">
        <v>16</v>
      </c>
      <c r="C1180">
        <v>2012</v>
      </c>
      <c r="D1180" t="s">
        <v>10</v>
      </c>
      <c r="E1180">
        <v>164855.29932671462</v>
      </c>
      <c r="F1180">
        <v>99423.7133401803</v>
      </c>
      <c r="G1180">
        <v>37201.300924340983</v>
      </c>
    </row>
    <row r="1181" spans="1:7" x14ac:dyDescent="0.35">
      <c r="A1181" t="s">
        <v>17</v>
      </c>
      <c r="B1181" t="s">
        <v>16</v>
      </c>
      <c r="C1181">
        <v>2012</v>
      </c>
      <c r="D1181" t="s">
        <v>11</v>
      </c>
      <c r="E1181">
        <v>173708.59055118111</v>
      </c>
      <c r="F1181">
        <v>102827.79869907566</v>
      </c>
      <c r="G1181">
        <v>38696.222754764349</v>
      </c>
    </row>
    <row r="1182" spans="1:7" x14ac:dyDescent="0.35">
      <c r="A1182" t="s">
        <v>17</v>
      </c>
      <c r="B1182" t="s">
        <v>16</v>
      </c>
      <c r="C1182">
        <v>2012</v>
      </c>
      <c r="D1182" t="s">
        <v>12</v>
      </c>
      <c r="E1182">
        <v>169217.68252881433</v>
      </c>
      <c r="F1182">
        <v>100782.2663471414</v>
      </c>
      <c r="G1182">
        <v>37920.232796987337</v>
      </c>
    </row>
    <row r="1183" spans="1:7" x14ac:dyDescent="0.35">
      <c r="A1183" t="s">
        <v>17</v>
      </c>
      <c r="B1183" t="s">
        <v>16</v>
      </c>
      <c r="C1183">
        <v>2013</v>
      </c>
      <c r="D1183" t="s">
        <v>9</v>
      </c>
      <c r="E1183">
        <v>164040.44268468267</v>
      </c>
      <c r="F1183">
        <v>98529.737512459847</v>
      </c>
      <c r="G1183">
        <v>37522.981504042531</v>
      </c>
    </row>
    <row r="1184" spans="1:7" x14ac:dyDescent="0.35">
      <c r="A1184" t="s">
        <v>17</v>
      </c>
      <c r="B1184" t="s">
        <v>16</v>
      </c>
      <c r="C1184">
        <v>2013</v>
      </c>
      <c r="D1184" t="s">
        <v>10</v>
      </c>
      <c r="E1184">
        <v>163997.81891682357</v>
      </c>
      <c r="F1184">
        <v>98332.041200575914</v>
      </c>
      <c r="G1184">
        <v>36923.801085391511</v>
      </c>
    </row>
    <row r="1185" spans="1:7" x14ac:dyDescent="0.35">
      <c r="A1185" t="s">
        <v>17</v>
      </c>
      <c r="B1185" t="s">
        <v>16</v>
      </c>
      <c r="C1185">
        <v>2013</v>
      </c>
      <c r="D1185" t="s">
        <v>11</v>
      </c>
      <c r="E1185">
        <v>173744.04053605048</v>
      </c>
      <c r="F1185">
        <v>103114.96289733081</v>
      </c>
      <c r="G1185">
        <v>38180.307896777049</v>
      </c>
    </row>
    <row r="1186" spans="1:7" x14ac:dyDescent="0.35">
      <c r="A1186" t="s">
        <v>17</v>
      </c>
      <c r="B1186" t="s">
        <v>16</v>
      </c>
      <c r="C1186">
        <v>2013</v>
      </c>
      <c r="D1186" t="s">
        <v>12</v>
      </c>
      <c r="E1186">
        <v>169923.08361944844</v>
      </c>
      <c r="F1186">
        <v>103684.23967216746</v>
      </c>
      <c r="G1186">
        <v>37001.882822017942</v>
      </c>
    </row>
    <row r="1187" spans="1:7" x14ac:dyDescent="0.35">
      <c r="A1187" t="s">
        <v>17</v>
      </c>
      <c r="B1187" t="s">
        <v>16</v>
      </c>
      <c r="C1187">
        <v>2014</v>
      </c>
      <c r="D1187" t="s">
        <v>9</v>
      </c>
      <c r="E1187">
        <v>171134.27898295916</v>
      </c>
      <c r="F1187">
        <v>104330.53827427643</v>
      </c>
      <c r="G1187">
        <v>36873.681363267511</v>
      </c>
    </row>
    <row r="1188" spans="1:7" x14ac:dyDescent="0.35">
      <c r="A1188" t="s">
        <v>17</v>
      </c>
      <c r="B1188" t="s">
        <v>16</v>
      </c>
      <c r="C1188">
        <v>2014</v>
      </c>
      <c r="D1188" t="s">
        <v>10</v>
      </c>
      <c r="E1188">
        <v>173099.9165269137</v>
      </c>
      <c r="F1188">
        <v>107092.23694887747</v>
      </c>
      <c r="G1188">
        <v>37015.958885582906</v>
      </c>
    </row>
    <row r="1189" spans="1:7" x14ac:dyDescent="0.35">
      <c r="A1189" t="s">
        <v>17</v>
      </c>
      <c r="B1189" t="s">
        <v>16</v>
      </c>
      <c r="C1189">
        <v>2014</v>
      </c>
      <c r="D1189" t="s">
        <v>11</v>
      </c>
      <c r="E1189">
        <v>182135.38382472272</v>
      </c>
      <c r="F1189">
        <v>109353.52988909927</v>
      </c>
      <c r="G1189">
        <v>38288.341898836894</v>
      </c>
    </row>
    <row r="1190" spans="1:7" x14ac:dyDescent="0.35">
      <c r="A1190" t="s">
        <v>17</v>
      </c>
      <c r="B1190" t="s">
        <v>16</v>
      </c>
      <c r="C1190">
        <v>2014</v>
      </c>
      <c r="D1190" t="s">
        <v>12</v>
      </c>
      <c r="E1190">
        <v>175753.49380578849</v>
      </c>
      <c r="F1190">
        <v>106964.56586421422</v>
      </c>
      <c r="G1190">
        <v>37902.082769813358</v>
      </c>
    </row>
    <row r="1191" spans="1:7" x14ac:dyDescent="0.35">
      <c r="A1191" t="s">
        <v>17</v>
      </c>
      <c r="B1191" t="s">
        <v>16</v>
      </c>
      <c r="C1191">
        <v>2015</v>
      </c>
      <c r="D1191" t="s">
        <v>9</v>
      </c>
      <c r="E1191">
        <v>178778.30153203342</v>
      </c>
      <c r="F1191">
        <v>110210.52067709449</v>
      </c>
      <c r="G1191">
        <v>38949.003642596959</v>
      </c>
    </row>
    <row r="1192" spans="1:7" x14ac:dyDescent="0.35">
      <c r="A1192" t="s">
        <v>17</v>
      </c>
      <c r="B1192" t="s">
        <v>16</v>
      </c>
      <c r="C1192">
        <v>2015</v>
      </c>
      <c r="D1192" t="s">
        <v>10</v>
      </c>
      <c r="E1192">
        <v>179884.65111420612</v>
      </c>
      <c r="F1192">
        <v>111707.19948575101</v>
      </c>
      <c r="G1192">
        <v>39100.599957145918</v>
      </c>
    </row>
    <row r="1193" spans="1:7" x14ac:dyDescent="0.35">
      <c r="A1193" t="s">
        <v>17</v>
      </c>
      <c r="B1193" t="s">
        <v>16</v>
      </c>
      <c r="C1193">
        <v>2015</v>
      </c>
      <c r="D1193" t="s">
        <v>11</v>
      </c>
      <c r="E1193">
        <v>194375.9374330405</v>
      </c>
      <c r="F1193">
        <v>117852.4748232269</v>
      </c>
      <c r="G1193">
        <v>40672.809085065353</v>
      </c>
    </row>
    <row r="1194" spans="1:7" x14ac:dyDescent="0.35">
      <c r="A1194" t="s">
        <v>17</v>
      </c>
      <c r="B1194" t="s">
        <v>16</v>
      </c>
      <c r="C1194">
        <v>2015</v>
      </c>
      <c r="D1194" t="s">
        <v>12</v>
      </c>
      <c r="E1194">
        <v>190959.98500107133</v>
      </c>
      <c r="F1194">
        <v>117140.56138847226</v>
      </c>
      <c r="G1194">
        <v>39978.037283051213</v>
      </c>
    </row>
    <row r="1195" spans="1:7" x14ac:dyDescent="0.35">
      <c r="A1195" t="s">
        <v>17</v>
      </c>
      <c r="B1195" t="s">
        <v>16</v>
      </c>
      <c r="C1195">
        <v>2016</v>
      </c>
      <c r="D1195" t="s">
        <v>9</v>
      </c>
      <c r="E1195">
        <v>196570.03664700928</v>
      </c>
      <c r="F1195">
        <v>121080.98146588038</v>
      </c>
      <c r="G1195">
        <v>41100.98989048021</v>
      </c>
    </row>
    <row r="1196" spans="1:7" x14ac:dyDescent="0.35">
      <c r="A1196" t="s">
        <v>17</v>
      </c>
      <c r="B1196" t="s">
        <v>16</v>
      </c>
      <c r="C1196">
        <v>2016</v>
      </c>
      <c r="D1196" t="s">
        <v>10</v>
      </c>
      <c r="E1196">
        <v>182814.00852990735</v>
      </c>
      <c r="F1196">
        <v>112347.8306655434</v>
      </c>
      <c r="G1196">
        <v>36996.103622577932</v>
      </c>
    </row>
    <row r="1197" spans="1:7" x14ac:dyDescent="0.35">
      <c r="A1197" t="s">
        <v>17</v>
      </c>
      <c r="B1197" t="s">
        <v>16</v>
      </c>
      <c r="C1197">
        <v>2016</v>
      </c>
      <c r="D1197" t="s">
        <v>11</v>
      </c>
      <c r="E1197">
        <v>194274.49283909018</v>
      </c>
      <c r="F1197">
        <v>118222.9359730413</v>
      </c>
      <c r="G1197">
        <v>39217.565290648701</v>
      </c>
    </row>
    <row r="1198" spans="1:7" x14ac:dyDescent="0.35">
      <c r="A1198" t="s">
        <v>17</v>
      </c>
      <c r="B1198" t="s">
        <v>16</v>
      </c>
      <c r="C1198">
        <v>2016</v>
      </c>
      <c r="D1198" t="s">
        <v>12</v>
      </c>
      <c r="E1198">
        <v>191677.34193344568</v>
      </c>
      <c r="F1198">
        <v>116404.27548441451</v>
      </c>
      <c r="G1198">
        <v>38761.583824768328</v>
      </c>
    </row>
    <row r="1199" spans="1:7" x14ac:dyDescent="0.35">
      <c r="A1199" t="s">
        <v>17</v>
      </c>
      <c r="B1199" t="s">
        <v>16</v>
      </c>
      <c r="C1199">
        <v>2017</v>
      </c>
      <c r="D1199" t="s">
        <v>9</v>
      </c>
      <c r="E1199">
        <v>181489.01494509963</v>
      </c>
      <c r="F1199">
        <v>112173.64782431883</v>
      </c>
      <c r="G1199">
        <v>36766.470109800728</v>
      </c>
    </row>
    <row r="1200" spans="1:7" x14ac:dyDescent="0.35">
      <c r="A1200" t="s">
        <v>17</v>
      </c>
      <c r="B1200" t="s">
        <v>16</v>
      </c>
      <c r="C1200">
        <v>2017</v>
      </c>
      <c r="D1200" t="s">
        <v>10</v>
      </c>
      <c r="E1200">
        <v>184165.53197437982</v>
      </c>
      <c r="F1200">
        <v>114756.50671004473</v>
      </c>
      <c r="G1200">
        <v>36904.737698251323</v>
      </c>
    </row>
    <row r="1201" spans="1:7" x14ac:dyDescent="0.35">
      <c r="A1201" t="s">
        <v>17</v>
      </c>
      <c r="B1201" t="s">
        <v>16</v>
      </c>
      <c r="C1201">
        <v>2017</v>
      </c>
      <c r="D1201" t="s">
        <v>11</v>
      </c>
      <c r="E1201">
        <v>189457.12017080115</v>
      </c>
      <c r="F1201">
        <v>117111.63074420496</v>
      </c>
      <c r="G1201">
        <v>37483.733224888165</v>
      </c>
    </row>
    <row r="1202" spans="1:7" x14ac:dyDescent="0.35">
      <c r="A1202" t="s">
        <v>17</v>
      </c>
      <c r="B1202" t="s">
        <v>16</v>
      </c>
      <c r="C1202">
        <v>2017</v>
      </c>
      <c r="D1202" t="s">
        <v>12</v>
      </c>
      <c r="E1202">
        <v>182732.90616104109</v>
      </c>
      <c r="F1202">
        <v>113546.15697437983</v>
      </c>
      <c r="G1202">
        <v>35616.612444082959</v>
      </c>
    </row>
    <row r="1203" spans="1:7" x14ac:dyDescent="0.35">
      <c r="A1203" t="s">
        <v>17</v>
      </c>
      <c r="B1203" t="s">
        <v>16</v>
      </c>
      <c r="C1203">
        <v>2018</v>
      </c>
      <c r="D1203" t="s">
        <v>9</v>
      </c>
      <c r="E1203">
        <v>181413.70451395764</v>
      </c>
      <c r="F1203">
        <v>112432.68659671352</v>
      </c>
      <c r="G1203">
        <v>35603.84082359929</v>
      </c>
    </row>
    <row r="1204" spans="1:7" x14ac:dyDescent="0.35">
      <c r="A1204" t="s">
        <v>17</v>
      </c>
      <c r="B1204" t="s">
        <v>16</v>
      </c>
      <c r="C1204">
        <v>2018</v>
      </c>
      <c r="D1204" t="s">
        <v>10</v>
      </c>
      <c r="E1204">
        <v>179372.64368441893</v>
      </c>
      <c r="F1204">
        <v>112701.44525836468</v>
      </c>
      <c r="G1204">
        <v>35498.911106711545</v>
      </c>
    </row>
    <row r="1205" spans="1:7" x14ac:dyDescent="0.35">
      <c r="A1205" t="s">
        <v>17</v>
      </c>
      <c r="B1205" t="s">
        <v>16</v>
      </c>
      <c r="C1205">
        <v>2018</v>
      </c>
      <c r="D1205" t="s">
        <v>11</v>
      </c>
      <c r="E1205">
        <v>186110.60418728963</v>
      </c>
      <c r="F1205">
        <v>115990.89289249654</v>
      </c>
      <c r="G1205">
        <v>36637.299544644622</v>
      </c>
    </row>
    <row r="1206" spans="1:7" x14ac:dyDescent="0.35">
      <c r="A1206" t="s">
        <v>17</v>
      </c>
      <c r="B1206" t="s">
        <v>16</v>
      </c>
      <c r="C1206">
        <v>2018</v>
      </c>
      <c r="D1206" t="s">
        <v>12</v>
      </c>
      <c r="E1206">
        <v>178805.22782617304</v>
      </c>
      <c r="F1206">
        <v>112448.52504454563</v>
      </c>
      <c r="G1206">
        <v>35117.798455751334</v>
      </c>
    </row>
    <row r="1207" spans="1:7" x14ac:dyDescent="0.35">
      <c r="A1207" t="s">
        <v>17</v>
      </c>
      <c r="B1207" t="s">
        <v>16</v>
      </c>
      <c r="C1207">
        <v>2019</v>
      </c>
      <c r="D1207" t="s">
        <v>9</v>
      </c>
      <c r="E1207">
        <v>173053.68076681637</v>
      </c>
      <c r="F1207">
        <v>109869.1390216814</v>
      </c>
      <c r="G1207">
        <v>34480.6605823555</v>
      </c>
    </row>
    <row r="1208" spans="1:7" x14ac:dyDescent="0.35">
      <c r="A1208" t="s">
        <v>17</v>
      </c>
      <c r="B1208" t="s">
        <v>16</v>
      </c>
      <c r="C1208">
        <v>2019</v>
      </c>
      <c r="D1208" t="s">
        <v>10</v>
      </c>
      <c r="E1208">
        <v>173581.37365396688</v>
      </c>
      <c r="F1208">
        <v>111916.07513641412</v>
      </c>
      <c r="G1208">
        <v>35325.220918441257</v>
      </c>
    </row>
    <row r="1209" spans="1:7" x14ac:dyDescent="0.35">
      <c r="A1209" t="s">
        <v>17</v>
      </c>
      <c r="B1209" t="s">
        <v>16</v>
      </c>
      <c r="C1209">
        <v>2019</v>
      </c>
      <c r="D1209" t="s">
        <v>11</v>
      </c>
      <c r="E1209">
        <v>182481.3688251485</v>
      </c>
      <c r="F1209">
        <v>116013.32753875127</v>
      </c>
      <c r="G1209">
        <v>36383.215027282822</v>
      </c>
    </row>
    <row r="1210" spans="1:7" x14ac:dyDescent="0.35">
      <c r="A1210" t="s">
        <v>17</v>
      </c>
      <c r="B1210" t="s">
        <v>16</v>
      </c>
      <c r="C1210">
        <v>2019</v>
      </c>
      <c r="D1210" t="s">
        <v>12</v>
      </c>
      <c r="E1210">
        <v>180859.69061760587</v>
      </c>
      <c r="F1210">
        <v>115401.03336713507</v>
      </c>
      <c r="G1210">
        <v>35898.884542952343</v>
      </c>
    </row>
    <row r="1211" spans="1:7" x14ac:dyDescent="0.35">
      <c r="A1211" t="s">
        <v>17</v>
      </c>
      <c r="B1211" t="s">
        <v>16</v>
      </c>
      <c r="C1211">
        <v>2020</v>
      </c>
      <c r="D1211" t="s">
        <v>9</v>
      </c>
      <c r="E1211">
        <v>179290.19814050567</v>
      </c>
      <c r="F1211">
        <v>115516.34172951948</v>
      </c>
      <c r="G1211">
        <v>36206.062331008965</v>
      </c>
    </row>
    <row r="1212" spans="1:7" x14ac:dyDescent="0.35">
      <c r="A1212" t="s">
        <v>17</v>
      </c>
      <c r="B1212" t="s">
        <v>16</v>
      </c>
      <c r="C1212">
        <v>2020</v>
      </c>
      <c r="D1212" t="s">
        <v>10</v>
      </c>
      <c r="E1212">
        <v>173570.19747640056</v>
      </c>
      <c r="F1212">
        <v>113725.62971396044</v>
      </c>
      <c r="G1212">
        <v>35584.649684550073</v>
      </c>
    </row>
    <row r="1213" spans="1:7" x14ac:dyDescent="0.35">
      <c r="A1213" t="s">
        <v>17</v>
      </c>
      <c r="B1213" t="s">
        <v>16</v>
      </c>
      <c r="C1213">
        <v>2020</v>
      </c>
      <c r="D1213" t="s">
        <v>11</v>
      </c>
      <c r="E1213">
        <v>193561.34277311325</v>
      </c>
      <c r="F1213">
        <v>123610.83440064514</v>
      </c>
      <c r="G1213">
        <v>38672.738484891612</v>
      </c>
    </row>
    <row r="1214" spans="1:7" x14ac:dyDescent="0.35">
      <c r="A1214" t="s">
        <v>17</v>
      </c>
      <c r="B1214" t="s">
        <v>16</v>
      </c>
      <c r="C1214">
        <v>2020</v>
      </c>
      <c r="D1214" t="s">
        <v>12</v>
      </c>
      <c r="E1214">
        <v>197666.14486978797</v>
      </c>
      <c r="F1214">
        <v>125077.55799060766</v>
      </c>
      <c r="G1214">
        <v>38758.123428679857</v>
      </c>
    </row>
    <row r="1215" spans="1:7" x14ac:dyDescent="0.35">
      <c r="A1215" t="s">
        <v>17</v>
      </c>
      <c r="B1215" t="s">
        <v>16</v>
      </c>
      <c r="C1215">
        <v>2021</v>
      </c>
      <c r="D1215" t="s">
        <v>9</v>
      </c>
      <c r="E1215">
        <v>197836.19507566994</v>
      </c>
      <c r="F1215">
        <v>122932.84583699728</v>
      </c>
      <c r="G1215">
        <v>37839.589022076179</v>
      </c>
    </row>
    <row r="1216" spans="1:7" x14ac:dyDescent="0.35">
      <c r="A1216" t="s">
        <v>17</v>
      </c>
      <c r="B1216" t="s">
        <v>16</v>
      </c>
      <c r="C1216">
        <v>2021</v>
      </c>
      <c r="D1216" t="s">
        <v>10</v>
      </c>
      <c r="E1216">
        <v>201418.52177535059</v>
      </c>
      <c r="F1216">
        <v>125034.94237978433</v>
      </c>
      <c r="G1216">
        <v>38576.85009487666</v>
      </c>
    </row>
    <row r="1217" spans="1:7" x14ac:dyDescent="0.35">
      <c r="A1217" t="s">
        <v>17</v>
      </c>
      <c r="B1217" t="s">
        <v>16</v>
      </c>
      <c r="C1217">
        <v>2021</v>
      </c>
      <c r="D1217" t="s">
        <v>11</v>
      </c>
      <c r="E1217">
        <v>178742.53714074145</v>
      </c>
      <c r="F1217">
        <v>112535.75230249457</v>
      </c>
      <c r="G1217">
        <v>34679.502013236452</v>
      </c>
    </row>
    <row r="1218" spans="1:7" x14ac:dyDescent="0.35">
      <c r="A1218" t="s">
        <v>17</v>
      </c>
      <c r="B1218" t="s">
        <v>16</v>
      </c>
      <c r="C1218">
        <v>2021</v>
      </c>
      <c r="D1218" t="s">
        <v>12</v>
      </c>
      <c r="E1218">
        <v>200287.25260332302</v>
      </c>
      <c r="F1218">
        <v>123918.17466561764</v>
      </c>
      <c r="G1218">
        <v>37643.819132688484</v>
      </c>
    </row>
    <row r="1219" spans="1:7" x14ac:dyDescent="0.35">
      <c r="A1219" t="s">
        <v>17</v>
      </c>
      <c r="B1219" t="s">
        <v>16</v>
      </c>
      <c r="C1219">
        <v>2022</v>
      </c>
      <c r="D1219" t="s">
        <v>9</v>
      </c>
      <c r="E1219">
        <v>193133.64055299538</v>
      </c>
      <c r="F1219">
        <v>120696.46117728892</v>
      </c>
      <c r="G1219">
        <v>36505.086514216149</v>
      </c>
    </row>
    <row r="1220" spans="1:7" x14ac:dyDescent="0.35">
      <c r="A1220" t="s">
        <v>17</v>
      </c>
      <c r="B1220" t="s">
        <v>16</v>
      </c>
      <c r="C1220">
        <v>2022</v>
      </c>
      <c r="D1220" t="s">
        <v>10</v>
      </c>
      <c r="E1220">
        <v>196021.65029127899</v>
      </c>
      <c r="F1220">
        <v>124769.58525345621</v>
      </c>
      <c r="G1220">
        <v>37583.688374923913</v>
      </c>
    </row>
    <row r="1221" spans="1:7" x14ac:dyDescent="0.35">
      <c r="A1221" t="s">
        <v>18</v>
      </c>
      <c r="B1221" t="s">
        <v>8</v>
      </c>
      <c r="C1221">
        <v>1992</v>
      </c>
      <c r="D1221" t="s">
        <v>9</v>
      </c>
    </row>
    <row r="1222" spans="1:7" x14ac:dyDescent="0.35">
      <c r="A1222" t="s">
        <v>18</v>
      </c>
      <c r="B1222" t="s">
        <v>8</v>
      </c>
      <c r="C1222">
        <v>1992</v>
      </c>
      <c r="D1222" t="s">
        <v>10</v>
      </c>
      <c r="E1222">
        <v>69388</v>
      </c>
      <c r="F1222">
        <v>49942</v>
      </c>
      <c r="G1222">
        <v>25278</v>
      </c>
    </row>
    <row r="1223" spans="1:7" x14ac:dyDescent="0.35">
      <c r="A1223" t="s">
        <v>18</v>
      </c>
      <c r="B1223" t="s">
        <v>8</v>
      </c>
      <c r="C1223">
        <v>1992</v>
      </c>
      <c r="D1223" t="s">
        <v>11</v>
      </c>
      <c r="E1223">
        <v>71834</v>
      </c>
      <c r="F1223">
        <v>45750</v>
      </c>
      <c r="G1223">
        <v>37120</v>
      </c>
    </row>
    <row r="1224" spans="1:7" x14ac:dyDescent="0.35">
      <c r="A1224" t="s">
        <v>18</v>
      </c>
      <c r="B1224" t="s">
        <v>8</v>
      </c>
      <c r="C1224">
        <v>1992</v>
      </c>
      <c r="D1224" t="s">
        <v>12</v>
      </c>
      <c r="E1224">
        <v>77134</v>
      </c>
      <c r="F1224">
        <v>53748</v>
      </c>
      <c r="G1224">
        <v>25951</v>
      </c>
    </row>
    <row r="1225" spans="1:7" x14ac:dyDescent="0.35">
      <c r="A1225" t="s">
        <v>18</v>
      </c>
      <c r="B1225" t="s">
        <v>8</v>
      </c>
      <c r="C1225">
        <v>1993</v>
      </c>
      <c r="D1225" t="s">
        <v>9</v>
      </c>
      <c r="E1225">
        <v>66427.798011615319</v>
      </c>
      <c r="F1225">
        <v>41097.548971355449</v>
      </c>
      <c r="G1225">
        <v>23129.245004429569</v>
      </c>
    </row>
    <row r="1226" spans="1:7" x14ac:dyDescent="0.35">
      <c r="A1226" t="s">
        <v>18</v>
      </c>
      <c r="B1226" t="s">
        <v>8</v>
      </c>
      <c r="C1226">
        <v>1993</v>
      </c>
      <c r="D1226" t="s">
        <v>10</v>
      </c>
      <c r="E1226">
        <v>81560.192932375227</v>
      </c>
      <c r="F1226">
        <v>53762.181317058763</v>
      </c>
      <c r="G1226">
        <v>26038.980214588049</v>
      </c>
    </row>
    <row r="1227" spans="1:7" x14ac:dyDescent="0.35">
      <c r="A1227" t="s">
        <v>18</v>
      </c>
      <c r="B1227" t="s">
        <v>8</v>
      </c>
      <c r="C1227">
        <v>1993</v>
      </c>
      <c r="D1227" t="s">
        <v>11</v>
      </c>
      <c r="E1227">
        <v>74833.152869376907</v>
      </c>
      <c r="F1227">
        <v>52707.943695245594</v>
      </c>
      <c r="G1227">
        <v>24592.971749187913</v>
      </c>
    </row>
    <row r="1228" spans="1:7" x14ac:dyDescent="0.35">
      <c r="A1228" t="s">
        <v>18</v>
      </c>
      <c r="B1228" t="s">
        <v>8</v>
      </c>
      <c r="C1228">
        <v>1993</v>
      </c>
      <c r="D1228" t="s">
        <v>12</v>
      </c>
      <c r="E1228">
        <v>67850.182104537846</v>
      </c>
      <c r="F1228">
        <v>49715.52318141549</v>
      </c>
      <c r="G1228">
        <v>22433.310365193425</v>
      </c>
    </row>
    <row r="1229" spans="1:7" x14ac:dyDescent="0.35">
      <c r="A1229" t="s">
        <v>18</v>
      </c>
      <c r="B1229" t="s">
        <v>8</v>
      </c>
      <c r="C1229">
        <v>1994</v>
      </c>
      <c r="D1229" t="s">
        <v>9</v>
      </c>
      <c r="E1229">
        <v>65674.740484429072</v>
      </c>
      <c r="F1229">
        <v>50209.534794309882</v>
      </c>
      <c r="G1229">
        <v>23431.372549019608</v>
      </c>
    </row>
    <row r="1230" spans="1:7" x14ac:dyDescent="0.35">
      <c r="A1230" t="s">
        <v>18</v>
      </c>
      <c r="B1230" t="s">
        <v>8</v>
      </c>
      <c r="C1230">
        <v>1994</v>
      </c>
      <c r="D1230" t="s">
        <v>10</v>
      </c>
      <c r="E1230">
        <v>72142.445213379469</v>
      </c>
      <c r="F1230">
        <v>49405.997693194928</v>
      </c>
      <c r="G1230">
        <v>24836.601307189543</v>
      </c>
    </row>
    <row r="1231" spans="1:7" x14ac:dyDescent="0.35">
      <c r="A1231" t="s">
        <v>18</v>
      </c>
      <c r="B1231" t="s">
        <v>8</v>
      </c>
      <c r="C1231">
        <v>1994</v>
      </c>
      <c r="D1231" t="s">
        <v>11</v>
      </c>
      <c r="E1231">
        <v>73539.02345251826</v>
      </c>
      <c r="F1231">
        <v>50230.68050749712</v>
      </c>
      <c r="G1231">
        <v>24240.676662821992</v>
      </c>
    </row>
    <row r="1232" spans="1:7" x14ac:dyDescent="0.35">
      <c r="A1232" t="s">
        <v>18</v>
      </c>
      <c r="B1232" t="s">
        <v>8</v>
      </c>
      <c r="C1232">
        <v>1994</v>
      </c>
      <c r="D1232" t="s">
        <v>12</v>
      </c>
      <c r="E1232">
        <v>61979.046520569013</v>
      </c>
      <c r="F1232">
        <v>47163.590926566707</v>
      </c>
      <c r="G1232">
        <v>22046.328335255672</v>
      </c>
    </row>
    <row r="1233" spans="1:7" x14ac:dyDescent="0.35">
      <c r="A1233" t="s">
        <v>18</v>
      </c>
      <c r="B1233" t="s">
        <v>8</v>
      </c>
      <c r="C1233">
        <v>1995</v>
      </c>
      <c r="D1233" t="s">
        <v>9</v>
      </c>
      <c r="E1233">
        <v>61730.608453320943</v>
      </c>
      <c r="F1233">
        <v>44764.514630747792</v>
      </c>
      <c r="G1233">
        <v>22090.106827682303</v>
      </c>
    </row>
    <row r="1234" spans="1:7" x14ac:dyDescent="0.35">
      <c r="A1234" t="s">
        <v>18</v>
      </c>
      <c r="B1234" t="s">
        <v>8</v>
      </c>
      <c r="C1234">
        <v>1995</v>
      </c>
      <c r="D1234" t="s">
        <v>10</v>
      </c>
      <c r="E1234">
        <v>69202.043660009294</v>
      </c>
      <c r="F1234">
        <v>50589.874593590335</v>
      </c>
      <c r="G1234">
        <v>24284.254528564794</v>
      </c>
    </row>
    <row r="1235" spans="1:7" x14ac:dyDescent="0.35">
      <c r="A1235" t="s">
        <v>18</v>
      </c>
      <c r="B1235" t="s">
        <v>8</v>
      </c>
      <c r="C1235">
        <v>1995</v>
      </c>
      <c r="D1235" t="s">
        <v>11</v>
      </c>
      <c r="E1235">
        <v>75734.324198792383</v>
      </c>
      <c r="F1235">
        <v>52502.554575011614</v>
      </c>
      <c r="G1235">
        <v>24930.794240594518</v>
      </c>
    </row>
    <row r="1236" spans="1:7" x14ac:dyDescent="0.35">
      <c r="A1236" t="s">
        <v>18</v>
      </c>
      <c r="B1236" t="s">
        <v>8</v>
      </c>
      <c r="C1236">
        <v>1995</v>
      </c>
      <c r="D1236" t="s">
        <v>12</v>
      </c>
      <c r="E1236">
        <v>72262.888992104039</v>
      </c>
      <c r="F1236">
        <v>49528.100325127729</v>
      </c>
      <c r="G1236">
        <v>23847.654435671157</v>
      </c>
    </row>
    <row r="1237" spans="1:7" x14ac:dyDescent="0.35">
      <c r="A1237" t="s">
        <v>18</v>
      </c>
      <c r="B1237" t="s">
        <v>8</v>
      </c>
      <c r="C1237">
        <v>1996</v>
      </c>
      <c r="D1237" t="s">
        <v>9</v>
      </c>
      <c r="E1237">
        <v>63056.689342403624</v>
      </c>
      <c r="F1237">
        <v>48845.351473922899</v>
      </c>
      <c r="G1237">
        <v>23613.605442176871</v>
      </c>
    </row>
    <row r="1238" spans="1:7" x14ac:dyDescent="0.35">
      <c r="A1238" t="s">
        <v>18</v>
      </c>
      <c r="B1238" t="s">
        <v>8</v>
      </c>
      <c r="C1238">
        <v>1996</v>
      </c>
      <c r="D1238" t="s">
        <v>10</v>
      </c>
      <c r="E1238">
        <v>61316.099773242626</v>
      </c>
      <c r="F1238">
        <v>46340.136054421768</v>
      </c>
      <c r="G1238">
        <v>20385.487528344671</v>
      </c>
    </row>
    <row r="1239" spans="1:7" x14ac:dyDescent="0.35">
      <c r="A1239" t="s">
        <v>18</v>
      </c>
      <c r="B1239" t="s">
        <v>8</v>
      </c>
      <c r="C1239">
        <v>1996</v>
      </c>
      <c r="D1239" t="s">
        <v>11</v>
      </c>
      <c r="E1239">
        <v>66623.12925170068</v>
      </c>
      <c r="F1239">
        <v>50030.839002267574</v>
      </c>
      <c r="G1239">
        <v>23863.038548752833</v>
      </c>
    </row>
    <row r="1240" spans="1:7" x14ac:dyDescent="0.35">
      <c r="A1240" t="s">
        <v>18</v>
      </c>
      <c r="B1240" t="s">
        <v>8</v>
      </c>
      <c r="C1240">
        <v>1996</v>
      </c>
      <c r="D1240" t="s">
        <v>12</v>
      </c>
      <c r="E1240">
        <v>67178.231292517012</v>
      </c>
      <c r="F1240">
        <v>47030.385487528343</v>
      </c>
      <c r="G1240">
        <v>25070.294784580499</v>
      </c>
    </row>
    <row r="1241" spans="1:7" x14ac:dyDescent="0.35">
      <c r="A1241" t="s">
        <v>18</v>
      </c>
      <c r="B1241" t="s">
        <v>8</v>
      </c>
      <c r="C1241">
        <v>1997</v>
      </c>
      <c r="D1241" t="s">
        <v>9</v>
      </c>
      <c r="E1241">
        <v>79721.220649019437</v>
      </c>
      <c r="F1241">
        <v>51276.05311757981</v>
      </c>
      <c r="G1241">
        <v>26697.73986456776</v>
      </c>
    </row>
    <row r="1242" spans="1:7" x14ac:dyDescent="0.35">
      <c r="A1242" t="s">
        <v>18</v>
      </c>
      <c r="B1242" t="s">
        <v>8</v>
      </c>
      <c r="C1242">
        <v>1997</v>
      </c>
      <c r="D1242" t="s">
        <v>10</v>
      </c>
      <c r="E1242">
        <v>66251.868789024709</v>
      </c>
      <c r="F1242">
        <v>47827.807580687717</v>
      </c>
      <c r="G1242">
        <v>23229.267434702313</v>
      </c>
    </row>
    <row r="1243" spans="1:7" x14ac:dyDescent="0.35">
      <c r="A1243" t="s">
        <v>18</v>
      </c>
      <c r="B1243" t="s">
        <v>8</v>
      </c>
      <c r="C1243">
        <v>1997</v>
      </c>
      <c r="D1243" t="s">
        <v>11</v>
      </c>
      <c r="E1243">
        <v>67644.88611379826</v>
      </c>
      <c r="F1243">
        <v>52108.873450004394</v>
      </c>
      <c r="G1243">
        <v>24119.250725529855</v>
      </c>
    </row>
    <row r="1244" spans="1:7" x14ac:dyDescent="0.35">
      <c r="A1244" t="s">
        <v>18</v>
      </c>
      <c r="B1244" t="s">
        <v>8</v>
      </c>
      <c r="C1244">
        <v>1997</v>
      </c>
      <c r="D1244" t="s">
        <v>12</v>
      </c>
      <c r="E1244">
        <v>69075.71893413068</v>
      </c>
      <c r="F1244">
        <v>50264.708468912148</v>
      </c>
      <c r="G1244">
        <v>24495.646820860082</v>
      </c>
    </row>
    <row r="1245" spans="1:7" x14ac:dyDescent="0.35">
      <c r="A1245" t="s">
        <v>18</v>
      </c>
      <c r="B1245" t="s">
        <v>8</v>
      </c>
      <c r="C1245">
        <v>1998</v>
      </c>
      <c r="D1245" t="s">
        <v>9</v>
      </c>
      <c r="E1245">
        <v>70501.658022277028</v>
      </c>
      <c r="F1245">
        <v>52065.30056967945</v>
      </c>
      <c r="G1245">
        <v>30526.315789473687</v>
      </c>
    </row>
    <row r="1246" spans="1:7" x14ac:dyDescent="0.35">
      <c r="A1246" t="s">
        <v>18</v>
      </c>
      <c r="B1246" t="s">
        <v>8</v>
      </c>
      <c r="C1246">
        <v>1998</v>
      </c>
      <c r="D1246" t="s">
        <v>10</v>
      </c>
      <c r="E1246">
        <v>63374.713034605906</v>
      </c>
      <c r="F1246">
        <v>49193.946093019302</v>
      </c>
      <c r="G1246">
        <v>24925.601564492816</v>
      </c>
    </row>
    <row r="1247" spans="1:7" x14ac:dyDescent="0.35">
      <c r="A1247" t="s">
        <v>18</v>
      </c>
      <c r="B1247" t="s">
        <v>8</v>
      </c>
      <c r="C1247">
        <v>1998</v>
      </c>
      <c r="D1247" t="s">
        <v>11</v>
      </c>
      <c r="E1247">
        <v>64619.505144120405</v>
      </c>
      <c r="F1247">
        <v>44797.211121503278</v>
      </c>
      <c r="G1247">
        <v>22556.755377944053</v>
      </c>
    </row>
    <row r="1248" spans="1:7" x14ac:dyDescent="0.35">
      <c r="A1248" t="s">
        <v>18</v>
      </c>
      <c r="B1248" t="s">
        <v>8</v>
      </c>
      <c r="C1248">
        <v>1998</v>
      </c>
      <c r="D1248" t="s">
        <v>12</v>
      </c>
      <c r="E1248">
        <v>80694.668820678518</v>
      </c>
      <c r="F1248">
        <v>57075.078649774681</v>
      </c>
      <c r="G1248">
        <v>28074.993622991246</v>
      </c>
    </row>
    <row r="1249" spans="1:7" x14ac:dyDescent="0.35">
      <c r="A1249" t="s">
        <v>18</v>
      </c>
      <c r="B1249" t="s">
        <v>8</v>
      </c>
      <c r="C1249">
        <v>1999</v>
      </c>
      <c r="D1249" t="s">
        <v>9</v>
      </c>
      <c r="E1249">
        <v>71606.933511974552</v>
      </c>
      <c r="F1249">
        <v>49089.767208172838</v>
      </c>
      <c r="G1249">
        <v>23804.220398593203</v>
      </c>
    </row>
    <row r="1250" spans="1:7" x14ac:dyDescent="0.35">
      <c r="A1250" t="s">
        <v>18</v>
      </c>
      <c r="B1250" t="s">
        <v>8</v>
      </c>
      <c r="C1250">
        <v>1999</v>
      </c>
      <c r="D1250" t="s">
        <v>10</v>
      </c>
      <c r="E1250">
        <v>77183.888795846593</v>
      </c>
      <c r="F1250">
        <v>52085.915257075867</v>
      </c>
      <c r="G1250">
        <v>27222.40830681628</v>
      </c>
    </row>
    <row r="1251" spans="1:7" x14ac:dyDescent="0.35">
      <c r="A1251" t="s">
        <v>18</v>
      </c>
      <c r="B1251" t="s">
        <v>8</v>
      </c>
      <c r="C1251">
        <v>1999</v>
      </c>
      <c r="D1251" t="s">
        <v>11</v>
      </c>
      <c r="E1251">
        <v>76157.260090437121</v>
      </c>
      <c r="F1251">
        <v>59805.72768380506</v>
      </c>
      <c r="G1251">
        <v>26383.35287221571</v>
      </c>
    </row>
    <row r="1252" spans="1:7" x14ac:dyDescent="0.35">
      <c r="A1252" t="s">
        <v>18</v>
      </c>
      <c r="B1252" t="s">
        <v>8</v>
      </c>
      <c r="C1252">
        <v>1999</v>
      </c>
      <c r="D1252" t="s">
        <v>12</v>
      </c>
      <c r="E1252">
        <v>75448.836040864175</v>
      </c>
      <c r="F1252">
        <v>53135.990621336459</v>
      </c>
      <c r="G1252">
        <v>26079.383687824487</v>
      </c>
    </row>
    <row r="1253" spans="1:7" x14ac:dyDescent="0.35">
      <c r="A1253" t="s">
        <v>18</v>
      </c>
      <c r="B1253" t="s">
        <v>8</v>
      </c>
      <c r="C1253">
        <v>2000</v>
      </c>
      <c r="D1253" t="s">
        <v>9</v>
      </c>
      <c r="E1253">
        <v>72911.752745018297</v>
      </c>
      <c r="F1253">
        <v>53032.940219601463</v>
      </c>
      <c r="G1253">
        <v>28052.053680357869</v>
      </c>
    </row>
    <row r="1254" spans="1:7" x14ac:dyDescent="0.35">
      <c r="A1254" t="s">
        <v>18</v>
      </c>
      <c r="B1254" t="s">
        <v>8</v>
      </c>
      <c r="C1254">
        <v>2000</v>
      </c>
      <c r="D1254" t="s">
        <v>10</v>
      </c>
      <c r="E1254">
        <v>77367.222448149652</v>
      </c>
      <c r="F1254">
        <v>58911.752745018297</v>
      </c>
      <c r="G1254">
        <v>27300.528670191135</v>
      </c>
    </row>
    <row r="1255" spans="1:7" x14ac:dyDescent="0.35">
      <c r="A1255" t="s">
        <v>18</v>
      </c>
      <c r="B1255" t="s">
        <v>8</v>
      </c>
      <c r="C1255">
        <v>2000</v>
      </c>
      <c r="D1255" t="s">
        <v>11</v>
      </c>
      <c r="E1255">
        <v>75464.823098820663</v>
      </c>
      <c r="F1255">
        <v>53845.465636437577</v>
      </c>
      <c r="G1255">
        <v>26197.641317608784</v>
      </c>
    </row>
    <row r="1256" spans="1:7" x14ac:dyDescent="0.35">
      <c r="A1256" t="s">
        <v>18</v>
      </c>
      <c r="B1256" t="s">
        <v>8</v>
      </c>
      <c r="C1256">
        <v>2000</v>
      </c>
      <c r="D1256" t="s">
        <v>12</v>
      </c>
      <c r="E1256">
        <v>74164.294428629524</v>
      </c>
      <c r="F1256">
        <v>53317.608784058561</v>
      </c>
      <c r="G1256">
        <v>28505.083367222447</v>
      </c>
    </row>
    <row r="1257" spans="1:7" x14ac:dyDescent="0.35">
      <c r="A1257" t="s">
        <v>18</v>
      </c>
      <c r="B1257" t="s">
        <v>8</v>
      </c>
      <c r="C1257">
        <v>2001</v>
      </c>
      <c r="D1257" t="s">
        <v>9</v>
      </c>
      <c r="E1257">
        <v>84743.866378965889</v>
      </c>
      <c r="F1257">
        <v>63942.300007991696</v>
      </c>
      <c r="G1257">
        <v>28277.791097258854</v>
      </c>
    </row>
    <row r="1258" spans="1:7" x14ac:dyDescent="0.35">
      <c r="A1258" t="s">
        <v>18</v>
      </c>
      <c r="B1258" t="s">
        <v>8</v>
      </c>
      <c r="C1258">
        <v>2001</v>
      </c>
      <c r="D1258" t="s">
        <v>10</v>
      </c>
      <c r="E1258">
        <v>77051.866059298336</v>
      </c>
      <c r="F1258">
        <v>58635.019579637185</v>
      </c>
      <c r="G1258">
        <v>27668.824422600497</v>
      </c>
    </row>
    <row r="1259" spans="1:7" x14ac:dyDescent="0.35">
      <c r="A1259" t="s">
        <v>18</v>
      </c>
      <c r="B1259" t="s">
        <v>8</v>
      </c>
      <c r="C1259">
        <v>2001</v>
      </c>
      <c r="D1259" t="s">
        <v>11</v>
      </c>
      <c r="E1259">
        <v>79961.639894509717</v>
      </c>
      <c r="F1259">
        <v>61423.319747462643</v>
      </c>
      <c r="G1259">
        <v>27966.115240150248</v>
      </c>
    </row>
    <row r="1260" spans="1:7" x14ac:dyDescent="0.35">
      <c r="A1260" t="s">
        <v>18</v>
      </c>
      <c r="B1260" t="s">
        <v>8</v>
      </c>
      <c r="C1260">
        <v>2001</v>
      </c>
      <c r="D1260" t="s">
        <v>12</v>
      </c>
      <c r="E1260">
        <v>76182.370334851759</v>
      </c>
      <c r="F1260">
        <v>58050.827139774643</v>
      </c>
      <c r="G1260">
        <v>27588.108367298013</v>
      </c>
    </row>
    <row r="1261" spans="1:7" x14ac:dyDescent="0.35">
      <c r="A1261" t="s">
        <v>18</v>
      </c>
      <c r="B1261" t="s">
        <v>8</v>
      </c>
      <c r="C1261">
        <v>2002</v>
      </c>
      <c r="D1261" t="s">
        <v>9</v>
      </c>
      <c r="E1261">
        <v>78954.484710321514</v>
      </c>
      <c r="F1261">
        <v>60161.150852920371</v>
      </c>
      <c r="G1261">
        <v>28081.911799386842</v>
      </c>
    </row>
    <row r="1262" spans="1:7" x14ac:dyDescent="0.35">
      <c r="A1262" t="s">
        <v>18</v>
      </c>
      <c r="B1262" t="s">
        <v>8</v>
      </c>
      <c r="C1262">
        <v>2002</v>
      </c>
      <c r="D1262" t="s">
        <v>10</v>
      </c>
      <c r="E1262">
        <v>85040.484238660487</v>
      </c>
      <c r="F1262">
        <v>60355.31797814637</v>
      </c>
      <c r="G1262">
        <v>28199.827057621256</v>
      </c>
    </row>
    <row r="1263" spans="1:7" x14ac:dyDescent="0.35">
      <c r="A1263" t="s">
        <v>18</v>
      </c>
      <c r="B1263" t="s">
        <v>8</v>
      </c>
      <c r="C1263">
        <v>2002</v>
      </c>
      <c r="D1263" t="s">
        <v>11</v>
      </c>
      <c r="E1263">
        <v>88518.984356575747</v>
      </c>
      <c r="F1263">
        <v>63533.527238424649</v>
      </c>
      <c r="G1263">
        <v>28291.014857322538</v>
      </c>
    </row>
    <row r="1264" spans="1:7" x14ac:dyDescent="0.35">
      <c r="A1264" t="s">
        <v>18</v>
      </c>
      <c r="B1264" t="s">
        <v>8</v>
      </c>
      <c r="C1264">
        <v>2002</v>
      </c>
      <c r="D1264" t="s">
        <v>12</v>
      </c>
      <c r="E1264">
        <v>92381.102114613634</v>
      </c>
      <c r="F1264">
        <v>69059.82234101092</v>
      </c>
      <c r="G1264">
        <v>31527.395644996461</v>
      </c>
    </row>
    <row r="1265" spans="1:7" x14ac:dyDescent="0.35">
      <c r="A1265" t="s">
        <v>18</v>
      </c>
      <c r="B1265" t="s">
        <v>8</v>
      </c>
      <c r="C1265">
        <v>2003</v>
      </c>
      <c r="D1265" t="s">
        <v>9</v>
      </c>
      <c r="E1265">
        <v>91553.976621590657</v>
      </c>
      <c r="F1265">
        <v>60218.504087401634</v>
      </c>
      <c r="G1265">
        <v>28160.287264114908</v>
      </c>
    </row>
    <row r="1266" spans="1:7" x14ac:dyDescent="0.35">
      <c r="A1266" t="s">
        <v>18</v>
      </c>
      <c r="B1266" t="s">
        <v>8</v>
      </c>
      <c r="C1266">
        <v>2003</v>
      </c>
      <c r="D1266" t="s">
        <v>10</v>
      </c>
      <c r="E1266">
        <v>107520.81900832761</v>
      </c>
      <c r="F1266">
        <v>75330.430132172056</v>
      </c>
      <c r="G1266">
        <v>32127.740851096343</v>
      </c>
    </row>
    <row r="1267" spans="1:7" x14ac:dyDescent="0.35">
      <c r="A1267" t="s">
        <v>18</v>
      </c>
      <c r="B1267" t="s">
        <v>8</v>
      </c>
      <c r="C1267">
        <v>2003</v>
      </c>
      <c r="D1267" t="s">
        <v>11</v>
      </c>
      <c r="E1267">
        <v>109138.20765528307</v>
      </c>
      <c r="F1267">
        <v>73098.021239208494</v>
      </c>
      <c r="G1267">
        <v>34247.077698831083</v>
      </c>
    </row>
    <row r="1268" spans="1:7" x14ac:dyDescent="0.35">
      <c r="A1268" t="s">
        <v>18</v>
      </c>
      <c r="B1268" t="s">
        <v>8</v>
      </c>
      <c r="C1268">
        <v>2003</v>
      </c>
      <c r="D1268" t="s">
        <v>12</v>
      </c>
      <c r="E1268">
        <v>110606.6162426465</v>
      </c>
      <c r="F1268">
        <v>76149.438459775381</v>
      </c>
      <c r="G1268">
        <v>33087.325234930096</v>
      </c>
    </row>
    <row r="1269" spans="1:7" x14ac:dyDescent="0.35">
      <c r="A1269" t="s">
        <v>18</v>
      </c>
      <c r="B1269" t="s">
        <v>8</v>
      </c>
      <c r="C1269">
        <v>2004</v>
      </c>
      <c r="D1269" t="s">
        <v>9</v>
      </c>
      <c r="E1269">
        <v>109007.34475851325</v>
      </c>
      <c r="F1269">
        <v>78757.32621114327</v>
      </c>
      <c r="G1269">
        <v>33521.032717560651</v>
      </c>
    </row>
    <row r="1270" spans="1:7" x14ac:dyDescent="0.35">
      <c r="A1270" t="s">
        <v>18</v>
      </c>
      <c r="B1270" t="s">
        <v>8</v>
      </c>
      <c r="C1270">
        <v>2004</v>
      </c>
      <c r="D1270" t="s">
        <v>10</v>
      </c>
      <c r="E1270">
        <v>112727.9471770903</v>
      </c>
      <c r="F1270">
        <v>77827.732027598497</v>
      </c>
      <c r="G1270">
        <v>36723.792566214113</v>
      </c>
    </row>
    <row r="1271" spans="1:7" x14ac:dyDescent="0.35">
      <c r="A1271" t="s">
        <v>18</v>
      </c>
      <c r="B1271" t="s">
        <v>8</v>
      </c>
      <c r="C1271">
        <v>2004</v>
      </c>
      <c r="D1271" t="s">
        <v>11</v>
      </c>
      <c r="E1271">
        <v>124860.89472512799</v>
      </c>
      <c r="F1271">
        <v>82558.053268046599</v>
      </c>
      <c r="G1271">
        <v>37385.562727205288</v>
      </c>
    </row>
    <row r="1272" spans="1:7" x14ac:dyDescent="0.35">
      <c r="A1272" t="s">
        <v>18</v>
      </c>
      <c r="B1272" t="s">
        <v>8</v>
      </c>
      <c r="C1272">
        <v>2004</v>
      </c>
      <c r="D1272" t="s">
        <v>12</v>
      </c>
      <c r="E1272">
        <v>121290.15505601307</v>
      </c>
      <c r="F1272">
        <v>81833.22204911345</v>
      </c>
      <c r="G1272">
        <v>35924.029972549899</v>
      </c>
    </row>
    <row r="1273" spans="1:7" x14ac:dyDescent="0.35">
      <c r="A1273" t="s">
        <v>18</v>
      </c>
      <c r="B1273" t="s">
        <v>8</v>
      </c>
      <c r="C1273">
        <v>2005</v>
      </c>
      <c r="D1273" t="s">
        <v>9</v>
      </c>
      <c r="E1273">
        <v>122551.94805194806</v>
      </c>
      <c r="F1273">
        <v>78127.70562770564</v>
      </c>
      <c r="G1273">
        <v>33484.848484848488</v>
      </c>
    </row>
    <row r="1274" spans="1:7" x14ac:dyDescent="0.35">
      <c r="A1274" t="s">
        <v>18</v>
      </c>
      <c r="B1274" t="s">
        <v>8</v>
      </c>
      <c r="C1274">
        <v>2005</v>
      </c>
      <c r="D1274" t="s">
        <v>10</v>
      </c>
      <c r="E1274">
        <v>127377.34487734489</v>
      </c>
      <c r="F1274">
        <v>80258.297258297258</v>
      </c>
      <c r="G1274">
        <v>34450.216450216452</v>
      </c>
    </row>
    <row r="1275" spans="1:7" x14ac:dyDescent="0.35">
      <c r="A1275" t="s">
        <v>18</v>
      </c>
      <c r="B1275" t="s">
        <v>8</v>
      </c>
      <c r="C1275">
        <v>2005</v>
      </c>
      <c r="D1275" t="s">
        <v>11</v>
      </c>
      <c r="E1275">
        <v>129411.25541125542</v>
      </c>
      <c r="F1275">
        <v>85415.584415584424</v>
      </c>
      <c r="G1275">
        <v>34836.219336219336</v>
      </c>
    </row>
    <row r="1276" spans="1:7" x14ac:dyDescent="0.35">
      <c r="A1276" t="s">
        <v>18</v>
      </c>
      <c r="B1276" t="s">
        <v>8</v>
      </c>
      <c r="C1276">
        <v>2005</v>
      </c>
      <c r="D1276" t="s">
        <v>12</v>
      </c>
      <c r="E1276">
        <v>128428.57142857143</v>
      </c>
      <c r="F1276">
        <v>91850.649350649357</v>
      </c>
      <c r="G1276">
        <v>35406.92640692641</v>
      </c>
    </row>
    <row r="1277" spans="1:7" x14ac:dyDescent="0.35">
      <c r="A1277" t="s">
        <v>18</v>
      </c>
      <c r="B1277" t="s">
        <v>8</v>
      </c>
      <c r="C1277">
        <v>2006</v>
      </c>
      <c r="D1277" t="s">
        <v>9</v>
      </c>
      <c r="E1277">
        <v>131717.82143606237</v>
      </c>
      <c r="F1277">
        <v>90787.946584632606</v>
      </c>
      <c r="G1277">
        <v>35046.493742571489</v>
      </c>
    </row>
    <row r="1278" spans="1:7" x14ac:dyDescent="0.35">
      <c r="A1278" t="s">
        <v>18</v>
      </c>
      <c r="B1278" t="s">
        <v>8</v>
      </c>
      <c r="C1278">
        <v>2006</v>
      </c>
      <c r="D1278" t="s">
        <v>10</v>
      </c>
      <c r="E1278">
        <v>129748.30455149271</v>
      </c>
      <c r="F1278">
        <v>89867.160735510042</v>
      </c>
      <c r="G1278">
        <v>34011.04663357338</v>
      </c>
    </row>
    <row r="1279" spans="1:7" x14ac:dyDescent="0.35">
      <c r="A1279" t="s">
        <v>18</v>
      </c>
      <c r="B1279" t="s">
        <v>8</v>
      </c>
      <c r="C1279">
        <v>2006</v>
      </c>
      <c r="D1279" t="s">
        <v>11</v>
      </c>
      <c r="E1279">
        <v>132261.06411242398</v>
      </c>
      <c r="F1279">
        <v>90626.44200517374</v>
      </c>
      <c r="G1279">
        <v>33458.015800880938</v>
      </c>
    </row>
    <row r="1280" spans="1:7" x14ac:dyDescent="0.35">
      <c r="A1280" t="s">
        <v>18</v>
      </c>
      <c r="B1280" t="s">
        <v>8</v>
      </c>
      <c r="C1280">
        <v>2006</v>
      </c>
      <c r="D1280" t="s">
        <v>12</v>
      </c>
      <c r="E1280">
        <v>137882.26246242048</v>
      </c>
      <c r="F1280">
        <v>97936.097322240093</v>
      </c>
      <c r="G1280">
        <v>37528.490526462985</v>
      </c>
    </row>
    <row r="1281" spans="1:7" x14ac:dyDescent="0.35">
      <c r="A1281" t="s">
        <v>18</v>
      </c>
      <c r="B1281" t="s">
        <v>8</v>
      </c>
      <c r="C1281">
        <v>2007</v>
      </c>
      <c r="D1281" t="s">
        <v>9</v>
      </c>
      <c r="E1281">
        <v>134267.90024135157</v>
      </c>
      <c r="F1281">
        <v>92288.817377312953</v>
      </c>
      <c r="G1281">
        <v>34509.922231161167</v>
      </c>
    </row>
    <row r="1282" spans="1:7" x14ac:dyDescent="0.35">
      <c r="A1282" t="s">
        <v>18</v>
      </c>
      <c r="B1282" t="s">
        <v>8</v>
      </c>
      <c r="C1282">
        <v>2007</v>
      </c>
      <c r="D1282" t="s">
        <v>10</v>
      </c>
      <c r="E1282">
        <v>139388.57602574417</v>
      </c>
      <c r="F1282">
        <v>95208.500938589437</v>
      </c>
      <c r="G1282">
        <v>35024.135156878518</v>
      </c>
    </row>
    <row r="1283" spans="1:7" x14ac:dyDescent="0.35">
      <c r="A1283" t="s">
        <v>18</v>
      </c>
      <c r="B1283" t="s">
        <v>8</v>
      </c>
      <c r="C1283">
        <v>2007</v>
      </c>
      <c r="D1283" t="s">
        <v>11</v>
      </c>
      <c r="E1283">
        <v>138228.59560203808</v>
      </c>
      <c r="F1283">
        <v>94774.068114776077</v>
      </c>
      <c r="G1283">
        <v>34080.182354518634</v>
      </c>
    </row>
    <row r="1284" spans="1:7" x14ac:dyDescent="0.35">
      <c r="A1284" t="s">
        <v>18</v>
      </c>
      <c r="B1284" t="s">
        <v>8</v>
      </c>
      <c r="C1284">
        <v>2007</v>
      </c>
      <c r="D1284" t="s">
        <v>12</v>
      </c>
      <c r="E1284">
        <v>147100.47345132745</v>
      </c>
      <c r="F1284">
        <v>101004.96111558058</v>
      </c>
      <c r="G1284">
        <v>36361.625100563149</v>
      </c>
    </row>
    <row r="1285" spans="1:7" x14ac:dyDescent="0.35">
      <c r="A1285" t="s">
        <v>18</v>
      </c>
      <c r="B1285" t="s">
        <v>8</v>
      </c>
      <c r="C1285">
        <v>2008</v>
      </c>
      <c r="D1285" t="s">
        <v>9</v>
      </c>
      <c r="E1285">
        <v>140551.29540326219</v>
      </c>
      <c r="F1285">
        <v>91687.189736316155</v>
      </c>
      <c r="G1285">
        <v>32395.07446328412</v>
      </c>
    </row>
    <row r="1286" spans="1:7" x14ac:dyDescent="0.35">
      <c r="A1286" t="s">
        <v>18</v>
      </c>
      <c r="B1286" t="s">
        <v>8</v>
      </c>
      <c r="C1286">
        <v>2008</v>
      </c>
      <c r="D1286" t="s">
        <v>10</v>
      </c>
      <c r="E1286">
        <v>145354.99277931789</v>
      </c>
      <c r="F1286">
        <v>93823.093288633871</v>
      </c>
      <c r="G1286">
        <v>34353.039778221901</v>
      </c>
    </row>
    <row r="1287" spans="1:7" x14ac:dyDescent="0.35">
      <c r="A1287" t="s">
        <v>18</v>
      </c>
      <c r="B1287" t="s">
        <v>8</v>
      </c>
      <c r="C1287">
        <v>2008</v>
      </c>
      <c r="D1287" t="s">
        <v>11</v>
      </c>
      <c r="E1287">
        <v>147351.83772806393</v>
      </c>
      <c r="F1287">
        <v>88312.81026368383</v>
      </c>
      <c r="G1287">
        <v>35219.521629811097</v>
      </c>
    </row>
    <row r="1288" spans="1:7" x14ac:dyDescent="0.35">
      <c r="A1288" t="s">
        <v>18</v>
      </c>
      <c r="B1288" t="s">
        <v>8</v>
      </c>
      <c r="C1288">
        <v>2008</v>
      </c>
      <c r="D1288" t="s">
        <v>12</v>
      </c>
      <c r="E1288">
        <v>140476.14731480883</v>
      </c>
      <c r="F1288">
        <v>88007.865385855184</v>
      </c>
      <c r="G1288">
        <v>34699.89040036103</v>
      </c>
    </row>
    <row r="1289" spans="1:7" x14ac:dyDescent="0.35">
      <c r="A1289" t="s">
        <v>18</v>
      </c>
      <c r="B1289" t="s">
        <v>8</v>
      </c>
      <c r="C1289">
        <v>2009</v>
      </c>
      <c r="D1289" t="s">
        <v>9</v>
      </c>
      <c r="E1289">
        <v>130268.42967332122</v>
      </c>
      <c r="F1289">
        <v>82336.012444905369</v>
      </c>
      <c r="G1289">
        <v>31920.534093855327</v>
      </c>
    </row>
    <row r="1290" spans="1:7" x14ac:dyDescent="0.35">
      <c r="A1290" t="s">
        <v>18</v>
      </c>
      <c r="B1290" t="s">
        <v>8</v>
      </c>
      <c r="C1290">
        <v>2009</v>
      </c>
      <c r="D1290" t="s">
        <v>10</v>
      </c>
      <c r="E1290">
        <v>126753.79718693285</v>
      </c>
      <c r="F1290">
        <v>80104.355716878403</v>
      </c>
      <c r="G1290">
        <v>32161.654135338347</v>
      </c>
    </row>
    <row r="1291" spans="1:7" x14ac:dyDescent="0.35">
      <c r="A1291" t="s">
        <v>18</v>
      </c>
      <c r="B1291" t="s">
        <v>8</v>
      </c>
      <c r="C1291">
        <v>2009</v>
      </c>
      <c r="D1291" t="s">
        <v>11</v>
      </c>
      <c r="E1291">
        <v>130049.5582706767</v>
      </c>
      <c r="F1291">
        <v>79681.747472128598</v>
      </c>
      <c r="G1291">
        <v>32190.821882291937</v>
      </c>
    </row>
    <row r="1292" spans="1:7" x14ac:dyDescent="0.35">
      <c r="A1292" t="s">
        <v>18</v>
      </c>
      <c r="B1292" t="s">
        <v>8</v>
      </c>
      <c r="C1292">
        <v>2009</v>
      </c>
      <c r="D1292" t="s">
        <v>12</v>
      </c>
      <c r="E1292">
        <v>135876.58964220897</v>
      </c>
      <c r="F1292">
        <v>84994.166450609278</v>
      </c>
      <c r="G1292">
        <v>34726.471350790773</v>
      </c>
    </row>
    <row r="1293" spans="1:7" x14ac:dyDescent="0.35">
      <c r="A1293" t="s">
        <v>18</v>
      </c>
      <c r="B1293" t="s">
        <v>8</v>
      </c>
      <c r="C1293">
        <v>2010</v>
      </c>
      <c r="D1293" t="s">
        <v>9</v>
      </c>
      <c r="E1293">
        <v>129234.74603469641</v>
      </c>
      <c r="F1293">
        <v>78416.356877323415</v>
      </c>
      <c r="G1293">
        <v>33056.381660470877</v>
      </c>
    </row>
    <row r="1294" spans="1:7" x14ac:dyDescent="0.35">
      <c r="A1294" t="s">
        <v>18</v>
      </c>
      <c r="B1294" t="s">
        <v>8</v>
      </c>
      <c r="C1294">
        <v>2010</v>
      </c>
      <c r="D1294" t="s">
        <v>10</v>
      </c>
      <c r="E1294">
        <v>123822.76970260222</v>
      </c>
      <c r="F1294">
        <v>80734.200743494424</v>
      </c>
      <c r="G1294">
        <v>31645.600991325897</v>
      </c>
    </row>
    <row r="1295" spans="1:7" x14ac:dyDescent="0.35">
      <c r="A1295" t="s">
        <v>18</v>
      </c>
      <c r="B1295" t="s">
        <v>8</v>
      </c>
      <c r="C1295">
        <v>2010</v>
      </c>
      <c r="D1295" t="s">
        <v>11</v>
      </c>
      <c r="E1295">
        <v>124212.00105328376</v>
      </c>
      <c r="F1295">
        <v>79622.057001239154</v>
      </c>
      <c r="G1295">
        <v>30808.550185873602</v>
      </c>
    </row>
    <row r="1296" spans="1:7" x14ac:dyDescent="0.35">
      <c r="A1296" t="s">
        <v>18</v>
      </c>
      <c r="B1296" t="s">
        <v>8</v>
      </c>
      <c r="C1296">
        <v>2010</v>
      </c>
      <c r="D1296" t="s">
        <v>12</v>
      </c>
      <c r="E1296">
        <v>133680.61697645599</v>
      </c>
      <c r="F1296">
        <v>87581.784386617088</v>
      </c>
      <c r="G1296">
        <v>34390.334572490705</v>
      </c>
    </row>
    <row r="1297" spans="1:7" x14ac:dyDescent="0.35">
      <c r="A1297" t="s">
        <v>18</v>
      </c>
      <c r="B1297" t="s">
        <v>8</v>
      </c>
      <c r="C1297">
        <v>2011</v>
      </c>
      <c r="D1297" t="s">
        <v>9</v>
      </c>
      <c r="E1297">
        <v>115034.71183745582</v>
      </c>
      <c r="F1297">
        <v>76691.401648998813</v>
      </c>
      <c r="G1297">
        <v>29861.601884570078</v>
      </c>
    </row>
    <row r="1298" spans="1:7" x14ac:dyDescent="0.35">
      <c r="A1298" t="s">
        <v>18</v>
      </c>
      <c r="B1298" t="s">
        <v>8</v>
      </c>
      <c r="C1298">
        <v>2011</v>
      </c>
      <c r="D1298" t="s">
        <v>10</v>
      </c>
      <c r="E1298">
        <v>126744.08992932862</v>
      </c>
      <c r="F1298">
        <v>84135.453474676076</v>
      </c>
      <c r="G1298">
        <v>31865.724381625438</v>
      </c>
    </row>
    <row r="1299" spans="1:7" x14ac:dyDescent="0.35">
      <c r="A1299" t="s">
        <v>18</v>
      </c>
      <c r="B1299" t="s">
        <v>8</v>
      </c>
      <c r="C1299">
        <v>2011</v>
      </c>
      <c r="D1299" t="s">
        <v>11</v>
      </c>
      <c r="E1299">
        <v>131953.03457008244</v>
      </c>
      <c r="F1299">
        <v>84754.41696113073</v>
      </c>
      <c r="G1299">
        <v>34452.296819787982</v>
      </c>
    </row>
    <row r="1300" spans="1:7" x14ac:dyDescent="0.35">
      <c r="A1300" t="s">
        <v>18</v>
      </c>
      <c r="B1300" t="s">
        <v>8</v>
      </c>
      <c r="C1300">
        <v>2011</v>
      </c>
      <c r="D1300" t="s">
        <v>12</v>
      </c>
      <c r="E1300">
        <v>128195.5648998822</v>
      </c>
      <c r="F1300">
        <v>85932.86219081271</v>
      </c>
      <c r="G1300">
        <v>33389.870435806828</v>
      </c>
    </row>
    <row r="1301" spans="1:7" x14ac:dyDescent="0.35">
      <c r="A1301" t="s">
        <v>18</v>
      </c>
      <c r="B1301" t="s">
        <v>8</v>
      </c>
      <c r="C1301">
        <v>2012</v>
      </c>
      <c r="D1301" t="s">
        <v>9</v>
      </c>
      <c r="E1301">
        <v>125264.51551979916</v>
      </c>
      <c r="F1301">
        <v>86237.589866484079</v>
      </c>
      <c r="G1301">
        <v>33599.794590893529</v>
      </c>
    </row>
    <row r="1302" spans="1:7" x14ac:dyDescent="0.35">
      <c r="A1302" t="s">
        <v>18</v>
      </c>
      <c r="B1302" t="s">
        <v>8</v>
      </c>
      <c r="C1302">
        <v>2012</v>
      </c>
      <c r="D1302" t="s">
        <v>10</v>
      </c>
      <c r="E1302">
        <v>125802.96245577998</v>
      </c>
      <c r="F1302">
        <v>86153.143900490701</v>
      </c>
      <c r="G1302">
        <v>32261.782494579482</v>
      </c>
    </row>
    <row r="1303" spans="1:7" x14ac:dyDescent="0.35">
      <c r="A1303" t="s">
        <v>18</v>
      </c>
      <c r="B1303" t="s">
        <v>8</v>
      </c>
      <c r="C1303">
        <v>2012</v>
      </c>
      <c r="D1303" t="s">
        <v>11</v>
      </c>
      <c r="E1303">
        <v>121539.43095971699</v>
      </c>
      <c r="F1303">
        <v>80663.014949218312</v>
      </c>
      <c r="G1303">
        <v>31091.521168549585</v>
      </c>
    </row>
    <row r="1304" spans="1:7" x14ac:dyDescent="0.35">
      <c r="A1304" t="s">
        <v>18</v>
      </c>
      <c r="B1304" t="s">
        <v>8</v>
      </c>
      <c r="C1304">
        <v>2012</v>
      </c>
      <c r="D1304" t="s">
        <v>12</v>
      </c>
      <c r="E1304">
        <v>130168.13442884859</v>
      </c>
      <c r="F1304">
        <v>87999.543535318953</v>
      </c>
      <c r="G1304">
        <v>33750.998516489788</v>
      </c>
    </row>
    <row r="1305" spans="1:7" x14ac:dyDescent="0.35">
      <c r="A1305" t="s">
        <v>18</v>
      </c>
      <c r="B1305" t="s">
        <v>8</v>
      </c>
      <c r="C1305">
        <v>2013</v>
      </c>
      <c r="D1305" t="s">
        <v>9</v>
      </c>
      <c r="E1305">
        <v>112800.01993576254</v>
      </c>
      <c r="F1305">
        <v>78997.120389854914</v>
      </c>
      <c r="G1305">
        <v>30625.761435374901</v>
      </c>
    </row>
    <row r="1306" spans="1:7" x14ac:dyDescent="0.35">
      <c r="A1306" t="s">
        <v>18</v>
      </c>
      <c r="B1306" t="s">
        <v>8</v>
      </c>
      <c r="C1306">
        <v>2013</v>
      </c>
      <c r="D1306" t="s">
        <v>10</v>
      </c>
      <c r="E1306">
        <v>117760.83885258611</v>
      </c>
      <c r="F1306">
        <v>81729.981171779815</v>
      </c>
      <c r="G1306">
        <v>32876.841289179312</v>
      </c>
    </row>
    <row r="1307" spans="1:7" x14ac:dyDescent="0.35">
      <c r="A1307" t="s">
        <v>18</v>
      </c>
      <c r="B1307" t="s">
        <v>8</v>
      </c>
      <c r="C1307">
        <v>2013</v>
      </c>
      <c r="D1307" t="s">
        <v>11</v>
      </c>
      <c r="E1307">
        <v>122583.16751578248</v>
      </c>
      <c r="F1307">
        <v>84070.771957027348</v>
      </c>
      <c r="G1307">
        <v>31252.6304131133</v>
      </c>
    </row>
    <row r="1308" spans="1:7" x14ac:dyDescent="0.35">
      <c r="A1308" t="s">
        <v>18</v>
      </c>
      <c r="B1308" t="s">
        <v>8</v>
      </c>
      <c r="C1308">
        <v>2013</v>
      </c>
      <c r="D1308" t="s">
        <v>12</v>
      </c>
      <c r="E1308">
        <v>126333.50470705504</v>
      </c>
      <c r="F1308">
        <v>86973.640491748811</v>
      </c>
      <c r="G1308">
        <v>33535.828995459073</v>
      </c>
    </row>
    <row r="1309" spans="1:7" x14ac:dyDescent="0.35">
      <c r="A1309" t="s">
        <v>18</v>
      </c>
      <c r="B1309" t="s">
        <v>8</v>
      </c>
      <c r="C1309">
        <v>2014</v>
      </c>
      <c r="D1309" t="s">
        <v>9</v>
      </c>
      <c r="E1309">
        <v>116957.2420881796</v>
      </c>
      <c r="F1309">
        <v>85805.24749797133</v>
      </c>
      <c r="G1309">
        <v>32254.801190154179</v>
      </c>
    </row>
    <row r="1310" spans="1:7" x14ac:dyDescent="0.35">
      <c r="A1310" t="s">
        <v>18</v>
      </c>
      <c r="B1310" t="s">
        <v>8</v>
      </c>
      <c r="C1310">
        <v>2014</v>
      </c>
      <c r="D1310" t="s">
        <v>10</v>
      </c>
      <c r="E1310">
        <v>116864.38425750608</v>
      </c>
      <c r="F1310">
        <v>83871.246956992152</v>
      </c>
      <c r="G1310">
        <v>32403.570462537191</v>
      </c>
    </row>
    <row r="1311" spans="1:7" x14ac:dyDescent="0.35">
      <c r="A1311" t="s">
        <v>18</v>
      </c>
      <c r="B1311" t="s">
        <v>8</v>
      </c>
      <c r="C1311">
        <v>2014</v>
      </c>
      <c r="D1311" t="s">
        <v>11</v>
      </c>
      <c r="E1311">
        <v>121197.11787936164</v>
      </c>
      <c r="F1311">
        <v>87536.380849337293</v>
      </c>
      <c r="G1311">
        <v>33825.8047065188</v>
      </c>
    </row>
    <row r="1312" spans="1:7" x14ac:dyDescent="0.35">
      <c r="A1312" t="s">
        <v>18</v>
      </c>
      <c r="B1312" t="s">
        <v>8</v>
      </c>
      <c r="C1312">
        <v>2014</v>
      </c>
      <c r="D1312" t="s">
        <v>12</v>
      </c>
      <c r="E1312">
        <v>122702.73194482012</v>
      </c>
      <c r="F1312">
        <v>86266.702731944824</v>
      </c>
      <c r="G1312">
        <v>33908.033540708682</v>
      </c>
    </row>
    <row r="1313" spans="1:7" x14ac:dyDescent="0.35">
      <c r="A1313" t="s">
        <v>18</v>
      </c>
      <c r="B1313" t="s">
        <v>8</v>
      </c>
      <c r="C1313">
        <v>2015</v>
      </c>
      <c r="D1313" t="s">
        <v>9</v>
      </c>
      <c r="E1313">
        <v>139627.52662309835</v>
      </c>
      <c r="F1313">
        <v>94882.151274908931</v>
      </c>
      <c r="G1313">
        <v>39427.898007285192</v>
      </c>
    </row>
    <row r="1314" spans="1:7" x14ac:dyDescent="0.35">
      <c r="A1314" t="s">
        <v>18</v>
      </c>
      <c r="B1314" t="s">
        <v>8</v>
      </c>
      <c r="C1314">
        <v>2015</v>
      </c>
      <c r="D1314" t="s">
        <v>10</v>
      </c>
      <c r="E1314">
        <v>113202.27126633812</v>
      </c>
      <c r="F1314">
        <v>81559.352903364052</v>
      </c>
      <c r="G1314">
        <v>29300.942789800727</v>
      </c>
    </row>
    <row r="1315" spans="1:7" x14ac:dyDescent="0.35">
      <c r="A1315" t="s">
        <v>18</v>
      </c>
      <c r="B1315" t="s">
        <v>8</v>
      </c>
      <c r="C1315">
        <v>2015</v>
      </c>
      <c r="D1315" t="s">
        <v>11</v>
      </c>
      <c r="E1315">
        <v>123686.52239125776</v>
      </c>
      <c r="F1315">
        <v>87716.948789372182</v>
      </c>
      <c r="G1315">
        <v>33128.883651167773</v>
      </c>
    </row>
    <row r="1316" spans="1:7" x14ac:dyDescent="0.35">
      <c r="A1316" t="s">
        <v>18</v>
      </c>
      <c r="B1316" t="s">
        <v>8</v>
      </c>
      <c r="C1316">
        <v>2015</v>
      </c>
      <c r="D1316" t="s">
        <v>12</v>
      </c>
      <c r="E1316">
        <v>119346.89666809513</v>
      </c>
      <c r="F1316">
        <v>85361.045639597171</v>
      </c>
      <c r="G1316">
        <v>31429.719305763872</v>
      </c>
    </row>
    <row r="1317" spans="1:7" x14ac:dyDescent="0.35">
      <c r="A1317" t="s">
        <v>18</v>
      </c>
      <c r="B1317" t="s">
        <v>8</v>
      </c>
      <c r="C1317">
        <v>2016</v>
      </c>
      <c r="D1317" t="s">
        <v>9</v>
      </c>
      <c r="E1317">
        <v>132981.34156486945</v>
      </c>
      <c r="F1317">
        <v>93586.773378264537</v>
      </c>
      <c r="G1317">
        <v>33902.695871946089</v>
      </c>
    </row>
    <row r="1318" spans="1:7" x14ac:dyDescent="0.35">
      <c r="A1318" t="s">
        <v>18</v>
      </c>
      <c r="B1318" t="s">
        <v>8</v>
      </c>
      <c r="C1318">
        <v>2016</v>
      </c>
      <c r="D1318" t="s">
        <v>10</v>
      </c>
      <c r="E1318">
        <v>128492.52090353835</v>
      </c>
      <c r="F1318">
        <v>91211.562763268754</v>
      </c>
      <c r="G1318">
        <v>32577.927548441454</v>
      </c>
    </row>
    <row r="1319" spans="1:7" x14ac:dyDescent="0.35">
      <c r="A1319" t="s">
        <v>18</v>
      </c>
      <c r="B1319" t="s">
        <v>8</v>
      </c>
      <c r="C1319">
        <v>2016</v>
      </c>
      <c r="D1319" t="s">
        <v>11</v>
      </c>
      <c r="E1319">
        <v>124212.950716091</v>
      </c>
      <c r="F1319">
        <v>89150.695029486116</v>
      </c>
      <c r="G1319">
        <v>31761.794439764115</v>
      </c>
    </row>
    <row r="1320" spans="1:7" x14ac:dyDescent="0.35">
      <c r="A1320" t="s">
        <v>18</v>
      </c>
      <c r="B1320" t="s">
        <v>8</v>
      </c>
      <c r="C1320">
        <v>2016</v>
      </c>
      <c r="D1320" t="s">
        <v>12</v>
      </c>
      <c r="E1320">
        <v>132009.15538121315</v>
      </c>
      <c r="F1320">
        <v>93009.161752316781</v>
      </c>
      <c r="G1320">
        <v>32246.208930075823</v>
      </c>
    </row>
    <row r="1321" spans="1:7" x14ac:dyDescent="0.35">
      <c r="A1321" t="s">
        <v>18</v>
      </c>
      <c r="B1321" t="s">
        <v>8</v>
      </c>
      <c r="C1321">
        <v>2017</v>
      </c>
      <c r="D1321" t="s">
        <v>9</v>
      </c>
      <c r="E1321">
        <v>127709.26504676697</v>
      </c>
      <c r="F1321">
        <v>90881.964213094747</v>
      </c>
      <c r="G1321">
        <v>31800.020333468889</v>
      </c>
    </row>
    <row r="1322" spans="1:7" x14ac:dyDescent="0.35">
      <c r="A1322" t="s">
        <v>18</v>
      </c>
      <c r="B1322" t="s">
        <v>8</v>
      </c>
      <c r="C1322">
        <v>2017</v>
      </c>
      <c r="D1322" t="s">
        <v>10</v>
      </c>
      <c r="E1322">
        <v>129804.75228751525</v>
      </c>
      <c r="F1322">
        <v>91475.19316795445</v>
      </c>
      <c r="G1322">
        <v>31753.76169174461</v>
      </c>
    </row>
    <row r="1323" spans="1:7" x14ac:dyDescent="0.35">
      <c r="A1323" t="s">
        <v>18</v>
      </c>
      <c r="B1323" t="s">
        <v>8</v>
      </c>
      <c r="C1323">
        <v>2017</v>
      </c>
      <c r="D1323" t="s">
        <v>11</v>
      </c>
      <c r="E1323">
        <v>130383.09627897519</v>
      </c>
      <c r="F1323">
        <v>91492.984953233012</v>
      </c>
      <c r="G1323">
        <v>31953.538023586822</v>
      </c>
    </row>
    <row r="1324" spans="1:7" x14ac:dyDescent="0.35">
      <c r="A1324" t="s">
        <v>18</v>
      </c>
      <c r="B1324" t="s">
        <v>8</v>
      </c>
      <c r="C1324">
        <v>2017</v>
      </c>
      <c r="D1324" t="s">
        <v>12</v>
      </c>
      <c r="E1324">
        <v>130310.46863562425</v>
      </c>
      <c r="F1324">
        <v>91820.353802358673</v>
      </c>
      <c r="G1324">
        <v>31084.282228548189</v>
      </c>
    </row>
    <row r="1325" spans="1:7" x14ac:dyDescent="0.35">
      <c r="A1325" t="s">
        <v>18</v>
      </c>
      <c r="B1325" t="s">
        <v>8</v>
      </c>
      <c r="C1325">
        <v>2018</v>
      </c>
      <c r="D1325" t="s">
        <v>9</v>
      </c>
      <c r="E1325">
        <v>127816.01811522471</v>
      </c>
      <c r="F1325">
        <v>90450.90081172045</v>
      </c>
      <c r="G1325">
        <v>31031.973866561078</v>
      </c>
    </row>
    <row r="1326" spans="1:7" x14ac:dyDescent="0.35">
      <c r="A1326" t="s">
        <v>18</v>
      </c>
      <c r="B1326" t="s">
        <v>8</v>
      </c>
      <c r="C1326">
        <v>2018</v>
      </c>
      <c r="D1326" t="s">
        <v>10</v>
      </c>
      <c r="E1326">
        <v>125375.74757473767</v>
      </c>
      <c r="F1326">
        <v>87116.907543060777</v>
      </c>
      <c r="G1326">
        <v>30212.829142744013</v>
      </c>
    </row>
    <row r="1327" spans="1:7" x14ac:dyDescent="0.35">
      <c r="A1327" t="s">
        <v>18</v>
      </c>
      <c r="B1327" t="s">
        <v>8</v>
      </c>
      <c r="C1327">
        <v>2018</v>
      </c>
      <c r="D1327" t="s">
        <v>11</v>
      </c>
      <c r="E1327">
        <v>125153.80038606217</v>
      </c>
      <c r="F1327">
        <v>88173.134032864778</v>
      </c>
      <c r="G1327">
        <v>30962.185705800832</v>
      </c>
    </row>
    <row r="1328" spans="1:7" x14ac:dyDescent="0.35">
      <c r="A1328" t="s">
        <v>18</v>
      </c>
      <c r="B1328" t="s">
        <v>8</v>
      </c>
      <c r="C1328">
        <v>2018</v>
      </c>
      <c r="D1328" t="s">
        <v>12</v>
      </c>
      <c r="E1328">
        <v>121342.10329637695</v>
      </c>
      <c r="F1328">
        <v>87629.182340130676</v>
      </c>
      <c r="G1328">
        <v>29560.483072658881</v>
      </c>
    </row>
    <row r="1329" spans="1:7" x14ac:dyDescent="0.35">
      <c r="A1329" t="s">
        <v>18</v>
      </c>
      <c r="B1329" t="s">
        <v>8</v>
      </c>
      <c r="C1329">
        <v>2019</v>
      </c>
      <c r="D1329" t="s">
        <v>9</v>
      </c>
      <c r="E1329">
        <v>118805.23419769183</v>
      </c>
      <c r="F1329">
        <v>88069.438408421454</v>
      </c>
      <c r="G1329">
        <v>29598.72519194553</v>
      </c>
    </row>
    <row r="1330" spans="1:7" x14ac:dyDescent="0.35">
      <c r="A1330" t="s">
        <v>18</v>
      </c>
      <c r="B1330" t="s">
        <v>8</v>
      </c>
      <c r="C1330">
        <v>2019</v>
      </c>
      <c r="D1330" t="s">
        <v>10</v>
      </c>
      <c r="E1330">
        <v>123254.78453812352</v>
      </c>
      <c r="F1330">
        <v>90179.149162200018</v>
      </c>
      <c r="G1330">
        <v>30129.895214640979</v>
      </c>
    </row>
    <row r="1331" spans="1:7" x14ac:dyDescent="0.35">
      <c r="A1331" t="s">
        <v>18</v>
      </c>
      <c r="B1331" t="s">
        <v>8</v>
      </c>
      <c r="C1331">
        <v>2019</v>
      </c>
      <c r="D1331" t="s">
        <v>11</v>
      </c>
      <c r="E1331">
        <v>123895.89067555169</v>
      </c>
      <c r="F1331">
        <v>90294.075039837757</v>
      </c>
      <c r="G1331">
        <v>30888.502583417838</v>
      </c>
    </row>
    <row r="1332" spans="1:7" x14ac:dyDescent="0.35">
      <c r="A1332" t="s">
        <v>18</v>
      </c>
      <c r="B1332" t="s">
        <v>8</v>
      </c>
      <c r="C1332">
        <v>2019</v>
      </c>
      <c r="D1332" t="s">
        <v>12</v>
      </c>
      <c r="E1332">
        <v>126119.88348061229</v>
      </c>
      <c r="F1332">
        <v>91410.014969337004</v>
      </c>
      <c r="G1332">
        <v>30773.576705780095</v>
      </c>
    </row>
    <row r="1333" spans="1:7" x14ac:dyDescent="0.35">
      <c r="A1333" t="s">
        <v>18</v>
      </c>
      <c r="B1333" t="s">
        <v>8</v>
      </c>
      <c r="C1333">
        <v>2020</v>
      </c>
      <c r="D1333" t="s">
        <v>9</v>
      </c>
      <c r="E1333">
        <v>120007.90602912576</v>
      </c>
      <c r="F1333">
        <v>87637.208861059727</v>
      </c>
      <c r="G1333">
        <v>30296.475499264743</v>
      </c>
    </row>
    <row r="1334" spans="1:7" x14ac:dyDescent="0.35">
      <c r="A1334" t="s">
        <v>18</v>
      </c>
      <c r="B1334" t="s">
        <v>8</v>
      </c>
      <c r="C1334">
        <v>2020</v>
      </c>
      <c r="D1334" t="s">
        <v>10</v>
      </c>
      <c r="E1334">
        <v>126514.08059389972</v>
      </c>
      <c r="F1334">
        <v>91561.595749727247</v>
      </c>
      <c r="G1334">
        <v>30873.298230634224</v>
      </c>
    </row>
    <row r="1335" spans="1:7" x14ac:dyDescent="0.35">
      <c r="A1335" t="s">
        <v>18</v>
      </c>
      <c r="B1335" t="s">
        <v>8</v>
      </c>
      <c r="C1335">
        <v>2020</v>
      </c>
      <c r="D1335" t="s">
        <v>11</v>
      </c>
      <c r="E1335">
        <v>128603.95616906219</v>
      </c>
      <c r="F1335">
        <v>92493.240358616764</v>
      </c>
      <c r="G1335">
        <v>31249.940704900149</v>
      </c>
    </row>
    <row r="1336" spans="1:7" x14ac:dyDescent="0.35">
      <c r="A1336" t="s">
        <v>18</v>
      </c>
      <c r="B1336" t="s">
        <v>8</v>
      </c>
      <c r="C1336">
        <v>2020</v>
      </c>
      <c r="D1336" t="s">
        <v>12</v>
      </c>
      <c r="E1336">
        <v>131579.93771642711</v>
      </c>
      <c r="F1336">
        <v>93876.002087187517</v>
      </c>
      <c r="G1336">
        <v>30925.003557705993</v>
      </c>
    </row>
    <row r="1337" spans="1:7" x14ac:dyDescent="0.35">
      <c r="A1337" t="s">
        <v>18</v>
      </c>
      <c r="B1337" t="s">
        <v>8</v>
      </c>
      <c r="C1337">
        <v>2021</v>
      </c>
      <c r="D1337" t="s">
        <v>9</v>
      </c>
      <c r="E1337">
        <v>132437.63595131208</v>
      </c>
      <c r="F1337">
        <v>92326.098023788596</v>
      </c>
      <c r="G1337">
        <v>30679.409450640997</v>
      </c>
    </row>
    <row r="1338" spans="1:7" x14ac:dyDescent="0.35">
      <c r="A1338" t="s">
        <v>18</v>
      </c>
      <c r="B1338" t="s">
        <v>8</v>
      </c>
      <c r="C1338">
        <v>2021</v>
      </c>
      <c r="D1338" t="s">
        <v>10</v>
      </c>
      <c r="E1338">
        <v>127694.57430462351</v>
      </c>
      <c r="F1338">
        <v>91720.738649511739</v>
      </c>
      <c r="G1338">
        <v>29987.041236636276</v>
      </c>
    </row>
    <row r="1339" spans="1:7" x14ac:dyDescent="0.35">
      <c r="A1339" t="s">
        <v>18</v>
      </c>
      <c r="B1339" t="s">
        <v>8</v>
      </c>
      <c r="C1339">
        <v>2021</v>
      </c>
      <c r="D1339" t="s">
        <v>11</v>
      </c>
      <c r="E1339">
        <v>129440.76766788542</v>
      </c>
      <c r="F1339">
        <v>91971.120470217997</v>
      </c>
      <c r="G1339">
        <v>30184.199564955805</v>
      </c>
    </row>
    <row r="1340" spans="1:7" x14ac:dyDescent="0.35">
      <c r="A1340" t="s">
        <v>18</v>
      </c>
      <c r="B1340" t="s">
        <v>8</v>
      </c>
      <c r="C1340">
        <v>2021</v>
      </c>
      <c r="D1340" t="s">
        <v>12</v>
      </c>
      <c r="E1340">
        <v>132958.76336372472</v>
      </c>
      <c r="F1340">
        <v>96313.694635997599</v>
      </c>
      <c r="G1340">
        <v>31058.916092007221</v>
      </c>
    </row>
    <row r="1341" spans="1:7" x14ac:dyDescent="0.35">
      <c r="A1341" t="s">
        <v>18</v>
      </c>
      <c r="B1341" t="s">
        <v>8</v>
      </c>
      <c r="C1341">
        <v>2022</v>
      </c>
      <c r="D1341" t="s">
        <v>9</v>
      </c>
      <c r="E1341">
        <v>128219.72002434569</v>
      </c>
      <c r="F1341">
        <v>92491.087731501597</v>
      </c>
      <c r="G1341">
        <v>29877.401965046516</v>
      </c>
    </row>
    <row r="1342" spans="1:7" x14ac:dyDescent="0.35">
      <c r="A1342" t="s">
        <v>18</v>
      </c>
      <c r="B1342" t="s">
        <v>8</v>
      </c>
      <c r="C1342">
        <v>2022</v>
      </c>
      <c r="D1342" t="s">
        <v>10</v>
      </c>
      <c r="E1342">
        <v>127925.10794713502</v>
      </c>
      <c r="F1342">
        <v>95074.776106425517</v>
      </c>
      <c r="G1342">
        <v>29820.015650812969</v>
      </c>
    </row>
    <row r="1343" spans="1:7" x14ac:dyDescent="0.35">
      <c r="A1343" t="s">
        <v>18</v>
      </c>
      <c r="B1343" t="s">
        <v>13</v>
      </c>
      <c r="C1343">
        <v>1992</v>
      </c>
      <c r="D1343" t="s">
        <v>9</v>
      </c>
    </row>
    <row r="1344" spans="1:7" x14ac:dyDescent="0.35">
      <c r="A1344" t="s">
        <v>18</v>
      </c>
      <c r="B1344" t="s">
        <v>13</v>
      </c>
      <c r="C1344">
        <v>1992</v>
      </c>
      <c r="D1344" t="s">
        <v>10</v>
      </c>
      <c r="E1344">
        <v>48323</v>
      </c>
      <c r="F1344">
        <v>34891</v>
      </c>
      <c r="G1344">
        <v>19376</v>
      </c>
    </row>
    <row r="1345" spans="1:7" x14ac:dyDescent="0.35">
      <c r="A1345" t="s">
        <v>18</v>
      </c>
      <c r="B1345" t="s">
        <v>13</v>
      </c>
      <c r="C1345">
        <v>1992</v>
      </c>
      <c r="D1345" t="s">
        <v>11</v>
      </c>
      <c r="E1345">
        <v>49689</v>
      </c>
      <c r="F1345">
        <v>35511</v>
      </c>
      <c r="G1345">
        <v>19722</v>
      </c>
    </row>
    <row r="1346" spans="1:7" x14ac:dyDescent="0.35">
      <c r="A1346" t="s">
        <v>18</v>
      </c>
      <c r="B1346" t="s">
        <v>13</v>
      </c>
      <c r="C1346">
        <v>1992</v>
      </c>
      <c r="D1346" t="s">
        <v>12</v>
      </c>
      <c r="E1346">
        <v>46048</v>
      </c>
      <c r="F1346">
        <v>33825</v>
      </c>
      <c r="G1346">
        <v>19301</v>
      </c>
    </row>
    <row r="1347" spans="1:7" x14ac:dyDescent="0.35">
      <c r="A1347" t="s">
        <v>18</v>
      </c>
      <c r="B1347" t="s">
        <v>13</v>
      </c>
      <c r="C1347">
        <v>1993</v>
      </c>
      <c r="D1347" t="s">
        <v>9</v>
      </c>
      <c r="E1347">
        <v>38837.484004331134</v>
      </c>
      <c r="F1347">
        <v>29888.768579584605</v>
      </c>
      <c r="G1347">
        <v>17535.190471503101</v>
      </c>
    </row>
    <row r="1348" spans="1:7" x14ac:dyDescent="0.35">
      <c r="A1348" t="s">
        <v>18</v>
      </c>
      <c r="B1348" t="s">
        <v>13</v>
      </c>
      <c r="C1348">
        <v>1993</v>
      </c>
      <c r="D1348" t="s">
        <v>10</v>
      </c>
      <c r="E1348">
        <v>48027.364898119893</v>
      </c>
      <c r="F1348">
        <v>35212.127177871836</v>
      </c>
      <c r="G1348">
        <v>19073.727729107195</v>
      </c>
    </row>
    <row r="1349" spans="1:7" x14ac:dyDescent="0.35">
      <c r="A1349" t="s">
        <v>18</v>
      </c>
      <c r="B1349" t="s">
        <v>13</v>
      </c>
      <c r="C1349">
        <v>1993</v>
      </c>
      <c r="D1349" t="s">
        <v>11</v>
      </c>
      <c r="E1349">
        <v>48153.361551333794</v>
      </c>
      <c r="F1349">
        <v>36442.563244413817</v>
      </c>
      <c r="G1349">
        <v>18569.7411162516</v>
      </c>
    </row>
    <row r="1350" spans="1:7" x14ac:dyDescent="0.35">
      <c r="A1350" t="s">
        <v>18</v>
      </c>
      <c r="B1350" t="s">
        <v>13</v>
      </c>
      <c r="C1350">
        <v>1993</v>
      </c>
      <c r="D1350" t="s">
        <v>12</v>
      </c>
      <c r="E1350">
        <v>44844.965055615707</v>
      </c>
      <c r="F1350">
        <v>34232.700068904422</v>
      </c>
      <c r="G1350">
        <v>17647.406240771728</v>
      </c>
    </row>
    <row r="1351" spans="1:7" x14ac:dyDescent="0.35">
      <c r="A1351" t="s">
        <v>18</v>
      </c>
      <c r="B1351" t="s">
        <v>13</v>
      </c>
      <c r="C1351">
        <v>1994</v>
      </c>
      <c r="D1351" t="s">
        <v>9</v>
      </c>
      <c r="E1351">
        <v>39579.008073817764</v>
      </c>
      <c r="F1351">
        <v>30560.361399461744</v>
      </c>
      <c r="G1351">
        <v>17071.31872356786</v>
      </c>
    </row>
    <row r="1352" spans="1:7" x14ac:dyDescent="0.35">
      <c r="A1352" t="s">
        <v>18</v>
      </c>
      <c r="B1352" t="s">
        <v>13</v>
      </c>
      <c r="C1352">
        <v>1994</v>
      </c>
      <c r="D1352" t="s">
        <v>10</v>
      </c>
      <c r="E1352">
        <v>49114.763552479817</v>
      </c>
      <c r="F1352">
        <v>36642.637447135719</v>
      </c>
      <c r="G1352">
        <v>18853.325643983084</v>
      </c>
    </row>
    <row r="1353" spans="1:7" x14ac:dyDescent="0.35">
      <c r="A1353" t="s">
        <v>18</v>
      </c>
      <c r="B1353" t="s">
        <v>13</v>
      </c>
      <c r="C1353">
        <v>1994</v>
      </c>
      <c r="D1353" t="s">
        <v>11</v>
      </c>
      <c r="E1353">
        <v>49394.46366782007</v>
      </c>
      <c r="F1353">
        <v>37116.493656286046</v>
      </c>
      <c r="G1353">
        <v>19220.492118415994</v>
      </c>
    </row>
    <row r="1354" spans="1:7" x14ac:dyDescent="0.35">
      <c r="A1354" t="s">
        <v>18</v>
      </c>
      <c r="B1354" t="s">
        <v>13</v>
      </c>
      <c r="C1354">
        <v>1994</v>
      </c>
      <c r="D1354" t="s">
        <v>12</v>
      </c>
      <c r="E1354">
        <v>44885.620915032683</v>
      </c>
      <c r="F1354">
        <v>33962.898885044211</v>
      </c>
      <c r="G1354">
        <v>18867.743175701653</v>
      </c>
    </row>
    <row r="1355" spans="1:7" x14ac:dyDescent="0.35">
      <c r="A1355" t="s">
        <v>18</v>
      </c>
      <c r="B1355" t="s">
        <v>13</v>
      </c>
      <c r="C1355">
        <v>1995</v>
      </c>
      <c r="D1355" t="s">
        <v>9</v>
      </c>
      <c r="E1355">
        <v>40970.738504412446</v>
      </c>
      <c r="F1355">
        <v>33169.530887134228</v>
      </c>
      <c r="G1355">
        <v>17401.764979098931</v>
      </c>
    </row>
    <row r="1356" spans="1:7" x14ac:dyDescent="0.35">
      <c r="A1356" t="s">
        <v>18</v>
      </c>
      <c r="B1356" t="s">
        <v>13</v>
      </c>
      <c r="C1356">
        <v>1995</v>
      </c>
      <c r="D1356" t="s">
        <v>10</v>
      </c>
      <c r="E1356">
        <v>43136.089177891314</v>
      </c>
      <c r="F1356">
        <v>34266.604737575479</v>
      </c>
      <c r="G1356">
        <v>18005.573618207152</v>
      </c>
    </row>
    <row r="1357" spans="1:7" x14ac:dyDescent="0.35">
      <c r="A1357" t="s">
        <v>18</v>
      </c>
      <c r="B1357" t="s">
        <v>13</v>
      </c>
      <c r="C1357">
        <v>1995</v>
      </c>
      <c r="D1357" t="s">
        <v>11</v>
      </c>
      <c r="E1357">
        <v>50113.33023687877</v>
      </c>
      <c r="F1357">
        <v>38155.132373432418</v>
      </c>
      <c r="G1357">
        <v>19831.862517417558</v>
      </c>
    </row>
    <row r="1358" spans="1:7" x14ac:dyDescent="0.35">
      <c r="A1358" t="s">
        <v>18</v>
      </c>
      <c r="B1358" t="s">
        <v>13</v>
      </c>
      <c r="C1358">
        <v>1995</v>
      </c>
      <c r="D1358" t="s">
        <v>12</v>
      </c>
      <c r="E1358">
        <v>49630.283325592194</v>
      </c>
      <c r="F1358">
        <v>36795.169530887135</v>
      </c>
      <c r="G1358">
        <v>19478.866697631212</v>
      </c>
    </row>
    <row r="1359" spans="1:7" x14ac:dyDescent="0.35">
      <c r="A1359" t="s">
        <v>18</v>
      </c>
      <c r="B1359" t="s">
        <v>13</v>
      </c>
      <c r="C1359">
        <v>1996</v>
      </c>
      <c r="D1359" t="s">
        <v>9</v>
      </c>
      <c r="E1359">
        <v>48127.891156462581</v>
      </c>
      <c r="F1359">
        <v>36244.897959183669</v>
      </c>
      <c r="G1359">
        <v>18342.857142857141</v>
      </c>
    </row>
    <row r="1360" spans="1:7" x14ac:dyDescent="0.35">
      <c r="A1360" t="s">
        <v>18</v>
      </c>
      <c r="B1360" t="s">
        <v>13</v>
      </c>
      <c r="C1360">
        <v>1996</v>
      </c>
      <c r="D1360" t="s">
        <v>10</v>
      </c>
      <c r="E1360">
        <v>50173.242630385488</v>
      </c>
      <c r="F1360">
        <v>38267.573696145126</v>
      </c>
      <c r="G1360">
        <v>19645.351473922903</v>
      </c>
    </row>
    <row r="1361" spans="1:7" x14ac:dyDescent="0.35">
      <c r="A1361" t="s">
        <v>18</v>
      </c>
      <c r="B1361" t="s">
        <v>13</v>
      </c>
      <c r="C1361">
        <v>1996</v>
      </c>
      <c r="D1361" t="s">
        <v>11</v>
      </c>
      <c r="E1361">
        <v>51591.836734693876</v>
      </c>
      <c r="F1361">
        <v>38531.519274376413</v>
      </c>
      <c r="G1361">
        <v>19614.512471655329</v>
      </c>
    </row>
    <row r="1362" spans="1:7" x14ac:dyDescent="0.35">
      <c r="A1362" t="s">
        <v>18</v>
      </c>
      <c r="B1362" t="s">
        <v>13</v>
      </c>
      <c r="C1362">
        <v>1996</v>
      </c>
      <c r="D1362" t="s">
        <v>12</v>
      </c>
      <c r="E1362">
        <v>48603.174603174601</v>
      </c>
      <c r="F1362">
        <v>36894.331065759638</v>
      </c>
      <c r="G1362">
        <v>19233.560090702947</v>
      </c>
    </row>
    <row r="1363" spans="1:7" x14ac:dyDescent="0.35">
      <c r="A1363" t="s">
        <v>18</v>
      </c>
      <c r="B1363" t="s">
        <v>13</v>
      </c>
      <c r="C1363">
        <v>1997</v>
      </c>
      <c r="D1363" t="s">
        <v>9</v>
      </c>
      <c r="E1363">
        <v>43127.253539706267</v>
      </c>
      <c r="F1363">
        <v>33147.480432679622</v>
      </c>
      <c r="G1363">
        <v>17509.453873889721</v>
      </c>
    </row>
    <row r="1364" spans="1:7" x14ac:dyDescent="0.35">
      <c r="A1364" t="s">
        <v>18</v>
      </c>
      <c r="B1364" t="s">
        <v>13</v>
      </c>
      <c r="C1364">
        <v>1997</v>
      </c>
      <c r="D1364" t="s">
        <v>10</v>
      </c>
      <c r="E1364">
        <v>51182.833523876528</v>
      </c>
      <c r="F1364">
        <v>38085.480608565653</v>
      </c>
      <c r="G1364">
        <v>20123.120218098673</v>
      </c>
    </row>
    <row r="1365" spans="1:7" x14ac:dyDescent="0.35">
      <c r="A1365" t="s">
        <v>18</v>
      </c>
      <c r="B1365" t="s">
        <v>13</v>
      </c>
      <c r="C1365">
        <v>1997</v>
      </c>
      <c r="D1365" t="s">
        <v>11</v>
      </c>
      <c r="E1365">
        <v>48364.259959546216</v>
      </c>
      <c r="F1365">
        <v>36391.698179579631</v>
      </c>
      <c r="G1365">
        <v>18898.074048016886</v>
      </c>
    </row>
    <row r="1366" spans="1:7" x14ac:dyDescent="0.35">
      <c r="A1366" t="s">
        <v>18</v>
      </c>
      <c r="B1366" t="s">
        <v>13</v>
      </c>
      <c r="C1366">
        <v>1997</v>
      </c>
      <c r="D1366" t="s">
        <v>12</v>
      </c>
      <c r="E1366">
        <v>49039.662298830357</v>
      </c>
      <c r="F1366">
        <v>37264.972297950924</v>
      </c>
      <c r="G1366">
        <v>19396.710931316506</v>
      </c>
    </row>
    <row r="1367" spans="1:7" x14ac:dyDescent="0.35">
      <c r="A1367" t="s">
        <v>18</v>
      </c>
      <c r="B1367" t="s">
        <v>13</v>
      </c>
      <c r="C1367">
        <v>1998</v>
      </c>
      <c r="D1367" t="s">
        <v>9</v>
      </c>
      <c r="E1367">
        <v>41942.011733696119</v>
      </c>
      <c r="F1367">
        <v>32348.439758523939</v>
      </c>
      <c r="G1367">
        <v>16824.249638636171</v>
      </c>
    </row>
    <row r="1368" spans="1:7" x14ac:dyDescent="0.35">
      <c r="A1368" t="s">
        <v>18</v>
      </c>
      <c r="B1368" t="s">
        <v>13</v>
      </c>
      <c r="C1368">
        <v>1998</v>
      </c>
      <c r="D1368" t="s">
        <v>10</v>
      </c>
      <c r="E1368">
        <v>52045.744409488994</v>
      </c>
      <c r="F1368">
        <v>39318.085196837004</v>
      </c>
      <c r="G1368">
        <v>19260.266984099992</v>
      </c>
    </row>
    <row r="1369" spans="1:7" x14ac:dyDescent="0.35">
      <c r="A1369" t="s">
        <v>18</v>
      </c>
      <c r="B1369" t="s">
        <v>13</v>
      </c>
      <c r="C1369">
        <v>1998</v>
      </c>
      <c r="D1369" t="s">
        <v>11</v>
      </c>
      <c r="E1369">
        <v>57810.560326502855</v>
      </c>
      <c r="F1369">
        <v>42472.578862341637</v>
      </c>
      <c r="G1369">
        <v>21836.578522234504</v>
      </c>
    </row>
    <row r="1370" spans="1:7" x14ac:dyDescent="0.35">
      <c r="A1370" t="s">
        <v>18</v>
      </c>
      <c r="B1370" t="s">
        <v>13</v>
      </c>
      <c r="C1370">
        <v>1998</v>
      </c>
      <c r="D1370" t="s">
        <v>12</v>
      </c>
      <c r="E1370">
        <v>52435.167077629456</v>
      </c>
      <c r="F1370">
        <v>39955.786072612878</v>
      </c>
      <c r="G1370">
        <v>19797.636255420457</v>
      </c>
    </row>
    <row r="1371" spans="1:7" x14ac:dyDescent="0.35">
      <c r="A1371" t="s">
        <v>18</v>
      </c>
      <c r="B1371" t="s">
        <v>13</v>
      </c>
      <c r="C1371">
        <v>1999</v>
      </c>
      <c r="D1371" t="s">
        <v>9</v>
      </c>
      <c r="E1371">
        <v>49197.789315022615</v>
      </c>
      <c r="F1371">
        <v>38341.986266956963</v>
      </c>
      <c r="G1371">
        <v>19367.777591693186</v>
      </c>
    </row>
    <row r="1372" spans="1:7" x14ac:dyDescent="0.35">
      <c r="A1372" t="s">
        <v>18</v>
      </c>
      <c r="B1372" t="s">
        <v>13</v>
      </c>
      <c r="C1372">
        <v>1999</v>
      </c>
      <c r="D1372" t="s">
        <v>10</v>
      </c>
      <c r="E1372">
        <v>52584.156757662036</v>
      </c>
      <c r="F1372">
        <v>40200.971361580974</v>
      </c>
      <c r="G1372">
        <v>20747.780941215879</v>
      </c>
    </row>
    <row r="1373" spans="1:7" x14ac:dyDescent="0.35">
      <c r="A1373" t="s">
        <v>18</v>
      </c>
      <c r="B1373" t="s">
        <v>13</v>
      </c>
      <c r="C1373">
        <v>1999</v>
      </c>
      <c r="D1373" t="s">
        <v>11</v>
      </c>
      <c r="E1373">
        <v>58978.39557863005</v>
      </c>
      <c r="F1373">
        <v>43588.176184893659</v>
      </c>
      <c r="G1373">
        <v>21920.951264444819</v>
      </c>
    </row>
    <row r="1374" spans="1:7" x14ac:dyDescent="0.35">
      <c r="A1374" t="s">
        <v>18</v>
      </c>
      <c r="B1374" t="s">
        <v>13</v>
      </c>
      <c r="C1374">
        <v>1999</v>
      </c>
      <c r="D1374" t="s">
        <v>12</v>
      </c>
      <c r="E1374">
        <v>56568.414001004858</v>
      </c>
      <c r="F1374">
        <v>42116.060961313015</v>
      </c>
      <c r="G1374">
        <v>21188.243175347514</v>
      </c>
    </row>
    <row r="1375" spans="1:7" x14ac:dyDescent="0.35">
      <c r="A1375" t="s">
        <v>18</v>
      </c>
      <c r="B1375" t="s">
        <v>13</v>
      </c>
      <c r="C1375">
        <v>2000</v>
      </c>
      <c r="D1375" t="s">
        <v>9</v>
      </c>
      <c r="E1375">
        <v>50908.49938999593</v>
      </c>
      <c r="F1375">
        <v>40622.204148027653</v>
      </c>
      <c r="G1375">
        <v>19254.168361122407</v>
      </c>
    </row>
    <row r="1376" spans="1:7" x14ac:dyDescent="0.35">
      <c r="A1376" t="s">
        <v>18</v>
      </c>
      <c r="B1376" t="s">
        <v>13</v>
      </c>
      <c r="C1376">
        <v>2000</v>
      </c>
      <c r="D1376" t="s">
        <v>10</v>
      </c>
      <c r="E1376">
        <v>54542.496949979664</v>
      </c>
      <c r="F1376">
        <v>42198.454656364374</v>
      </c>
      <c r="G1376">
        <v>21562.423749491663</v>
      </c>
    </row>
    <row r="1377" spans="1:7" x14ac:dyDescent="0.35">
      <c r="A1377" t="s">
        <v>18</v>
      </c>
      <c r="B1377" t="s">
        <v>13</v>
      </c>
      <c r="C1377">
        <v>2000</v>
      </c>
      <c r="D1377" t="s">
        <v>11</v>
      </c>
      <c r="E1377">
        <v>54382.269215128101</v>
      </c>
      <c r="F1377">
        <v>41685.237901586006</v>
      </c>
      <c r="G1377">
        <v>21204.554697031312</v>
      </c>
    </row>
    <row r="1378" spans="1:7" x14ac:dyDescent="0.35">
      <c r="A1378" t="s">
        <v>18</v>
      </c>
      <c r="B1378" t="s">
        <v>13</v>
      </c>
      <c r="C1378">
        <v>2000</v>
      </c>
      <c r="D1378" t="s">
        <v>12</v>
      </c>
      <c r="E1378">
        <v>53479.463196421311</v>
      </c>
      <c r="F1378">
        <v>40992.273281821879</v>
      </c>
      <c r="G1378">
        <v>20808.458723058153</v>
      </c>
    </row>
    <row r="1379" spans="1:7" x14ac:dyDescent="0.35">
      <c r="A1379" t="s">
        <v>18</v>
      </c>
      <c r="B1379" t="s">
        <v>13</v>
      </c>
      <c r="C1379">
        <v>2001</v>
      </c>
      <c r="D1379" t="s">
        <v>9</v>
      </c>
      <c r="E1379">
        <v>53226.24470550628</v>
      </c>
      <c r="F1379">
        <v>39980.819947254859</v>
      </c>
      <c r="G1379">
        <v>19721.889235195398</v>
      </c>
    </row>
    <row r="1380" spans="1:7" x14ac:dyDescent="0.35">
      <c r="A1380" t="s">
        <v>18</v>
      </c>
      <c r="B1380" t="s">
        <v>13</v>
      </c>
      <c r="C1380">
        <v>2001</v>
      </c>
      <c r="D1380" t="s">
        <v>10</v>
      </c>
      <c r="E1380">
        <v>54123.711340206195</v>
      </c>
      <c r="F1380">
        <v>41002.157755933833</v>
      </c>
      <c r="G1380">
        <v>20863.90154239591</v>
      </c>
    </row>
    <row r="1381" spans="1:7" x14ac:dyDescent="0.35">
      <c r="A1381" t="s">
        <v>18</v>
      </c>
      <c r="B1381" t="s">
        <v>13</v>
      </c>
      <c r="C1381">
        <v>2001</v>
      </c>
      <c r="D1381" t="s">
        <v>11</v>
      </c>
      <c r="E1381">
        <v>57309.997602493415</v>
      </c>
      <c r="F1381">
        <v>44632.781906816912</v>
      </c>
      <c r="G1381">
        <v>22522.976104850957</v>
      </c>
    </row>
    <row r="1382" spans="1:7" x14ac:dyDescent="0.35">
      <c r="A1382" t="s">
        <v>18</v>
      </c>
      <c r="B1382" t="s">
        <v>13</v>
      </c>
      <c r="C1382">
        <v>2001</v>
      </c>
      <c r="D1382" t="s">
        <v>12</v>
      </c>
      <c r="E1382">
        <v>55841.125229761055</v>
      </c>
      <c r="F1382">
        <v>42441.460880684092</v>
      </c>
      <c r="G1382">
        <v>22741.948373691364</v>
      </c>
    </row>
    <row r="1383" spans="1:7" x14ac:dyDescent="0.35">
      <c r="A1383" t="s">
        <v>18</v>
      </c>
      <c r="B1383" t="s">
        <v>13</v>
      </c>
      <c r="C1383">
        <v>2002</v>
      </c>
      <c r="D1383" t="s">
        <v>9</v>
      </c>
      <c r="E1383">
        <v>51321.43699394702</v>
      </c>
      <c r="F1383">
        <v>41473.154626208634</v>
      </c>
      <c r="G1383">
        <v>20529.832560333307</v>
      </c>
    </row>
    <row r="1384" spans="1:7" x14ac:dyDescent="0.35">
      <c r="A1384" t="s">
        <v>18</v>
      </c>
      <c r="B1384" t="s">
        <v>13</v>
      </c>
      <c r="C1384">
        <v>2002</v>
      </c>
      <c r="D1384" t="s">
        <v>10</v>
      </c>
      <c r="E1384">
        <v>57513.56025469696</v>
      </c>
      <c r="F1384">
        <v>44066.504205644211</v>
      </c>
      <c r="G1384">
        <v>21646.09700495244</v>
      </c>
    </row>
    <row r="1385" spans="1:7" x14ac:dyDescent="0.35">
      <c r="A1385" t="s">
        <v>18</v>
      </c>
      <c r="B1385" t="s">
        <v>13</v>
      </c>
      <c r="C1385">
        <v>2002</v>
      </c>
      <c r="D1385" t="s">
        <v>11</v>
      </c>
      <c r="E1385">
        <v>58294.945365930354</v>
      </c>
      <c r="F1385">
        <v>44733.118465529442</v>
      </c>
      <c r="G1385">
        <v>22073.736341482589</v>
      </c>
    </row>
    <row r="1386" spans="1:7" x14ac:dyDescent="0.35">
      <c r="A1386" t="s">
        <v>18</v>
      </c>
      <c r="B1386" t="s">
        <v>13</v>
      </c>
      <c r="C1386">
        <v>2002</v>
      </c>
      <c r="D1386" t="s">
        <v>12</v>
      </c>
      <c r="E1386">
        <v>59813.69389198962</v>
      </c>
      <c r="F1386">
        <v>44503.576762833109</v>
      </c>
      <c r="G1386">
        <v>21773.445483845608</v>
      </c>
    </row>
    <row r="1387" spans="1:7" x14ac:dyDescent="0.35">
      <c r="A1387" t="s">
        <v>18</v>
      </c>
      <c r="B1387" t="s">
        <v>13</v>
      </c>
      <c r="C1387">
        <v>2003</v>
      </c>
      <c r="D1387" t="s">
        <v>9</v>
      </c>
      <c r="E1387">
        <v>56910.38276415311</v>
      </c>
      <c r="F1387">
        <v>43289.02131560853</v>
      </c>
      <c r="G1387">
        <v>21373.672549469022</v>
      </c>
    </row>
    <row r="1388" spans="1:7" x14ac:dyDescent="0.35">
      <c r="A1388" t="s">
        <v>18</v>
      </c>
      <c r="B1388" t="s">
        <v>13</v>
      </c>
      <c r="C1388">
        <v>2003</v>
      </c>
      <c r="D1388" t="s">
        <v>10</v>
      </c>
      <c r="E1388">
        <v>63017.801207120487</v>
      </c>
      <c r="F1388">
        <v>46361.06654442662</v>
      </c>
      <c r="G1388">
        <v>22301.932920773168</v>
      </c>
    </row>
    <row r="1389" spans="1:7" x14ac:dyDescent="0.35">
      <c r="A1389" t="s">
        <v>18</v>
      </c>
      <c r="B1389" t="s">
        <v>13</v>
      </c>
      <c r="C1389">
        <v>2003</v>
      </c>
      <c r="D1389" t="s">
        <v>11</v>
      </c>
      <c r="E1389">
        <v>76751.470700588281</v>
      </c>
      <c r="F1389">
        <v>53510.581404232566</v>
      </c>
      <c r="G1389">
        <v>24755.901902360762</v>
      </c>
    </row>
    <row r="1390" spans="1:7" x14ac:dyDescent="0.35">
      <c r="A1390" t="s">
        <v>18</v>
      </c>
      <c r="B1390" t="s">
        <v>13</v>
      </c>
      <c r="C1390">
        <v>2003</v>
      </c>
      <c r="D1390" t="s">
        <v>12</v>
      </c>
      <c r="E1390">
        <v>80197.876079150432</v>
      </c>
      <c r="F1390">
        <v>55266.254106501641</v>
      </c>
      <c r="G1390">
        <v>24823.133929253574</v>
      </c>
    </row>
    <row r="1391" spans="1:7" x14ac:dyDescent="0.35">
      <c r="A1391" t="s">
        <v>18</v>
      </c>
      <c r="B1391" t="s">
        <v>13</v>
      </c>
      <c r="C1391">
        <v>2004</v>
      </c>
      <c r="D1391" t="s">
        <v>9</v>
      </c>
      <c r="E1391">
        <v>79547.444172416363</v>
      </c>
      <c r="F1391">
        <v>52247.199347132584</v>
      </c>
      <c r="G1391">
        <v>24882.409674308186</v>
      </c>
    </row>
    <row r="1392" spans="1:7" x14ac:dyDescent="0.35">
      <c r="A1392" t="s">
        <v>18</v>
      </c>
      <c r="B1392" t="s">
        <v>13</v>
      </c>
      <c r="C1392">
        <v>2004</v>
      </c>
      <c r="D1392" t="s">
        <v>10</v>
      </c>
      <c r="E1392">
        <v>82311.7441946732</v>
      </c>
      <c r="F1392">
        <v>53678.314415015957</v>
      </c>
      <c r="G1392">
        <v>24084.872765041921</v>
      </c>
    </row>
    <row r="1393" spans="1:7" x14ac:dyDescent="0.35">
      <c r="A1393" t="s">
        <v>18</v>
      </c>
      <c r="B1393" t="s">
        <v>13</v>
      </c>
      <c r="C1393">
        <v>2004</v>
      </c>
      <c r="D1393" t="s">
        <v>11</v>
      </c>
      <c r="E1393">
        <v>89462.868165294174</v>
      </c>
      <c r="F1393">
        <v>57401.142517990957</v>
      </c>
      <c r="G1393">
        <v>24394.984791156618</v>
      </c>
    </row>
    <row r="1394" spans="1:7" x14ac:dyDescent="0.35">
      <c r="A1394" t="s">
        <v>18</v>
      </c>
      <c r="B1394" t="s">
        <v>13</v>
      </c>
      <c r="C1394">
        <v>2004</v>
      </c>
      <c r="D1394" t="s">
        <v>12</v>
      </c>
      <c r="E1394">
        <v>89442.837005712601</v>
      </c>
      <c r="F1394">
        <v>56831.367312115144</v>
      </c>
      <c r="G1394">
        <v>24705.838712070632</v>
      </c>
    </row>
    <row r="1395" spans="1:7" x14ac:dyDescent="0.35">
      <c r="A1395" t="s">
        <v>18</v>
      </c>
      <c r="B1395" t="s">
        <v>13</v>
      </c>
      <c r="C1395">
        <v>2005</v>
      </c>
      <c r="D1395" t="s">
        <v>9</v>
      </c>
      <c r="E1395">
        <v>86888.888888888891</v>
      </c>
      <c r="F1395">
        <v>54925.685425685428</v>
      </c>
      <c r="G1395">
        <v>24712.842712842714</v>
      </c>
    </row>
    <row r="1396" spans="1:7" x14ac:dyDescent="0.35">
      <c r="A1396" t="s">
        <v>18</v>
      </c>
      <c r="B1396" t="s">
        <v>13</v>
      </c>
      <c r="C1396">
        <v>2005</v>
      </c>
      <c r="D1396" t="s">
        <v>10</v>
      </c>
      <c r="E1396">
        <v>94146.46464646465</v>
      </c>
      <c r="F1396">
        <v>59238.816738816742</v>
      </c>
      <c r="G1396">
        <v>25998.556998557</v>
      </c>
    </row>
    <row r="1397" spans="1:7" x14ac:dyDescent="0.35">
      <c r="A1397" t="s">
        <v>18</v>
      </c>
      <c r="B1397" t="s">
        <v>13</v>
      </c>
      <c r="C1397">
        <v>2005</v>
      </c>
      <c r="D1397" t="s">
        <v>11</v>
      </c>
      <c r="E1397">
        <v>95038.239538239548</v>
      </c>
      <c r="F1397">
        <v>62786.435786435788</v>
      </c>
      <c r="G1397">
        <v>26546.17604617605</v>
      </c>
    </row>
    <row r="1398" spans="1:7" x14ac:dyDescent="0.35">
      <c r="A1398" t="s">
        <v>18</v>
      </c>
      <c r="B1398" t="s">
        <v>13</v>
      </c>
      <c r="C1398">
        <v>2005</v>
      </c>
      <c r="D1398" t="s">
        <v>12</v>
      </c>
      <c r="E1398">
        <v>85290.043290043293</v>
      </c>
      <c r="F1398">
        <v>64264.069264069272</v>
      </c>
      <c r="G1398">
        <v>25732.323232323233</v>
      </c>
    </row>
    <row r="1399" spans="1:7" x14ac:dyDescent="0.35">
      <c r="A1399" t="s">
        <v>18</v>
      </c>
      <c r="B1399" t="s">
        <v>13</v>
      </c>
      <c r="C1399">
        <v>2006</v>
      </c>
      <c r="D1399" t="s">
        <v>9</v>
      </c>
      <c r="E1399">
        <v>85214.989862266666</v>
      </c>
      <c r="F1399">
        <v>62931.552821086487</v>
      </c>
      <c r="G1399">
        <v>26216.877578130465</v>
      </c>
    </row>
    <row r="1400" spans="1:7" x14ac:dyDescent="0.35">
      <c r="A1400" t="s">
        <v>18</v>
      </c>
      <c r="B1400" t="s">
        <v>13</v>
      </c>
      <c r="C1400">
        <v>2006</v>
      </c>
      <c r="D1400" t="s">
        <v>10</v>
      </c>
      <c r="E1400">
        <v>91178.773683842563</v>
      </c>
      <c r="F1400">
        <v>67736.83842550515</v>
      </c>
      <c r="G1400">
        <v>27706.075648465358</v>
      </c>
    </row>
    <row r="1401" spans="1:7" x14ac:dyDescent="0.35">
      <c r="A1401" t="s">
        <v>18</v>
      </c>
      <c r="B1401" t="s">
        <v>13</v>
      </c>
      <c r="C1401">
        <v>2006</v>
      </c>
      <c r="D1401" t="s">
        <v>11</v>
      </c>
      <c r="E1401">
        <v>99372.858840802641</v>
      </c>
      <c r="F1401">
        <v>71612.249178494021</v>
      </c>
      <c r="G1401">
        <v>28253.513248968749</v>
      </c>
    </row>
    <row r="1402" spans="1:7" x14ac:dyDescent="0.35">
      <c r="A1402" t="s">
        <v>18</v>
      </c>
      <c r="B1402" t="s">
        <v>13</v>
      </c>
      <c r="C1402">
        <v>2006</v>
      </c>
      <c r="D1402" t="s">
        <v>12</v>
      </c>
      <c r="E1402">
        <v>98359.784660560734</v>
      </c>
      <c r="F1402">
        <v>72061.106061665385</v>
      </c>
      <c r="G1402">
        <v>28058.449276375588</v>
      </c>
    </row>
    <row r="1403" spans="1:7" x14ac:dyDescent="0.35">
      <c r="A1403" t="s">
        <v>18</v>
      </c>
      <c r="B1403" t="s">
        <v>13</v>
      </c>
      <c r="C1403">
        <v>2007</v>
      </c>
      <c r="D1403" t="s">
        <v>9</v>
      </c>
      <c r="E1403">
        <v>95806.516492357201</v>
      </c>
      <c r="F1403">
        <v>70469.965138106723</v>
      </c>
      <c r="G1403">
        <v>26966.344864574952</v>
      </c>
    </row>
    <row r="1404" spans="1:7" x14ac:dyDescent="0.35">
      <c r="A1404" t="s">
        <v>18</v>
      </c>
      <c r="B1404" t="s">
        <v>13</v>
      </c>
      <c r="C1404">
        <v>2007</v>
      </c>
      <c r="D1404" t="s">
        <v>10</v>
      </c>
      <c r="E1404">
        <v>102013.94475730759</v>
      </c>
      <c r="F1404">
        <v>73809.332260659692</v>
      </c>
      <c r="G1404">
        <v>27877.447036739071</v>
      </c>
    </row>
    <row r="1405" spans="1:7" x14ac:dyDescent="0.35">
      <c r="A1405" t="s">
        <v>18</v>
      </c>
      <c r="B1405" t="s">
        <v>13</v>
      </c>
      <c r="C1405">
        <v>2007</v>
      </c>
      <c r="D1405" t="s">
        <v>11</v>
      </c>
      <c r="E1405">
        <v>108138.31201394476</v>
      </c>
      <c r="F1405">
        <v>77049.477071600966</v>
      </c>
      <c r="G1405">
        <v>28816.70689192813</v>
      </c>
    </row>
    <row r="1406" spans="1:7" x14ac:dyDescent="0.35">
      <c r="A1406" t="s">
        <v>18</v>
      </c>
      <c r="B1406" t="s">
        <v>13</v>
      </c>
      <c r="C1406">
        <v>2007</v>
      </c>
      <c r="D1406" t="s">
        <v>12</v>
      </c>
      <c r="E1406">
        <v>107422.25174309466</v>
      </c>
      <c r="F1406">
        <v>75998.92732636095</v>
      </c>
      <c r="G1406">
        <v>28709.439528023599</v>
      </c>
    </row>
    <row r="1407" spans="1:7" x14ac:dyDescent="0.35">
      <c r="A1407" t="s">
        <v>18</v>
      </c>
      <c r="B1407" t="s">
        <v>13</v>
      </c>
      <c r="C1407">
        <v>2008</v>
      </c>
      <c r="D1407" t="s">
        <v>9</v>
      </c>
      <c r="E1407">
        <v>100524.31435755269</v>
      </c>
      <c r="F1407">
        <v>70766.552769002636</v>
      </c>
      <c r="G1407">
        <v>27561.08568112952</v>
      </c>
    </row>
    <row r="1408" spans="1:7" x14ac:dyDescent="0.35">
      <c r="A1408" t="s">
        <v>18</v>
      </c>
      <c r="B1408" t="s">
        <v>13</v>
      </c>
      <c r="C1408">
        <v>2008</v>
      </c>
      <c r="D1408" t="s">
        <v>10</v>
      </c>
      <c r="E1408">
        <v>108207.24260202434</v>
      </c>
      <c r="F1408">
        <v>74982.270646637859</v>
      </c>
      <c r="G1408">
        <v>28748.630004512925</v>
      </c>
    </row>
    <row r="1409" spans="1:7" x14ac:dyDescent="0.35">
      <c r="A1409" t="s">
        <v>18</v>
      </c>
      <c r="B1409" t="s">
        <v>13</v>
      </c>
      <c r="C1409">
        <v>2008</v>
      </c>
      <c r="D1409" t="s">
        <v>11</v>
      </c>
      <c r="E1409">
        <v>107121.00244987429</v>
      </c>
      <c r="F1409">
        <v>70671.136612726448</v>
      </c>
      <c r="G1409">
        <v>28698.987815098961</v>
      </c>
    </row>
    <row r="1410" spans="1:7" x14ac:dyDescent="0.35">
      <c r="A1410" t="s">
        <v>18</v>
      </c>
      <c r="B1410" t="s">
        <v>13</v>
      </c>
      <c r="C1410">
        <v>2008</v>
      </c>
      <c r="D1410" t="s">
        <v>12</v>
      </c>
      <c r="E1410">
        <v>105223.16517310296</v>
      </c>
      <c r="F1410">
        <v>70221.778092966269</v>
      </c>
      <c r="G1410">
        <v>29213.461414480043</v>
      </c>
    </row>
    <row r="1411" spans="1:7" x14ac:dyDescent="0.35">
      <c r="A1411" t="s">
        <v>18</v>
      </c>
      <c r="B1411" t="s">
        <v>13</v>
      </c>
      <c r="C1411">
        <v>2009</v>
      </c>
      <c r="D1411" t="s">
        <v>9</v>
      </c>
      <c r="E1411">
        <v>101025.59197562873</v>
      </c>
      <c r="F1411">
        <v>66639.227378791809</v>
      </c>
      <c r="G1411">
        <v>29729.06403940887</v>
      </c>
    </row>
    <row r="1412" spans="1:7" x14ac:dyDescent="0.35">
      <c r="A1412" t="s">
        <v>18</v>
      </c>
      <c r="B1412" t="s">
        <v>13</v>
      </c>
      <c r="C1412">
        <v>2009</v>
      </c>
      <c r="D1412" t="s">
        <v>10</v>
      </c>
      <c r="E1412">
        <v>105933.88579206637</v>
      </c>
      <c r="F1412">
        <v>68811.900440757061</v>
      </c>
      <c r="G1412">
        <v>29657.765102411202</v>
      </c>
    </row>
    <row r="1413" spans="1:7" x14ac:dyDescent="0.35">
      <c r="A1413" t="s">
        <v>18</v>
      </c>
      <c r="B1413" t="s">
        <v>13</v>
      </c>
      <c r="C1413">
        <v>2009</v>
      </c>
      <c r="D1413" t="s">
        <v>11</v>
      </c>
      <c r="E1413">
        <v>117697.83056779881</v>
      </c>
      <c r="F1413">
        <v>74086.725434275344</v>
      </c>
      <c r="G1413">
        <v>31971.739694062744</v>
      </c>
    </row>
    <row r="1414" spans="1:7" x14ac:dyDescent="0.35">
      <c r="A1414" t="s">
        <v>18</v>
      </c>
      <c r="B1414" t="s">
        <v>13</v>
      </c>
      <c r="C1414">
        <v>2009</v>
      </c>
      <c r="D1414" t="s">
        <v>12</v>
      </c>
      <c r="E1414">
        <v>118956.45060928182</v>
      </c>
      <c r="F1414">
        <v>75683.173450868548</v>
      </c>
      <c r="G1414">
        <v>32073.50272232305</v>
      </c>
    </row>
    <row r="1415" spans="1:7" x14ac:dyDescent="0.35">
      <c r="A1415" t="s">
        <v>18</v>
      </c>
      <c r="B1415" t="s">
        <v>13</v>
      </c>
      <c r="C1415">
        <v>2010</v>
      </c>
      <c r="D1415" t="s">
        <v>9</v>
      </c>
      <c r="E1415">
        <v>111733.5436802974</v>
      </c>
      <c r="F1415">
        <v>71756.505576208176</v>
      </c>
      <c r="G1415">
        <v>29906.443618339526</v>
      </c>
    </row>
    <row r="1416" spans="1:7" x14ac:dyDescent="0.35">
      <c r="A1416" t="s">
        <v>18</v>
      </c>
      <c r="B1416" t="s">
        <v>13</v>
      </c>
      <c r="C1416">
        <v>2010</v>
      </c>
      <c r="D1416" t="s">
        <v>10</v>
      </c>
      <c r="E1416">
        <v>113468.22980173481</v>
      </c>
      <c r="F1416">
        <v>73388.475836431229</v>
      </c>
      <c r="G1416">
        <v>30194.547707558857</v>
      </c>
    </row>
    <row r="1417" spans="1:7" x14ac:dyDescent="0.35">
      <c r="A1417" t="s">
        <v>18</v>
      </c>
      <c r="B1417" t="s">
        <v>13</v>
      </c>
      <c r="C1417">
        <v>2010</v>
      </c>
      <c r="D1417" t="s">
        <v>11</v>
      </c>
      <c r="E1417">
        <v>116713.14714993803</v>
      </c>
      <c r="F1417">
        <v>76269.516728624527</v>
      </c>
      <c r="G1417">
        <v>31510.532837670384</v>
      </c>
    </row>
    <row r="1418" spans="1:7" x14ac:dyDescent="0.35">
      <c r="A1418" t="s">
        <v>18</v>
      </c>
      <c r="B1418" t="s">
        <v>13</v>
      </c>
      <c r="C1418">
        <v>2010</v>
      </c>
      <c r="D1418" t="s">
        <v>12</v>
      </c>
      <c r="E1418">
        <v>109913.20644361833</v>
      </c>
      <c r="F1418">
        <v>72767.038413878559</v>
      </c>
      <c r="G1418">
        <v>30311.028500619577</v>
      </c>
    </row>
    <row r="1419" spans="1:7" x14ac:dyDescent="0.35">
      <c r="A1419" t="s">
        <v>18</v>
      </c>
      <c r="B1419" t="s">
        <v>13</v>
      </c>
      <c r="C1419">
        <v>2011</v>
      </c>
      <c r="D1419" t="s">
        <v>9</v>
      </c>
      <c r="E1419">
        <v>99410.355830388682</v>
      </c>
      <c r="F1419">
        <v>66497.055359246166</v>
      </c>
      <c r="G1419">
        <v>27997.055359246169</v>
      </c>
    </row>
    <row r="1420" spans="1:7" x14ac:dyDescent="0.35">
      <c r="A1420" t="s">
        <v>18</v>
      </c>
      <c r="B1420" t="s">
        <v>13</v>
      </c>
      <c r="C1420">
        <v>2011</v>
      </c>
      <c r="D1420" t="s">
        <v>10</v>
      </c>
      <c r="E1420">
        <v>104941.74935217902</v>
      </c>
      <c r="F1420">
        <v>68813.898704358056</v>
      </c>
      <c r="G1420">
        <v>29323.910482921081</v>
      </c>
    </row>
    <row r="1421" spans="1:7" x14ac:dyDescent="0.35">
      <c r="A1421" t="s">
        <v>18</v>
      </c>
      <c r="B1421" t="s">
        <v>13</v>
      </c>
      <c r="C1421">
        <v>2011</v>
      </c>
      <c r="D1421" t="s">
        <v>11</v>
      </c>
      <c r="E1421">
        <v>109893.81837455829</v>
      </c>
      <c r="F1421">
        <v>72494.110718492331</v>
      </c>
      <c r="G1421">
        <v>30167.25559481743</v>
      </c>
    </row>
    <row r="1422" spans="1:7" x14ac:dyDescent="0.35">
      <c r="A1422" t="s">
        <v>18</v>
      </c>
      <c r="B1422" t="s">
        <v>13</v>
      </c>
      <c r="C1422">
        <v>2011</v>
      </c>
      <c r="D1422" t="s">
        <v>12</v>
      </c>
      <c r="E1422">
        <v>103434.99411071849</v>
      </c>
      <c r="F1422">
        <v>69429.32862190812</v>
      </c>
      <c r="G1422">
        <v>28468.197879858653</v>
      </c>
    </row>
    <row r="1423" spans="1:7" x14ac:dyDescent="0.35">
      <c r="A1423" t="s">
        <v>18</v>
      </c>
      <c r="B1423" t="s">
        <v>13</v>
      </c>
      <c r="C1423">
        <v>2012</v>
      </c>
      <c r="D1423" t="s">
        <v>9</v>
      </c>
      <c r="E1423">
        <v>98084.217277188189</v>
      </c>
      <c r="F1423">
        <v>67387.310281866943</v>
      </c>
      <c r="G1423">
        <v>27923.085701243868</v>
      </c>
    </row>
    <row r="1424" spans="1:7" x14ac:dyDescent="0.35">
      <c r="A1424" t="s">
        <v>18</v>
      </c>
      <c r="B1424" t="s">
        <v>13</v>
      </c>
      <c r="C1424">
        <v>2012</v>
      </c>
      <c r="D1424" t="s">
        <v>10</v>
      </c>
      <c r="E1424">
        <v>99459.020198562139</v>
      </c>
      <c r="F1424">
        <v>67725.664726691772</v>
      </c>
      <c r="G1424">
        <v>28271.140020540912</v>
      </c>
    </row>
    <row r="1425" spans="1:7" x14ac:dyDescent="0.35">
      <c r="A1425" t="s">
        <v>18</v>
      </c>
      <c r="B1425" t="s">
        <v>13</v>
      </c>
      <c r="C1425">
        <v>2012</v>
      </c>
      <c r="D1425" t="s">
        <v>11</v>
      </c>
      <c r="E1425">
        <v>102991.97135684127</v>
      </c>
      <c r="F1425">
        <v>69593.175853018372</v>
      </c>
      <c r="G1425">
        <v>28854.844231427593</v>
      </c>
    </row>
    <row r="1426" spans="1:7" x14ac:dyDescent="0.35">
      <c r="A1426" t="s">
        <v>18</v>
      </c>
      <c r="B1426" t="s">
        <v>13</v>
      </c>
      <c r="C1426">
        <v>2012</v>
      </c>
      <c r="D1426" t="s">
        <v>12</v>
      </c>
      <c r="E1426">
        <v>102296.48482254936</v>
      </c>
      <c r="F1426">
        <v>70531.781353417784</v>
      </c>
      <c r="G1426">
        <v>28801.20963140477</v>
      </c>
    </row>
    <row r="1427" spans="1:7" x14ac:dyDescent="0.35">
      <c r="A1427" t="s">
        <v>18</v>
      </c>
      <c r="B1427" t="s">
        <v>13</v>
      </c>
      <c r="C1427">
        <v>2013</v>
      </c>
      <c r="D1427" t="s">
        <v>9</v>
      </c>
      <c r="E1427">
        <v>94427.49955698305</v>
      </c>
      <c r="F1427">
        <v>65485.103555210982</v>
      </c>
      <c r="G1427">
        <v>27620.445232030124</v>
      </c>
    </row>
    <row r="1428" spans="1:7" x14ac:dyDescent="0.35">
      <c r="A1428" t="s">
        <v>18</v>
      </c>
      <c r="B1428" t="s">
        <v>13</v>
      </c>
      <c r="C1428">
        <v>2013</v>
      </c>
      <c r="D1428" t="s">
        <v>10</v>
      </c>
      <c r="E1428">
        <v>96899.457359619002</v>
      </c>
      <c r="F1428">
        <v>68401.816369476132</v>
      </c>
      <c r="G1428">
        <v>28281.64802303688</v>
      </c>
    </row>
    <row r="1429" spans="1:7" x14ac:dyDescent="0.35">
      <c r="A1429" t="s">
        <v>18</v>
      </c>
      <c r="B1429" t="s">
        <v>13</v>
      </c>
      <c r="C1429">
        <v>2013</v>
      </c>
      <c r="D1429" t="s">
        <v>11</v>
      </c>
      <c r="E1429">
        <v>102674.46815815705</v>
      </c>
      <c r="F1429">
        <v>71299.1471923801</v>
      </c>
      <c r="G1429">
        <v>29027.024033669288</v>
      </c>
    </row>
    <row r="1430" spans="1:7" x14ac:dyDescent="0.35">
      <c r="A1430" t="s">
        <v>18</v>
      </c>
      <c r="B1430" t="s">
        <v>13</v>
      </c>
      <c r="C1430">
        <v>2013</v>
      </c>
      <c r="D1430" t="s">
        <v>12</v>
      </c>
      <c r="E1430">
        <v>101147.83890796322</v>
      </c>
      <c r="F1430">
        <v>70176.653006977518</v>
      </c>
      <c r="G1430">
        <v>28641.045519991138</v>
      </c>
    </row>
    <row r="1431" spans="1:7" x14ac:dyDescent="0.35">
      <c r="A1431" t="s">
        <v>18</v>
      </c>
      <c r="B1431" t="s">
        <v>13</v>
      </c>
      <c r="C1431">
        <v>2014</v>
      </c>
      <c r="D1431" t="s">
        <v>9</v>
      </c>
      <c r="E1431">
        <v>95545.313984311608</v>
      </c>
      <c r="F1431">
        <v>66927.2383013254</v>
      </c>
      <c r="G1431">
        <v>27318.366242899647</v>
      </c>
    </row>
    <row r="1432" spans="1:7" x14ac:dyDescent="0.35">
      <c r="A1432" t="s">
        <v>18</v>
      </c>
      <c r="B1432" t="s">
        <v>13</v>
      </c>
      <c r="C1432">
        <v>2014</v>
      </c>
      <c r="D1432" t="s">
        <v>10</v>
      </c>
      <c r="E1432">
        <v>100640.36570192047</v>
      </c>
      <c r="F1432">
        <v>70219.09656478226</v>
      </c>
      <c r="G1432">
        <v>28335.948065999459</v>
      </c>
    </row>
    <row r="1433" spans="1:7" x14ac:dyDescent="0.35">
      <c r="A1433" t="s">
        <v>18</v>
      </c>
      <c r="B1433" t="s">
        <v>13</v>
      </c>
      <c r="C1433">
        <v>2014</v>
      </c>
      <c r="D1433" t="s">
        <v>11</v>
      </c>
      <c r="E1433">
        <v>106542.6926156343</v>
      </c>
      <c r="F1433">
        <v>72738.436570192047</v>
      </c>
      <c r="G1433">
        <v>29244.252096294291</v>
      </c>
    </row>
    <row r="1434" spans="1:7" x14ac:dyDescent="0.35">
      <c r="A1434" t="s">
        <v>18</v>
      </c>
      <c r="B1434" t="s">
        <v>13</v>
      </c>
      <c r="C1434">
        <v>2014</v>
      </c>
      <c r="D1434" t="s">
        <v>12</v>
      </c>
      <c r="E1434">
        <v>102034.26199621314</v>
      </c>
      <c r="F1434">
        <v>70858.533946443058</v>
      </c>
      <c r="G1434">
        <v>28578.306735190694</v>
      </c>
    </row>
    <row r="1435" spans="1:7" x14ac:dyDescent="0.35">
      <c r="A1435" t="s">
        <v>18</v>
      </c>
      <c r="B1435" t="s">
        <v>13</v>
      </c>
      <c r="C1435">
        <v>2015</v>
      </c>
      <c r="D1435" t="s">
        <v>9</v>
      </c>
      <c r="E1435">
        <v>108934.54038997214</v>
      </c>
      <c r="F1435">
        <v>76030.640668523673</v>
      </c>
      <c r="G1435">
        <v>30279.087208056568</v>
      </c>
    </row>
    <row r="1436" spans="1:7" x14ac:dyDescent="0.35">
      <c r="A1436" t="s">
        <v>18</v>
      </c>
      <c r="B1436" t="s">
        <v>13</v>
      </c>
      <c r="C1436">
        <v>2015</v>
      </c>
      <c r="D1436" t="s">
        <v>10</v>
      </c>
      <c r="E1436">
        <v>93414.220430683519</v>
      </c>
      <c r="F1436">
        <v>68705.271052067706</v>
      </c>
      <c r="G1436">
        <v>27323.762588386544</v>
      </c>
    </row>
    <row r="1437" spans="1:7" x14ac:dyDescent="0.35">
      <c r="A1437" t="s">
        <v>18</v>
      </c>
      <c r="B1437" t="s">
        <v>13</v>
      </c>
      <c r="C1437">
        <v>2015</v>
      </c>
      <c r="D1437" t="s">
        <v>11</v>
      </c>
      <c r="E1437">
        <v>100162.84551103493</v>
      </c>
      <c r="F1437">
        <v>70663.702592671951</v>
      </c>
      <c r="G1437">
        <v>28097.278765802443</v>
      </c>
    </row>
    <row r="1438" spans="1:7" x14ac:dyDescent="0.35">
      <c r="A1438" t="s">
        <v>18</v>
      </c>
      <c r="B1438" t="s">
        <v>13</v>
      </c>
      <c r="C1438">
        <v>2015</v>
      </c>
      <c r="D1438" t="s">
        <v>12</v>
      </c>
      <c r="E1438">
        <v>97164.30967430897</v>
      </c>
      <c r="F1438">
        <v>69958.217270194989</v>
      </c>
      <c r="G1438">
        <v>28113.884722519819</v>
      </c>
    </row>
    <row r="1439" spans="1:7" x14ac:dyDescent="0.35">
      <c r="A1439" t="s">
        <v>18</v>
      </c>
      <c r="B1439" t="s">
        <v>13</v>
      </c>
      <c r="C1439">
        <v>2016</v>
      </c>
      <c r="D1439" t="s">
        <v>9</v>
      </c>
      <c r="E1439">
        <v>91421.372735888799</v>
      </c>
      <c r="F1439">
        <v>67207.771693344577</v>
      </c>
      <c r="G1439">
        <v>26875.526537489473</v>
      </c>
    </row>
    <row r="1440" spans="1:7" x14ac:dyDescent="0.35">
      <c r="A1440" t="s">
        <v>18</v>
      </c>
      <c r="B1440" t="s">
        <v>13</v>
      </c>
      <c r="C1440">
        <v>2016</v>
      </c>
      <c r="D1440" t="s">
        <v>10</v>
      </c>
      <c r="E1440">
        <v>91353.252737994961</v>
      </c>
      <c r="F1440">
        <v>67359.941027801193</v>
      </c>
      <c r="G1440">
        <v>25464.932603201352</v>
      </c>
    </row>
    <row r="1441" spans="1:7" x14ac:dyDescent="0.35">
      <c r="A1441" t="s">
        <v>18</v>
      </c>
      <c r="B1441" t="s">
        <v>13</v>
      </c>
      <c r="C1441">
        <v>2016</v>
      </c>
      <c r="D1441" t="s">
        <v>11</v>
      </c>
      <c r="E1441">
        <v>96787.876421651235</v>
      </c>
      <c r="F1441">
        <v>69783.593091828152</v>
      </c>
      <c r="G1441">
        <v>26700.716090985683</v>
      </c>
    </row>
    <row r="1442" spans="1:7" x14ac:dyDescent="0.35">
      <c r="A1442" t="s">
        <v>18</v>
      </c>
      <c r="B1442" t="s">
        <v>13</v>
      </c>
      <c r="C1442">
        <v>2016</v>
      </c>
      <c r="D1442" t="s">
        <v>12</v>
      </c>
      <c r="E1442">
        <v>95982.335035804557</v>
      </c>
      <c r="F1442">
        <v>68846.356360572885</v>
      </c>
      <c r="G1442">
        <v>26634.898904802027</v>
      </c>
    </row>
    <row r="1443" spans="1:7" x14ac:dyDescent="0.35">
      <c r="A1443" t="s">
        <v>18</v>
      </c>
      <c r="B1443" t="s">
        <v>13</v>
      </c>
      <c r="C1443">
        <v>2017</v>
      </c>
      <c r="D1443" t="s">
        <v>9</v>
      </c>
      <c r="E1443">
        <v>85168.881405042688</v>
      </c>
      <c r="F1443">
        <v>62284.973566490444</v>
      </c>
      <c r="G1443">
        <v>23785.583570557137</v>
      </c>
    </row>
    <row r="1444" spans="1:7" x14ac:dyDescent="0.35">
      <c r="A1444" t="s">
        <v>18</v>
      </c>
      <c r="B1444" t="s">
        <v>13</v>
      </c>
      <c r="C1444">
        <v>2017</v>
      </c>
      <c r="D1444" t="s">
        <v>10</v>
      </c>
      <c r="E1444">
        <v>87555.265605937369</v>
      </c>
      <c r="F1444">
        <v>64532.33021553477</v>
      </c>
      <c r="G1444">
        <v>23935.034566897113</v>
      </c>
    </row>
    <row r="1445" spans="1:7" x14ac:dyDescent="0.35">
      <c r="A1445" t="s">
        <v>18</v>
      </c>
      <c r="B1445" t="s">
        <v>13</v>
      </c>
      <c r="C1445">
        <v>2017</v>
      </c>
      <c r="D1445" t="s">
        <v>11</v>
      </c>
      <c r="E1445">
        <v>92992.259353395682</v>
      </c>
      <c r="F1445">
        <v>67755.185034566894</v>
      </c>
      <c r="G1445">
        <v>25164.192761285074</v>
      </c>
    </row>
    <row r="1446" spans="1:7" x14ac:dyDescent="0.35">
      <c r="A1446" t="s">
        <v>18</v>
      </c>
      <c r="B1446" t="s">
        <v>13</v>
      </c>
      <c r="C1446">
        <v>2017</v>
      </c>
      <c r="D1446" t="s">
        <v>12</v>
      </c>
      <c r="E1446">
        <v>89444.611427409516</v>
      </c>
      <c r="F1446">
        <v>65432.594550630332</v>
      </c>
      <c r="G1446">
        <v>24095.668971126473</v>
      </c>
    </row>
    <row r="1447" spans="1:7" x14ac:dyDescent="0.35">
      <c r="A1447" t="s">
        <v>18</v>
      </c>
      <c r="B1447" t="s">
        <v>13</v>
      </c>
      <c r="C1447">
        <v>2018</v>
      </c>
      <c r="D1447" t="s">
        <v>9</v>
      </c>
      <c r="E1447">
        <v>87452.393090477141</v>
      </c>
      <c r="F1447">
        <v>64222.431201742227</v>
      </c>
      <c r="G1447">
        <v>23627.99445654326</v>
      </c>
    </row>
    <row r="1448" spans="1:7" x14ac:dyDescent="0.35">
      <c r="A1448" t="s">
        <v>18</v>
      </c>
      <c r="B1448" t="s">
        <v>13</v>
      </c>
      <c r="C1448">
        <v>2018</v>
      </c>
      <c r="D1448" t="s">
        <v>10</v>
      </c>
      <c r="E1448">
        <v>88022.81998614136</v>
      </c>
      <c r="F1448">
        <v>64957.929122945949</v>
      </c>
      <c r="G1448">
        <v>23902.197584636706</v>
      </c>
    </row>
    <row r="1449" spans="1:7" x14ac:dyDescent="0.35">
      <c r="A1449" t="s">
        <v>18</v>
      </c>
      <c r="B1449" t="s">
        <v>13</v>
      </c>
      <c r="C1449">
        <v>2018</v>
      </c>
      <c r="D1449" t="s">
        <v>11</v>
      </c>
      <c r="E1449">
        <v>91513.594040783995</v>
      </c>
      <c r="F1449">
        <v>66506.137398534949</v>
      </c>
      <c r="G1449">
        <v>24250.148485448426</v>
      </c>
    </row>
    <row r="1450" spans="1:7" x14ac:dyDescent="0.35">
      <c r="A1450" t="s">
        <v>18</v>
      </c>
      <c r="B1450" t="s">
        <v>13</v>
      </c>
      <c r="C1450">
        <v>2018</v>
      </c>
      <c r="D1450" t="s">
        <v>12</v>
      </c>
      <c r="E1450">
        <v>90009.70594931698</v>
      </c>
      <c r="F1450">
        <v>66266.085923579492</v>
      </c>
      <c r="G1450">
        <v>24006.137398534946</v>
      </c>
    </row>
    <row r="1451" spans="1:7" x14ac:dyDescent="0.35">
      <c r="A1451" t="s">
        <v>18</v>
      </c>
      <c r="B1451" t="s">
        <v>13</v>
      </c>
      <c r="C1451">
        <v>2019</v>
      </c>
      <c r="D1451" t="s">
        <v>9</v>
      </c>
      <c r="E1451">
        <v>85407.11651938771</v>
      </c>
      <c r="F1451">
        <v>63689.7001303781</v>
      </c>
      <c r="G1451">
        <v>22734.559853203922</v>
      </c>
    </row>
    <row r="1452" spans="1:7" x14ac:dyDescent="0.35">
      <c r="A1452" t="s">
        <v>18</v>
      </c>
      <c r="B1452" t="s">
        <v>13</v>
      </c>
      <c r="C1452">
        <v>2019</v>
      </c>
      <c r="D1452" t="s">
        <v>10</v>
      </c>
      <c r="E1452">
        <v>85368.358346612586</v>
      </c>
      <c r="F1452">
        <v>64018.54266261046</v>
      </c>
      <c r="G1452">
        <v>23252.692066251388</v>
      </c>
    </row>
    <row r="1453" spans="1:7" x14ac:dyDescent="0.35">
      <c r="A1453" t="s">
        <v>18</v>
      </c>
      <c r="B1453" t="s">
        <v>13</v>
      </c>
      <c r="C1453">
        <v>2019</v>
      </c>
      <c r="D1453" t="s">
        <v>11</v>
      </c>
      <c r="E1453">
        <v>89577.800328359648</v>
      </c>
      <c r="F1453">
        <v>66778.695253271522</v>
      </c>
      <c r="G1453">
        <v>24326.621275773818</v>
      </c>
    </row>
    <row r="1454" spans="1:7" x14ac:dyDescent="0.35">
      <c r="A1454" t="s">
        <v>18</v>
      </c>
      <c r="B1454" t="s">
        <v>13</v>
      </c>
      <c r="C1454">
        <v>2019</v>
      </c>
      <c r="D1454" t="s">
        <v>12</v>
      </c>
      <c r="E1454">
        <v>89547.217779709303</v>
      </c>
      <c r="F1454">
        <v>66657.009029890381</v>
      </c>
      <c r="G1454">
        <v>24177.893669419092</v>
      </c>
    </row>
    <row r="1455" spans="1:7" x14ac:dyDescent="0.35">
      <c r="A1455" t="s">
        <v>18</v>
      </c>
      <c r="B1455" t="s">
        <v>13</v>
      </c>
      <c r="C1455">
        <v>2020</v>
      </c>
      <c r="D1455" t="s">
        <v>9</v>
      </c>
      <c r="E1455">
        <v>85442.341444902995</v>
      </c>
      <c r="F1455">
        <v>64361.273184384045</v>
      </c>
      <c r="G1455">
        <v>23677.244912480433</v>
      </c>
    </row>
    <row r="1456" spans="1:7" x14ac:dyDescent="0.35">
      <c r="A1456" t="s">
        <v>18</v>
      </c>
      <c r="B1456" t="s">
        <v>13</v>
      </c>
      <c r="C1456">
        <v>2020</v>
      </c>
      <c r="D1456" t="s">
        <v>10</v>
      </c>
      <c r="E1456">
        <v>87253.292870357196</v>
      </c>
      <c r="F1456">
        <v>65151.083914425319</v>
      </c>
      <c r="G1456">
        <v>23401.166927565107</v>
      </c>
    </row>
    <row r="1457" spans="1:7" x14ac:dyDescent="0.35">
      <c r="A1457" t="s">
        <v>18</v>
      </c>
      <c r="B1457" t="s">
        <v>13</v>
      </c>
      <c r="C1457">
        <v>2020</v>
      </c>
      <c r="D1457" t="s">
        <v>11</v>
      </c>
      <c r="E1457">
        <v>92443.590579194541</v>
      </c>
      <c r="F1457">
        <v>66944.167733978466</v>
      </c>
      <c r="G1457">
        <v>24536.312319149947</v>
      </c>
    </row>
    <row r="1458" spans="1:7" x14ac:dyDescent="0.35">
      <c r="A1458" t="s">
        <v>18</v>
      </c>
      <c r="B1458" t="s">
        <v>13</v>
      </c>
      <c r="C1458">
        <v>2020</v>
      </c>
      <c r="D1458" t="s">
        <v>12</v>
      </c>
      <c r="E1458">
        <v>98603.798064607952</v>
      </c>
      <c r="F1458">
        <v>68733.931027939849</v>
      </c>
      <c r="G1458">
        <v>25268.251031734741</v>
      </c>
    </row>
    <row r="1459" spans="1:7" x14ac:dyDescent="0.35">
      <c r="A1459" t="s">
        <v>18</v>
      </c>
      <c r="B1459" t="s">
        <v>13</v>
      </c>
      <c r="C1459">
        <v>2021</v>
      </c>
      <c r="D1459" t="s">
        <v>9</v>
      </c>
      <c r="E1459">
        <v>98378.303327625312</v>
      </c>
      <c r="F1459">
        <v>68995.695839311345</v>
      </c>
      <c r="G1459">
        <v>24965.057620215674</v>
      </c>
    </row>
    <row r="1460" spans="1:7" x14ac:dyDescent="0.35">
      <c r="A1460" t="s">
        <v>18</v>
      </c>
      <c r="B1460" t="s">
        <v>13</v>
      </c>
      <c r="C1460">
        <v>2021</v>
      </c>
      <c r="D1460" t="s">
        <v>10</v>
      </c>
      <c r="E1460">
        <v>89499.390614152828</v>
      </c>
      <c r="F1460">
        <v>63083.260054611936</v>
      </c>
      <c r="G1460">
        <v>22727.356875086778</v>
      </c>
    </row>
    <row r="1461" spans="1:7" x14ac:dyDescent="0.35">
      <c r="A1461" t="s">
        <v>18</v>
      </c>
      <c r="B1461" t="s">
        <v>13</v>
      </c>
      <c r="C1461">
        <v>2021</v>
      </c>
      <c r="D1461" t="s">
        <v>11</v>
      </c>
      <c r="E1461">
        <v>97718.486277595235</v>
      </c>
      <c r="F1461">
        <v>68772.619984264369</v>
      </c>
      <c r="G1461">
        <v>24375.433887166197</v>
      </c>
    </row>
    <row r="1462" spans="1:7" x14ac:dyDescent="0.35">
      <c r="A1462" t="s">
        <v>18</v>
      </c>
      <c r="B1462" t="s">
        <v>13</v>
      </c>
      <c r="C1462">
        <v>2021</v>
      </c>
      <c r="D1462" t="s">
        <v>12</v>
      </c>
      <c r="E1462">
        <v>96606.809506178557</v>
      </c>
      <c r="F1462">
        <v>68047.392048873051</v>
      </c>
      <c r="G1462">
        <v>23943.166566390522</v>
      </c>
    </row>
    <row r="1463" spans="1:7" x14ac:dyDescent="0.35">
      <c r="A1463" t="s">
        <v>18</v>
      </c>
      <c r="B1463" t="s">
        <v>13</v>
      </c>
      <c r="C1463">
        <v>2022</v>
      </c>
      <c r="D1463" t="s">
        <v>9</v>
      </c>
      <c r="E1463">
        <v>91109.468741848526</v>
      </c>
      <c r="F1463">
        <v>65069.993913572725</v>
      </c>
      <c r="G1463">
        <v>22805.408225371706</v>
      </c>
    </row>
    <row r="1464" spans="1:7" x14ac:dyDescent="0.35">
      <c r="A1464" t="s">
        <v>18</v>
      </c>
      <c r="B1464" t="s">
        <v>13</v>
      </c>
      <c r="C1464">
        <v>2022</v>
      </c>
      <c r="D1464" t="s">
        <v>10</v>
      </c>
      <c r="E1464">
        <v>91781.874054430038</v>
      </c>
      <c r="F1464">
        <v>65806.451612903213</v>
      </c>
      <c r="G1464">
        <v>22949.743500565164</v>
      </c>
    </row>
    <row r="1465" spans="1:7" x14ac:dyDescent="0.35">
      <c r="A1465" t="s">
        <v>18</v>
      </c>
      <c r="B1465" t="s">
        <v>14</v>
      </c>
      <c r="C1465">
        <v>1992</v>
      </c>
      <c r="D1465" t="s">
        <v>9</v>
      </c>
    </row>
    <row r="1466" spans="1:7" x14ac:dyDescent="0.35">
      <c r="A1466" t="s">
        <v>18</v>
      </c>
      <c r="B1466" t="s">
        <v>14</v>
      </c>
      <c r="C1466">
        <v>1992</v>
      </c>
      <c r="D1466" t="s">
        <v>10</v>
      </c>
      <c r="E1466">
        <v>51117</v>
      </c>
      <c r="F1466">
        <v>36887</v>
      </c>
      <c r="G1466">
        <v>20174</v>
      </c>
    </row>
    <row r="1467" spans="1:7" x14ac:dyDescent="0.35">
      <c r="A1467" t="s">
        <v>18</v>
      </c>
      <c r="B1467" t="s">
        <v>14</v>
      </c>
      <c r="C1467">
        <v>1992</v>
      </c>
      <c r="D1467" t="s">
        <v>11</v>
      </c>
      <c r="E1467">
        <v>52349</v>
      </c>
      <c r="F1467">
        <v>36741</v>
      </c>
      <c r="G1467">
        <v>21829</v>
      </c>
    </row>
    <row r="1468" spans="1:7" x14ac:dyDescent="0.35">
      <c r="A1468" t="s">
        <v>18</v>
      </c>
      <c r="B1468" t="s">
        <v>14</v>
      </c>
      <c r="C1468">
        <v>1992</v>
      </c>
      <c r="D1468" t="s">
        <v>12</v>
      </c>
      <c r="E1468">
        <v>49656</v>
      </c>
      <c r="F1468">
        <v>36137</v>
      </c>
      <c r="G1468">
        <v>20082</v>
      </c>
    </row>
    <row r="1469" spans="1:7" x14ac:dyDescent="0.35">
      <c r="A1469" t="s">
        <v>18</v>
      </c>
      <c r="B1469" t="s">
        <v>14</v>
      </c>
      <c r="C1469">
        <v>1993</v>
      </c>
      <c r="D1469" t="s">
        <v>9</v>
      </c>
      <c r="E1469">
        <v>41245.201299340486</v>
      </c>
      <c r="F1469">
        <v>30867.211339698788</v>
      </c>
      <c r="G1469">
        <v>18023.42750270696</v>
      </c>
    </row>
    <row r="1470" spans="1:7" x14ac:dyDescent="0.35">
      <c r="A1470" t="s">
        <v>18</v>
      </c>
      <c r="B1470" t="s">
        <v>14</v>
      </c>
      <c r="C1470">
        <v>1993</v>
      </c>
      <c r="D1470" t="s">
        <v>10</v>
      </c>
      <c r="E1470">
        <v>51724.579190865239</v>
      </c>
      <c r="F1470">
        <v>37257.604094891227</v>
      </c>
      <c r="G1470">
        <v>19848.410276602026</v>
      </c>
    </row>
    <row r="1471" spans="1:7" x14ac:dyDescent="0.35">
      <c r="A1471" t="s">
        <v>18</v>
      </c>
      <c r="B1471" t="s">
        <v>14</v>
      </c>
      <c r="C1471">
        <v>1993</v>
      </c>
      <c r="D1471" t="s">
        <v>11</v>
      </c>
      <c r="E1471">
        <v>50873.117432818188</v>
      </c>
      <c r="F1471">
        <v>38083.472782754208</v>
      </c>
      <c r="G1471">
        <v>19181.021754109657</v>
      </c>
    </row>
    <row r="1472" spans="1:7" x14ac:dyDescent="0.35">
      <c r="A1472" t="s">
        <v>18</v>
      </c>
      <c r="B1472" t="s">
        <v>14</v>
      </c>
      <c r="C1472">
        <v>1993</v>
      </c>
      <c r="D1472" t="s">
        <v>12</v>
      </c>
      <c r="E1472">
        <v>48665.222955015255</v>
      </c>
      <c r="F1472">
        <v>36858.942809331624</v>
      </c>
      <c r="G1472">
        <v>18495.914952259081</v>
      </c>
    </row>
    <row r="1473" spans="1:7" x14ac:dyDescent="0.35">
      <c r="A1473" t="s">
        <v>18</v>
      </c>
      <c r="B1473" t="s">
        <v>14</v>
      </c>
      <c r="C1473">
        <v>1994</v>
      </c>
      <c r="D1473" t="s">
        <v>9</v>
      </c>
      <c r="E1473">
        <v>42465.397923875433</v>
      </c>
      <c r="F1473">
        <v>32714.340638216072</v>
      </c>
      <c r="G1473">
        <v>17771.049596309113</v>
      </c>
    </row>
    <row r="1474" spans="1:7" x14ac:dyDescent="0.35">
      <c r="A1474" t="s">
        <v>18</v>
      </c>
      <c r="B1474" t="s">
        <v>14</v>
      </c>
      <c r="C1474">
        <v>1994</v>
      </c>
      <c r="D1474" t="s">
        <v>10</v>
      </c>
      <c r="E1474">
        <v>51424.452133794694</v>
      </c>
      <c r="F1474">
        <v>37903.690888119956</v>
      </c>
      <c r="G1474">
        <v>19437.71626297578</v>
      </c>
    </row>
    <row r="1475" spans="1:7" x14ac:dyDescent="0.35">
      <c r="A1475" t="s">
        <v>18</v>
      </c>
      <c r="B1475" t="s">
        <v>14</v>
      </c>
      <c r="C1475">
        <v>1994</v>
      </c>
      <c r="D1475" t="s">
        <v>11</v>
      </c>
      <c r="E1475">
        <v>52003.075740099965</v>
      </c>
      <c r="F1475">
        <v>38531.33410226836</v>
      </c>
      <c r="G1475">
        <v>19765.474817377934</v>
      </c>
    </row>
    <row r="1476" spans="1:7" x14ac:dyDescent="0.35">
      <c r="A1476" t="s">
        <v>18</v>
      </c>
      <c r="B1476" t="s">
        <v>14</v>
      </c>
      <c r="C1476">
        <v>1994</v>
      </c>
      <c r="D1476" t="s">
        <v>12</v>
      </c>
      <c r="E1476">
        <v>47202.99884659746</v>
      </c>
      <c r="F1476">
        <v>35774.702037677816</v>
      </c>
      <c r="G1476">
        <v>19308.919646289887</v>
      </c>
    </row>
    <row r="1477" spans="1:7" x14ac:dyDescent="0.35">
      <c r="A1477" t="s">
        <v>18</v>
      </c>
      <c r="B1477" t="s">
        <v>14</v>
      </c>
      <c r="C1477">
        <v>1995</v>
      </c>
      <c r="D1477" t="s">
        <v>9</v>
      </c>
      <c r="E1477">
        <v>43853.228053878309</v>
      </c>
      <c r="F1477">
        <v>34838.829540176499</v>
      </c>
      <c r="G1477">
        <v>18040.873200185786</v>
      </c>
    </row>
    <row r="1478" spans="1:7" x14ac:dyDescent="0.35">
      <c r="A1478" t="s">
        <v>18</v>
      </c>
      <c r="B1478" t="s">
        <v>14</v>
      </c>
      <c r="C1478">
        <v>1995</v>
      </c>
      <c r="D1478" t="s">
        <v>10</v>
      </c>
      <c r="E1478">
        <v>46446.818392940084</v>
      </c>
      <c r="F1478">
        <v>36309.335810496981</v>
      </c>
      <c r="G1478">
        <v>18789.595912679983</v>
      </c>
    </row>
    <row r="1479" spans="1:7" x14ac:dyDescent="0.35">
      <c r="A1479" t="s">
        <v>18</v>
      </c>
      <c r="B1479" t="s">
        <v>14</v>
      </c>
      <c r="C1479">
        <v>1995</v>
      </c>
      <c r="D1479" t="s">
        <v>11</v>
      </c>
      <c r="E1479">
        <v>53370.181142591733</v>
      </c>
      <c r="F1479">
        <v>39946.121690664186</v>
      </c>
      <c r="G1479">
        <v>20589.874593590339</v>
      </c>
    </row>
    <row r="1480" spans="1:7" x14ac:dyDescent="0.35">
      <c r="A1480" t="s">
        <v>18</v>
      </c>
      <c r="B1480" t="s">
        <v>14</v>
      </c>
      <c r="C1480">
        <v>1995</v>
      </c>
      <c r="D1480" t="s">
        <v>12</v>
      </c>
      <c r="E1480">
        <v>53353.460287970272</v>
      </c>
      <c r="F1480">
        <v>38955.875522526709</v>
      </c>
      <c r="G1480">
        <v>20239.665582907572</v>
      </c>
    </row>
    <row r="1481" spans="1:7" x14ac:dyDescent="0.35">
      <c r="A1481" t="s">
        <v>18</v>
      </c>
      <c r="B1481" t="s">
        <v>14</v>
      </c>
      <c r="C1481">
        <v>1996</v>
      </c>
      <c r="D1481" t="s">
        <v>9</v>
      </c>
      <c r="E1481">
        <v>49481.179138321997</v>
      </c>
      <c r="F1481">
        <v>37424.036281179135</v>
      </c>
      <c r="G1481">
        <v>18835.374149659863</v>
      </c>
    </row>
    <row r="1482" spans="1:7" x14ac:dyDescent="0.35">
      <c r="A1482" t="s">
        <v>18</v>
      </c>
      <c r="B1482" t="s">
        <v>14</v>
      </c>
      <c r="C1482">
        <v>1996</v>
      </c>
      <c r="D1482" t="s">
        <v>10</v>
      </c>
      <c r="E1482">
        <v>51696.145124716553</v>
      </c>
      <c r="F1482">
        <v>39392.290249433107</v>
      </c>
      <c r="G1482">
        <v>19728.798185941043</v>
      </c>
    </row>
    <row r="1483" spans="1:7" x14ac:dyDescent="0.35">
      <c r="A1483" t="s">
        <v>18</v>
      </c>
      <c r="B1483" t="s">
        <v>14</v>
      </c>
      <c r="C1483">
        <v>1996</v>
      </c>
      <c r="D1483" t="s">
        <v>11</v>
      </c>
      <c r="E1483">
        <v>53460.317460317456</v>
      </c>
      <c r="F1483">
        <v>40003.628117913831</v>
      </c>
      <c r="G1483">
        <v>20183.219954648524</v>
      </c>
    </row>
    <row r="1484" spans="1:7" x14ac:dyDescent="0.35">
      <c r="A1484" t="s">
        <v>18</v>
      </c>
      <c r="B1484" t="s">
        <v>14</v>
      </c>
      <c r="C1484">
        <v>1996</v>
      </c>
      <c r="D1484" t="s">
        <v>12</v>
      </c>
      <c r="E1484">
        <v>49835.82766439909</v>
      </c>
      <c r="F1484">
        <v>37566.439909297049</v>
      </c>
      <c r="G1484">
        <v>19628.1179138322</v>
      </c>
    </row>
    <row r="1485" spans="1:7" x14ac:dyDescent="0.35">
      <c r="A1485" t="s">
        <v>18</v>
      </c>
      <c r="B1485" t="s">
        <v>14</v>
      </c>
      <c r="C1485">
        <v>1997</v>
      </c>
      <c r="D1485" t="s">
        <v>9</v>
      </c>
      <c r="E1485">
        <v>46023.216955412892</v>
      </c>
      <c r="F1485">
        <v>34582.710403658428</v>
      </c>
      <c r="G1485">
        <v>18250.81347286958</v>
      </c>
    </row>
    <row r="1486" spans="1:7" x14ac:dyDescent="0.35">
      <c r="A1486" t="s">
        <v>18</v>
      </c>
      <c r="B1486" t="s">
        <v>14</v>
      </c>
      <c r="C1486">
        <v>1997</v>
      </c>
      <c r="D1486" t="s">
        <v>10</v>
      </c>
      <c r="E1486">
        <v>53145.721572421069</v>
      </c>
      <c r="F1486">
        <v>39354.498285111251</v>
      </c>
      <c r="G1486">
        <v>20528.537507695015</v>
      </c>
    </row>
    <row r="1487" spans="1:7" x14ac:dyDescent="0.35">
      <c r="A1487" t="s">
        <v>18</v>
      </c>
      <c r="B1487" t="s">
        <v>14</v>
      </c>
      <c r="C1487">
        <v>1997</v>
      </c>
      <c r="D1487" t="s">
        <v>11</v>
      </c>
      <c r="E1487">
        <v>51283.967988743294</v>
      </c>
      <c r="F1487">
        <v>38367.777680063322</v>
      </c>
      <c r="G1487">
        <v>19663.178260487206</v>
      </c>
    </row>
    <row r="1488" spans="1:7" x14ac:dyDescent="0.35">
      <c r="A1488" t="s">
        <v>18</v>
      </c>
      <c r="B1488" t="s">
        <v>14</v>
      </c>
      <c r="C1488">
        <v>1997</v>
      </c>
      <c r="D1488" t="s">
        <v>12</v>
      </c>
      <c r="E1488">
        <v>51452.818573564327</v>
      </c>
      <c r="F1488">
        <v>38822.44305689913</v>
      </c>
      <c r="G1488">
        <v>20012.312021809867</v>
      </c>
    </row>
    <row r="1489" spans="1:7" x14ac:dyDescent="0.35">
      <c r="A1489" t="s">
        <v>18</v>
      </c>
      <c r="B1489" t="s">
        <v>14</v>
      </c>
      <c r="C1489">
        <v>1998</v>
      </c>
      <c r="D1489" t="s">
        <v>9</v>
      </c>
      <c r="E1489">
        <v>45869.398860641108</v>
      </c>
      <c r="F1489">
        <v>35059.943882322936</v>
      </c>
      <c r="G1489">
        <v>18722.047444945158</v>
      </c>
    </row>
    <row r="1490" spans="1:7" x14ac:dyDescent="0.35">
      <c r="A1490" t="s">
        <v>18</v>
      </c>
      <c r="B1490" t="s">
        <v>14</v>
      </c>
      <c r="C1490">
        <v>1998</v>
      </c>
      <c r="D1490" t="s">
        <v>10</v>
      </c>
      <c r="E1490">
        <v>53605.98588555395</v>
      </c>
      <c r="F1490">
        <v>40678.513731825529</v>
      </c>
      <c r="G1490">
        <v>20052.716605730806</v>
      </c>
    </row>
    <row r="1491" spans="1:7" x14ac:dyDescent="0.35">
      <c r="A1491" t="s">
        <v>18</v>
      </c>
      <c r="B1491" t="s">
        <v>14</v>
      </c>
      <c r="C1491">
        <v>1998</v>
      </c>
      <c r="D1491" t="s">
        <v>11</v>
      </c>
      <c r="E1491">
        <v>58500.977808009528</v>
      </c>
      <c r="F1491">
        <v>42681.744749596124</v>
      </c>
      <c r="G1491">
        <v>21959.867358217842</v>
      </c>
    </row>
    <row r="1492" spans="1:7" x14ac:dyDescent="0.35">
      <c r="A1492" t="s">
        <v>18</v>
      </c>
      <c r="B1492" t="s">
        <v>14</v>
      </c>
      <c r="C1492">
        <v>1998</v>
      </c>
      <c r="D1492" t="s">
        <v>12</v>
      </c>
      <c r="E1492">
        <v>57110.789898818133</v>
      </c>
      <c r="F1492">
        <v>42640.931893546469</v>
      </c>
      <c r="G1492">
        <v>21154.663719071508</v>
      </c>
    </row>
    <row r="1493" spans="1:7" x14ac:dyDescent="0.35">
      <c r="A1493" t="s">
        <v>18</v>
      </c>
      <c r="B1493" t="s">
        <v>14</v>
      </c>
      <c r="C1493">
        <v>1999</v>
      </c>
      <c r="D1493" t="s">
        <v>9</v>
      </c>
      <c r="E1493">
        <v>52821.135488192936</v>
      </c>
      <c r="F1493">
        <v>40080.388544632391</v>
      </c>
      <c r="G1493">
        <v>20075.364260592865</v>
      </c>
    </row>
    <row r="1494" spans="1:7" x14ac:dyDescent="0.35">
      <c r="A1494" t="s">
        <v>18</v>
      </c>
      <c r="B1494" t="s">
        <v>14</v>
      </c>
      <c r="C1494">
        <v>1999</v>
      </c>
      <c r="D1494" t="s">
        <v>10</v>
      </c>
      <c r="E1494">
        <v>56338.971696533248</v>
      </c>
      <c r="F1494">
        <v>42015.575280522527</v>
      </c>
      <c r="G1494">
        <v>21740.914419695197</v>
      </c>
    </row>
    <row r="1495" spans="1:7" x14ac:dyDescent="0.35">
      <c r="A1495" t="s">
        <v>18</v>
      </c>
      <c r="B1495" t="s">
        <v>14</v>
      </c>
      <c r="C1495">
        <v>1999</v>
      </c>
      <c r="D1495" t="s">
        <v>11</v>
      </c>
      <c r="E1495">
        <v>61396.750962987775</v>
      </c>
      <c r="F1495">
        <v>45877.574945570261</v>
      </c>
      <c r="G1495">
        <v>22561.547479484176</v>
      </c>
    </row>
    <row r="1496" spans="1:7" x14ac:dyDescent="0.35">
      <c r="A1496" t="s">
        <v>18</v>
      </c>
      <c r="B1496" t="s">
        <v>14</v>
      </c>
      <c r="C1496">
        <v>1999</v>
      </c>
      <c r="D1496" t="s">
        <v>12</v>
      </c>
      <c r="E1496">
        <v>60047.730698375482</v>
      </c>
      <c r="F1496">
        <v>44146.709093954116</v>
      </c>
      <c r="G1496">
        <v>22097.638586501424</v>
      </c>
    </row>
    <row r="1497" spans="1:7" x14ac:dyDescent="0.35">
      <c r="A1497" t="s">
        <v>18</v>
      </c>
      <c r="B1497" t="s">
        <v>14</v>
      </c>
      <c r="C1497">
        <v>2000</v>
      </c>
      <c r="D1497" t="s">
        <v>9</v>
      </c>
      <c r="E1497">
        <v>53795.851972346478</v>
      </c>
      <c r="F1497">
        <v>42250.508336722247</v>
      </c>
      <c r="G1497">
        <v>20408.296055307033</v>
      </c>
    </row>
    <row r="1498" spans="1:7" x14ac:dyDescent="0.35">
      <c r="A1498" t="s">
        <v>18</v>
      </c>
      <c r="B1498" t="s">
        <v>14</v>
      </c>
      <c r="C1498">
        <v>2000</v>
      </c>
      <c r="D1498" t="s">
        <v>10</v>
      </c>
      <c r="E1498">
        <v>58450.589670597801</v>
      </c>
      <c r="F1498">
        <v>45060.59373729158</v>
      </c>
      <c r="G1498">
        <v>22546.563643757625</v>
      </c>
    </row>
    <row r="1499" spans="1:7" x14ac:dyDescent="0.35">
      <c r="A1499" t="s">
        <v>18</v>
      </c>
      <c r="B1499" t="s">
        <v>14</v>
      </c>
      <c r="C1499">
        <v>2000</v>
      </c>
      <c r="D1499" t="s">
        <v>11</v>
      </c>
      <c r="E1499">
        <v>57089.060593737289</v>
      </c>
      <c r="F1499">
        <v>43246.034973566486</v>
      </c>
      <c r="G1499">
        <v>21843.0256201708</v>
      </c>
    </row>
    <row r="1500" spans="1:7" x14ac:dyDescent="0.35">
      <c r="A1500" t="s">
        <v>18</v>
      </c>
      <c r="B1500" t="s">
        <v>14</v>
      </c>
      <c r="C1500">
        <v>2000</v>
      </c>
      <c r="D1500" t="s">
        <v>12</v>
      </c>
      <c r="E1500">
        <v>56773.485156567709</v>
      </c>
      <c r="F1500">
        <v>42983.326555510372</v>
      </c>
      <c r="G1500">
        <v>21969.093127287513</v>
      </c>
    </row>
    <row r="1501" spans="1:7" x14ac:dyDescent="0.35">
      <c r="A1501" t="s">
        <v>18</v>
      </c>
      <c r="B1501" t="s">
        <v>14</v>
      </c>
      <c r="C1501">
        <v>2001</v>
      </c>
      <c r="D1501" t="s">
        <v>9</v>
      </c>
      <c r="E1501">
        <v>56917.605690082324</v>
      </c>
      <c r="F1501">
        <v>42815.471909214422</v>
      </c>
      <c r="G1501">
        <v>20631.343402861028</v>
      </c>
    </row>
    <row r="1502" spans="1:7" x14ac:dyDescent="0.35">
      <c r="A1502" t="s">
        <v>18</v>
      </c>
      <c r="B1502" t="s">
        <v>14</v>
      </c>
      <c r="C1502">
        <v>2001</v>
      </c>
      <c r="D1502" t="s">
        <v>10</v>
      </c>
      <c r="E1502">
        <v>57989.291137217304</v>
      </c>
      <c r="F1502">
        <v>43930.312475025981</v>
      </c>
      <c r="G1502">
        <v>21871.653480380406</v>
      </c>
    </row>
    <row r="1503" spans="1:7" x14ac:dyDescent="0.35">
      <c r="A1503" t="s">
        <v>18</v>
      </c>
      <c r="B1503" t="s">
        <v>14</v>
      </c>
      <c r="C1503">
        <v>2001</v>
      </c>
      <c r="D1503" t="s">
        <v>11</v>
      </c>
      <c r="E1503">
        <v>60563.414049388644</v>
      </c>
      <c r="F1503">
        <v>46988.731719012234</v>
      </c>
      <c r="G1503">
        <v>23267.801486454089</v>
      </c>
    </row>
    <row r="1504" spans="1:7" x14ac:dyDescent="0.35">
      <c r="A1504" t="s">
        <v>18</v>
      </c>
      <c r="B1504" t="s">
        <v>14</v>
      </c>
      <c r="C1504">
        <v>2001</v>
      </c>
      <c r="D1504" t="s">
        <v>12</v>
      </c>
      <c r="E1504">
        <v>59317.509789818592</v>
      </c>
      <c r="F1504">
        <v>45040.358027651251</v>
      </c>
      <c r="G1504">
        <v>23453.208662990492</v>
      </c>
    </row>
    <row r="1505" spans="1:7" x14ac:dyDescent="0.35">
      <c r="A1505" t="s">
        <v>18</v>
      </c>
      <c r="B1505" t="s">
        <v>14</v>
      </c>
      <c r="C1505">
        <v>2002</v>
      </c>
      <c r="D1505" t="s">
        <v>9</v>
      </c>
      <c r="E1505">
        <v>53719.047244713467</v>
      </c>
      <c r="F1505">
        <v>42987.97264366009</v>
      </c>
      <c r="G1505">
        <v>21198.019023661662</v>
      </c>
    </row>
    <row r="1506" spans="1:7" x14ac:dyDescent="0.35">
      <c r="A1506" t="s">
        <v>18</v>
      </c>
      <c r="B1506" t="s">
        <v>14</v>
      </c>
      <c r="C1506">
        <v>2002</v>
      </c>
      <c r="D1506" t="s">
        <v>10</v>
      </c>
      <c r="E1506">
        <v>60902.444776354059</v>
      </c>
      <c r="F1506">
        <v>46263.65851741215</v>
      </c>
      <c r="G1506">
        <v>22444.776354060214</v>
      </c>
    </row>
    <row r="1507" spans="1:7" x14ac:dyDescent="0.35">
      <c r="A1507" t="s">
        <v>18</v>
      </c>
      <c r="B1507" t="s">
        <v>14</v>
      </c>
      <c r="C1507">
        <v>2002</v>
      </c>
      <c r="D1507" t="s">
        <v>11</v>
      </c>
      <c r="E1507">
        <v>62461.284490213031</v>
      </c>
      <c r="F1507">
        <v>47255.718890024371</v>
      </c>
      <c r="G1507">
        <v>22943.950947252575</v>
      </c>
    </row>
    <row r="1508" spans="1:7" x14ac:dyDescent="0.35">
      <c r="A1508" t="s">
        <v>18</v>
      </c>
      <c r="B1508" t="s">
        <v>14</v>
      </c>
      <c r="C1508">
        <v>2002</v>
      </c>
      <c r="D1508" t="s">
        <v>12</v>
      </c>
      <c r="E1508">
        <v>64650.577784765352</v>
      </c>
      <c r="F1508">
        <v>48212.404685166257</v>
      </c>
      <c r="G1508">
        <v>23094.882477792627</v>
      </c>
    </row>
    <row r="1509" spans="1:7" x14ac:dyDescent="0.35">
      <c r="A1509" t="s">
        <v>18</v>
      </c>
      <c r="B1509" t="s">
        <v>14</v>
      </c>
      <c r="C1509">
        <v>2003</v>
      </c>
      <c r="D1509" t="s">
        <v>9</v>
      </c>
      <c r="E1509">
        <v>60152.800061120026</v>
      </c>
      <c r="F1509">
        <v>44980.517992207198</v>
      </c>
      <c r="G1509">
        <v>22392.084956833984</v>
      </c>
    </row>
    <row r="1510" spans="1:7" x14ac:dyDescent="0.35">
      <c r="A1510" t="s">
        <v>18</v>
      </c>
      <c r="B1510" t="s">
        <v>14</v>
      </c>
      <c r="C1510">
        <v>2003</v>
      </c>
      <c r="D1510" t="s">
        <v>10</v>
      </c>
      <c r="E1510">
        <v>68232.103292841319</v>
      </c>
      <c r="F1510">
        <v>50011.460004584005</v>
      </c>
      <c r="G1510">
        <v>23535.029414011766</v>
      </c>
    </row>
    <row r="1511" spans="1:7" x14ac:dyDescent="0.35">
      <c r="A1511" t="s">
        <v>18</v>
      </c>
      <c r="B1511" t="s">
        <v>14</v>
      </c>
      <c r="C1511">
        <v>2003</v>
      </c>
      <c r="D1511" t="s">
        <v>11</v>
      </c>
      <c r="E1511">
        <v>79383.451753380708</v>
      </c>
      <c r="F1511">
        <v>55455.726182290477</v>
      </c>
      <c r="G1511">
        <v>25481.702192680877</v>
      </c>
    </row>
    <row r="1512" spans="1:7" x14ac:dyDescent="0.35">
      <c r="A1512" t="s">
        <v>18</v>
      </c>
      <c r="B1512" t="s">
        <v>14</v>
      </c>
      <c r="C1512">
        <v>2003</v>
      </c>
      <c r="D1512" t="s">
        <v>12</v>
      </c>
      <c r="E1512">
        <v>82570.097028038814</v>
      </c>
      <c r="F1512">
        <v>57203.758881503556</v>
      </c>
      <c r="G1512">
        <v>25369.394147757659</v>
      </c>
    </row>
    <row r="1513" spans="1:7" x14ac:dyDescent="0.35">
      <c r="A1513" t="s">
        <v>18</v>
      </c>
      <c r="B1513" t="s">
        <v>14</v>
      </c>
      <c r="C1513">
        <v>2004</v>
      </c>
      <c r="D1513" t="s">
        <v>9</v>
      </c>
      <c r="E1513">
        <v>82265.746717115515</v>
      </c>
      <c r="F1513">
        <v>53828.177164478082</v>
      </c>
      <c r="G1513">
        <v>25179.167594035167</v>
      </c>
    </row>
    <row r="1514" spans="1:7" x14ac:dyDescent="0.35">
      <c r="A1514" t="s">
        <v>18</v>
      </c>
      <c r="B1514" t="s">
        <v>14</v>
      </c>
      <c r="C1514">
        <v>2004</v>
      </c>
      <c r="D1514" t="s">
        <v>10</v>
      </c>
      <c r="E1514">
        <v>84754.061874026273</v>
      </c>
      <c r="F1514">
        <v>54771.125454410569</v>
      </c>
      <c r="G1514">
        <v>24831.960827954597</v>
      </c>
    </row>
    <row r="1515" spans="1:7" x14ac:dyDescent="0.35">
      <c r="A1515" t="s">
        <v>18</v>
      </c>
      <c r="B1515" t="s">
        <v>14</v>
      </c>
      <c r="C1515">
        <v>2004</v>
      </c>
      <c r="D1515" t="s">
        <v>11</v>
      </c>
      <c r="E1515">
        <v>92675.272646338752</v>
      </c>
      <c r="F1515">
        <v>58608.947251279773</v>
      </c>
      <c r="G1515">
        <v>25357.964240670673</v>
      </c>
    </row>
    <row r="1516" spans="1:7" x14ac:dyDescent="0.35">
      <c r="A1516" t="s">
        <v>18</v>
      </c>
      <c r="B1516" t="s">
        <v>14</v>
      </c>
      <c r="C1516">
        <v>2004</v>
      </c>
      <c r="D1516" t="s">
        <v>12</v>
      </c>
      <c r="E1516">
        <v>93243.564062615929</v>
      </c>
      <c r="F1516">
        <v>58427.924920246318</v>
      </c>
      <c r="G1516">
        <v>25765.264485495958</v>
      </c>
    </row>
    <row r="1517" spans="1:7" x14ac:dyDescent="0.35">
      <c r="A1517" t="s">
        <v>18</v>
      </c>
      <c r="B1517" t="s">
        <v>14</v>
      </c>
      <c r="C1517">
        <v>2005</v>
      </c>
      <c r="D1517" t="s">
        <v>9</v>
      </c>
      <c r="E1517">
        <v>89822.510822510827</v>
      </c>
      <c r="F1517">
        <v>55779.942279942283</v>
      </c>
      <c r="G1517">
        <v>25368.686868686869</v>
      </c>
    </row>
    <row r="1518" spans="1:7" x14ac:dyDescent="0.35">
      <c r="A1518" t="s">
        <v>18</v>
      </c>
      <c r="B1518" t="s">
        <v>14</v>
      </c>
      <c r="C1518">
        <v>2005</v>
      </c>
      <c r="D1518" t="s">
        <v>10</v>
      </c>
      <c r="E1518">
        <v>98272.005772005781</v>
      </c>
      <c r="F1518">
        <v>60516.594516594523</v>
      </c>
      <c r="G1518">
        <v>27014.430014430018</v>
      </c>
    </row>
    <row r="1519" spans="1:7" x14ac:dyDescent="0.35">
      <c r="A1519" t="s">
        <v>18</v>
      </c>
      <c r="B1519" t="s">
        <v>14</v>
      </c>
      <c r="C1519">
        <v>2005</v>
      </c>
      <c r="D1519" t="s">
        <v>11</v>
      </c>
      <c r="E1519">
        <v>98175.324675324679</v>
      </c>
      <c r="F1519">
        <v>64043.29004329005</v>
      </c>
      <c r="G1519">
        <v>27272.005772005774</v>
      </c>
    </row>
    <row r="1520" spans="1:7" x14ac:dyDescent="0.35">
      <c r="A1520" t="s">
        <v>18</v>
      </c>
      <c r="B1520" t="s">
        <v>14</v>
      </c>
      <c r="C1520">
        <v>2005</v>
      </c>
      <c r="D1520" t="s">
        <v>12</v>
      </c>
      <c r="E1520">
        <v>87846.320346320354</v>
      </c>
      <c r="F1520">
        <v>65901.875901875901</v>
      </c>
      <c r="G1520">
        <v>26301.587301587304</v>
      </c>
    </row>
    <row r="1521" spans="1:7" x14ac:dyDescent="0.35">
      <c r="A1521" t="s">
        <v>18</v>
      </c>
      <c r="B1521" t="s">
        <v>14</v>
      </c>
      <c r="C1521">
        <v>2006</v>
      </c>
      <c r="D1521" t="s">
        <v>9</v>
      </c>
      <c r="E1521">
        <v>87242.536530797734</v>
      </c>
      <c r="F1521">
        <v>64138.991819897929</v>
      </c>
      <c r="G1521">
        <v>26583.234286513321</v>
      </c>
    </row>
    <row r="1522" spans="1:7" x14ac:dyDescent="0.35">
      <c r="A1522" t="s">
        <v>18</v>
      </c>
      <c r="B1522" t="s">
        <v>14</v>
      </c>
      <c r="C1522">
        <v>2006</v>
      </c>
      <c r="D1522" t="s">
        <v>10</v>
      </c>
      <c r="E1522">
        <v>93033.629308536678</v>
      </c>
      <c r="F1522">
        <v>68798.85338740125</v>
      </c>
      <c r="G1522">
        <v>28014.402572886807</v>
      </c>
    </row>
    <row r="1523" spans="1:7" x14ac:dyDescent="0.35">
      <c r="A1523" t="s">
        <v>18</v>
      </c>
      <c r="B1523" t="s">
        <v>14</v>
      </c>
      <c r="C1523">
        <v>2006</v>
      </c>
      <c r="D1523" t="s">
        <v>11</v>
      </c>
      <c r="E1523">
        <v>101641.61364748655</v>
      </c>
      <c r="F1523">
        <v>72923.162972802907</v>
      </c>
      <c r="G1523">
        <v>28608.683492973505</v>
      </c>
    </row>
    <row r="1524" spans="1:7" x14ac:dyDescent="0.35">
      <c r="A1524" t="s">
        <v>18</v>
      </c>
      <c r="B1524" t="s">
        <v>14</v>
      </c>
      <c r="C1524">
        <v>2006</v>
      </c>
      <c r="D1524" t="s">
        <v>12</v>
      </c>
      <c r="E1524">
        <v>101753.47829126757</v>
      </c>
      <c r="F1524">
        <v>74297.000629238624</v>
      </c>
      <c r="G1524">
        <v>28877.857792071594</v>
      </c>
    </row>
    <row r="1525" spans="1:7" x14ac:dyDescent="0.35">
      <c r="A1525" t="s">
        <v>18</v>
      </c>
      <c r="B1525" t="s">
        <v>14</v>
      </c>
      <c r="C1525">
        <v>2007</v>
      </c>
      <c r="D1525" t="s">
        <v>9</v>
      </c>
      <c r="E1525">
        <v>98909.224993295793</v>
      </c>
      <c r="F1525">
        <v>72207.69643336015</v>
      </c>
      <c r="G1525">
        <v>27569.05336551354</v>
      </c>
    </row>
    <row r="1526" spans="1:7" x14ac:dyDescent="0.35">
      <c r="A1526" t="s">
        <v>18</v>
      </c>
      <c r="B1526" t="s">
        <v>14</v>
      </c>
      <c r="C1526">
        <v>2007</v>
      </c>
      <c r="D1526" t="s">
        <v>10</v>
      </c>
      <c r="E1526">
        <v>105454.54545454546</v>
      </c>
      <c r="F1526">
        <v>75785.063019576293</v>
      </c>
      <c r="G1526">
        <v>28535.800482703136</v>
      </c>
    </row>
    <row r="1527" spans="1:7" x14ac:dyDescent="0.35">
      <c r="A1527" t="s">
        <v>18</v>
      </c>
      <c r="B1527" t="s">
        <v>14</v>
      </c>
      <c r="C1527">
        <v>2007</v>
      </c>
      <c r="D1527" t="s">
        <v>11</v>
      </c>
      <c r="E1527">
        <v>110302.60250737463</v>
      </c>
      <c r="F1527">
        <v>78325.288281040484</v>
      </c>
      <c r="G1527">
        <v>29193.483507642799</v>
      </c>
    </row>
    <row r="1528" spans="1:7" x14ac:dyDescent="0.35">
      <c r="A1528" t="s">
        <v>18</v>
      </c>
      <c r="B1528" t="s">
        <v>14</v>
      </c>
      <c r="C1528">
        <v>2007</v>
      </c>
      <c r="D1528" t="s">
        <v>12</v>
      </c>
      <c r="E1528">
        <v>111180.01964333603</v>
      </c>
      <c r="F1528">
        <v>78398.364172700458</v>
      </c>
      <c r="G1528">
        <v>29426.119603110754</v>
      </c>
    </row>
    <row r="1529" spans="1:7" x14ac:dyDescent="0.35">
      <c r="A1529" t="s">
        <v>18</v>
      </c>
      <c r="B1529" t="s">
        <v>14</v>
      </c>
      <c r="C1529">
        <v>2008</v>
      </c>
      <c r="D1529" t="s">
        <v>9</v>
      </c>
      <c r="E1529">
        <v>103777.38766037005</v>
      </c>
      <c r="F1529">
        <v>72513.699954870724</v>
      </c>
      <c r="G1529">
        <v>27969.183160337823</v>
      </c>
    </row>
    <row r="1530" spans="1:7" x14ac:dyDescent="0.35">
      <c r="A1530" t="s">
        <v>18</v>
      </c>
      <c r="B1530" t="s">
        <v>14</v>
      </c>
      <c r="C1530">
        <v>2008</v>
      </c>
      <c r="D1530" t="s">
        <v>10</v>
      </c>
      <c r="E1530">
        <v>111728.10714976468</v>
      </c>
      <c r="F1530">
        <v>76772.612984333697</v>
      </c>
      <c r="G1530">
        <v>29288.891754238924</v>
      </c>
    </row>
    <row r="1531" spans="1:7" x14ac:dyDescent="0.35">
      <c r="A1531" t="s">
        <v>18</v>
      </c>
      <c r="B1531" t="s">
        <v>14</v>
      </c>
      <c r="C1531">
        <v>2008</v>
      </c>
      <c r="D1531" t="s">
        <v>11</v>
      </c>
      <c r="E1531">
        <v>110213.14750821996</v>
      </c>
      <c r="F1531">
        <v>72008.896911868986</v>
      </c>
      <c r="G1531">
        <v>29185.73915285926</v>
      </c>
    </row>
    <row r="1532" spans="1:7" x14ac:dyDescent="0.35">
      <c r="A1532" t="s">
        <v>18</v>
      </c>
      <c r="B1532" t="s">
        <v>14</v>
      </c>
      <c r="C1532">
        <v>2008</v>
      </c>
      <c r="D1532" t="s">
        <v>12</v>
      </c>
      <c r="E1532">
        <v>109052.36464444587</v>
      </c>
      <c r="F1532">
        <v>72184.901037973046</v>
      </c>
      <c r="G1532">
        <v>29828.508800206302</v>
      </c>
    </row>
    <row r="1533" spans="1:7" x14ac:dyDescent="0.35">
      <c r="A1533" t="s">
        <v>18</v>
      </c>
      <c r="B1533" t="s">
        <v>14</v>
      </c>
      <c r="C1533">
        <v>2009</v>
      </c>
      <c r="D1533" t="s">
        <v>9</v>
      </c>
      <c r="E1533">
        <v>103737.19049779621</v>
      </c>
      <c r="F1533">
        <v>68124.189784806847</v>
      </c>
      <c r="G1533">
        <v>29947.498055483538</v>
      </c>
    </row>
    <row r="1534" spans="1:7" x14ac:dyDescent="0.35">
      <c r="A1534" t="s">
        <v>18</v>
      </c>
      <c r="B1534" t="s">
        <v>14</v>
      </c>
      <c r="C1534">
        <v>2009</v>
      </c>
      <c r="D1534" t="s">
        <v>10</v>
      </c>
      <c r="E1534">
        <v>108721.48703655691</v>
      </c>
      <c r="F1534">
        <v>70350.66113559762</v>
      </c>
      <c r="G1534">
        <v>30001.944516463573</v>
      </c>
    </row>
    <row r="1535" spans="1:7" x14ac:dyDescent="0.35">
      <c r="A1535" t="s">
        <v>18</v>
      </c>
      <c r="B1535" t="s">
        <v>14</v>
      </c>
      <c r="C1535">
        <v>2009</v>
      </c>
      <c r="D1535" t="s">
        <v>11</v>
      </c>
      <c r="E1535">
        <v>118921.84716100598</v>
      </c>
      <c r="F1535">
        <v>74635.727249157382</v>
      </c>
      <c r="G1535">
        <v>31992.481203007519</v>
      </c>
    </row>
    <row r="1536" spans="1:7" x14ac:dyDescent="0.35">
      <c r="A1536" t="s">
        <v>18</v>
      </c>
      <c r="B1536" t="s">
        <v>14</v>
      </c>
      <c r="C1536">
        <v>2009</v>
      </c>
      <c r="D1536" t="s">
        <v>12</v>
      </c>
      <c r="E1536">
        <v>120870.64395903551</v>
      </c>
      <c r="F1536">
        <v>76735.805029815921</v>
      </c>
      <c r="G1536">
        <v>32390.458905885404</v>
      </c>
    </row>
    <row r="1537" spans="1:7" x14ac:dyDescent="0.35">
      <c r="A1537" t="s">
        <v>18</v>
      </c>
      <c r="B1537" t="s">
        <v>14</v>
      </c>
      <c r="C1537">
        <v>2010</v>
      </c>
      <c r="D1537" t="s">
        <v>9</v>
      </c>
      <c r="E1537">
        <v>113757.13147459726</v>
      </c>
      <c r="F1537">
        <v>72488.847583643117</v>
      </c>
      <c r="G1537">
        <v>30280.049566294918</v>
      </c>
    </row>
    <row r="1538" spans="1:7" x14ac:dyDescent="0.35">
      <c r="A1538" t="s">
        <v>18</v>
      </c>
      <c r="B1538" t="s">
        <v>14</v>
      </c>
      <c r="C1538">
        <v>2010</v>
      </c>
      <c r="D1538" t="s">
        <v>10</v>
      </c>
      <c r="E1538">
        <v>114594.97986369267</v>
      </c>
      <c r="F1538">
        <v>74190.830235439891</v>
      </c>
      <c r="G1538">
        <v>30314.126394052044</v>
      </c>
    </row>
    <row r="1539" spans="1:7" x14ac:dyDescent="0.35">
      <c r="A1539" t="s">
        <v>18</v>
      </c>
      <c r="B1539" t="s">
        <v>14</v>
      </c>
      <c r="C1539">
        <v>2010</v>
      </c>
      <c r="D1539" t="s">
        <v>11</v>
      </c>
      <c r="E1539">
        <v>117478.8790582404</v>
      </c>
      <c r="F1539">
        <v>76615.861214374221</v>
      </c>
      <c r="G1539">
        <v>31456.629491945474</v>
      </c>
    </row>
    <row r="1540" spans="1:7" x14ac:dyDescent="0.35">
      <c r="A1540" t="s">
        <v>18</v>
      </c>
      <c r="B1540" t="s">
        <v>14</v>
      </c>
      <c r="C1540">
        <v>2010</v>
      </c>
      <c r="D1540" t="s">
        <v>12</v>
      </c>
      <c r="E1540">
        <v>112176.58463444858</v>
      </c>
      <c r="F1540">
        <v>74470.260223048317</v>
      </c>
      <c r="G1540">
        <v>30892.812887236676</v>
      </c>
    </row>
    <row r="1541" spans="1:7" x14ac:dyDescent="0.35">
      <c r="A1541" t="s">
        <v>18</v>
      </c>
      <c r="B1541" t="s">
        <v>14</v>
      </c>
      <c r="C1541">
        <v>2011</v>
      </c>
      <c r="D1541" t="s">
        <v>9</v>
      </c>
      <c r="E1541">
        <v>100535.23327444051</v>
      </c>
      <c r="F1541">
        <v>67822.732626619545</v>
      </c>
      <c r="G1541">
        <v>28204.946996466428</v>
      </c>
    </row>
    <row r="1542" spans="1:7" x14ac:dyDescent="0.35">
      <c r="A1542" t="s">
        <v>18</v>
      </c>
      <c r="B1542" t="s">
        <v>14</v>
      </c>
      <c r="C1542">
        <v>2011</v>
      </c>
      <c r="D1542" t="s">
        <v>10</v>
      </c>
      <c r="E1542">
        <v>107093.95618374558</v>
      </c>
      <c r="F1542">
        <v>70974.676089517074</v>
      </c>
      <c r="G1542">
        <v>29704.946996466428</v>
      </c>
    </row>
    <row r="1543" spans="1:7" x14ac:dyDescent="0.35">
      <c r="A1543" t="s">
        <v>18</v>
      </c>
      <c r="B1543" t="s">
        <v>14</v>
      </c>
      <c r="C1543">
        <v>2011</v>
      </c>
      <c r="D1543" t="s">
        <v>11</v>
      </c>
      <c r="E1543">
        <v>110769.23315665487</v>
      </c>
      <c r="F1543">
        <v>73613.663133097754</v>
      </c>
      <c r="G1543">
        <v>30562.42638398115</v>
      </c>
    </row>
    <row r="1544" spans="1:7" x14ac:dyDescent="0.35">
      <c r="A1544" t="s">
        <v>18</v>
      </c>
      <c r="B1544" t="s">
        <v>14</v>
      </c>
      <c r="C1544">
        <v>2011</v>
      </c>
      <c r="D1544" t="s">
        <v>12</v>
      </c>
      <c r="E1544">
        <v>105307.18886925794</v>
      </c>
      <c r="F1544">
        <v>71004.122497055345</v>
      </c>
      <c r="G1544">
        <v>28945.229681978795</v>
      </c>
    </row>
    <row r="1545" spans="1:7" x14ac:dyDescent="0.35">
      <c r="A1545" t="s">
        <v>18</v>
      </c>
      <c r="B1545" t="s">
        <v>14</v>
      </c>
      <c r="C1545">
        <v>2012</v>
      </c>
      <c r="D1545" t="s">
        <v>9</v>
      </c>
      <c r="E1545">
        <v>100016.34982311995</v>
      </c>
      <c r="F1545">
        <v>69001.483510213395</v>
      </c>
      <c r="G1545">
        <v>28585.530069610864</v>
      </c>
    </row>
    <row r="1546" spans="1:7" x14ac:dyDescent="0.35">
      <c r="A1546" t="s">
        <v>18</v>
      </c>
      <c r="B1546" t="s">
        <v>14</v>
      </c>
      <c r="C1546">
        <v>2012</v>
      </c>
      <c r="D1546" t="s">
        <v>10</v>
      </c>
      <c r="E1546">
        <v>102166.64013465708</v>
      </c>
      <c r="F1546">
        <v>69780.896953098258</v>
      </c>
      <c r="G1546">
        <v>28676.823005819926</v>
      </c>
    </row>
    <row r="1547" spans="1:7" x14ac:dyDescent="0.35">
      <c r="A1547" t="s">
        <v>18</v>
      </c>
      <c r="B1547" t="s">
        <v>14</v>
      </c>
      <c r="C1547">
        <v>2012</v>
      </c>
      <c r="D1547" t="s">
        <v>11</v>
      </c>
      <c r="E1547">
        <v>104944.97209859636</v>
      </c>
      <c r="F1547">
        <v>71039.027730229369</v>
      </c>
      <c r="G1547">
        <v>29092.77644642246</v>
      </c>
    </row>
    <row r="1548" spans="1:7" x14ac:dyDescent="0.35">
      <c r="A1548" t="s">
        <v>18</v>
      </c>
      <c r="B1548" t="s">
        <v>14</v>
      </c>
      <c r="C1548">
        <v>2012</v>
      </c>
      <c r="D1548" t="s">
        <v>12</v>
      </c>
      <c r="E1548">
        <v>104818.69331279243</v>
      </c>
      <c r="F1548">
        <v>72544.790596827574</v>
      </c>
      <c r="G1548">
        <v>29395.184297614975</v>
      </c>
    </row>
    <row r="1549" spans="1:7" x14ac:dyDescent="0.35">
      <c r="A1549" t="s">
        <v>18</v>
      </c>
      <c r="B1549" t="s">
        <v>14</v>
      </c>
      <c r="C1549">
        <v>2013</v>
      </c>
      <c r="D1549" t="s">
        <v>9</v>
      </c>
      <c r="E1549">
        <v>95821.264038099456</v>
      </c>
      <c r="F1549">
        <v>66613.135452431059</v>
      </c>
      <c r="G1549">
        <v>27664.193155388191</v>
      </c>
    </row>
    <row r="1550" spans="1:7" x14ac:dyDescent="0.35">
      <c r="A1550" t="s">
        <v>18</v>
      </c>
      <c r="B1550" t="s">
        <v>14</v>
      </c>
      <c r="C1550">
        <v>2013</v>
      </c>
      <c r="D1550" t="s">
        <v>10</v>
      </c>
      <c r="E1550">
        <v>98631.854025916487</v>
      </c>
      <c r="F1550">
        <v>69717.022926126927</v>
      </c>
      <c r="G1550">
        <v>28620.002215084725</v>
      </c>
    </row>
    <row r="1551" spans="1:7" x14ac:dyDescent="0.35">
      <c r="A1551" t="s">
        <v>18</v>
      </c>
      <c r="B1551" t="s">
        <v>14</v>
      </c>
      <c r="C1551">
        <v>2013</v>
      </c>
      <c r="D1551" t="s">
        <v>11</v>
      </c>
      <c r="E1551">
        <v>103612.27001882822</v>
      </c>
      <c r="F1551">
        <v>72391.737733968315</v>
      </c>
      <c r="G1551">
        <v>29082.954923025805</v>
      </c>
    </row>
    <row r="1552" spans="1:7" x14ac:dyDescent="0.35">
      <c r="A1552" t="s">
        <v>18</v>
      </c>
      <c r="B1552" t="s">
        <v>14</v>
      </c>
      <c r="C1552">
        <v>2013</v>
      </c>
      <c r="D1552" t="s">
        <v>12</v>
      </c>
      <c r="E1552">
        <v>103504.89904751357</v>
      </c>
      <c r="F1552">
        <v>72065.56650791892</v>
      </c>
      <c r="G1552">
        <v>29059.696533392402</v>
      </c>
    </row>
    <row r="1553" spans="1:7" x14ac:dyDescent="0.35">
      <c r="A1553" t="s">
        <v>18</v>
      </c>
      <c r="B1553" t="s">
        <v>14</v>
      </c>
      <c r="C1553">
        <v>2014</v>
      </c>
      <c r="D1553" t="s">
        <v>9</v>
      </c>
      <c r="E1553">
        <v>96916.235001352441</v>
      </c>
      <c r="F1553">
        <v>68583.175547741412</v>
      </c>
      <c r="G1553">
        <v>27488.233703002436</v>
      </c>
    </row>
    <row r="1554" spans="1:7" x14ac:dyDescent="0.35">
      <c r="A1554" t="s">
        <v>18</v>
      </c>
      <c r="B1554" t="s">
        <v>14</v>
      </c>
      <c r="C1554">
        <v>2014</v>
      </c>
      <c r="D1554" t="s">
        <v>10</v>
      </c>
      <c r="E1554">
        <v>102613.41568839599</v>
      </c>
      <c r="F1554">
        <v>72332.16121179334</v>
      </c>
      <c r="G1554">
        <v>28690.289423857183</v>
      </c>
    </row>
    <row r="1555" spans="1:7" x14ac:dyDescent="0.35">
      <c r="A1555" t="s">
        <v>18</v>
      </c>
      <c r="B1555" t="s">
        <v>14</v>
      </c>
      <c r="C1555">
        <v>2014</v>
      </c>
      <c r="D1555" t="s">
        <v>11</v>
      </c>
      <c r="E1555">
        <v>108518.69732215309</v>
      </c>
      <c r="F1555">
        <v>75118.203949147952</v>
      </c>
      <c r="G1555">
        <v>29805.788477143629</v>
      </c>
    </row>
    <row r="1556" spans="1:7" x14ac:dyDescent="0.35">
      <c r="A1556" t="s">
        <v>18</v>
      </c>
      <c r="B1556" t="s">
        <v>14</v>
      </c>
      <c r="C1556">
        <v>2014</v>
      </c>
      <c r="D1556" t="s">
        <v>12</v>
      </c>
      <c r="E1556">
        <v>105242.98982959156</v>
      </c>
      <c r="F1556">
        <v>73450.906140113599</v>
      </c>
      <c r="G1556">
        <v>29259.940492291047</v>
      </c>
    </row>
    <row r="1557" spans="1:7" x14ac:dyDescent="0.35">
      <c r="A1557" t="s">
        <v>18</v>
      </c>
      <c r="B1557" t="s">
        <v>14</v>
      </c>
      <c r="C1557">
        <v>2015</v>
      </c>
      <c r="D1557" t="s">
        <v>9</v>
      </c>
      <c r="E1557">
        <v>112530.35499250054</v>
      </c>
      <c r="F1557">
        <v>78293.336190272123</v>
      </c>
      <c r="G1557">
        <v>31370.794943218341</v>
      </c>
    </row>
    <row r="1558" spans="1:7" x14ac:dyDescent="0.35">
      <c r="A1558" t="s">
        <v>18</v>
      </c>
      <c r="B1558" t="s">
        <v>14</v>
      </c>
      <c r="C1558">
        <v>2015</v>
      </c>
      <c r="D1558" t="s">
        <v>10</v>
      </c>
      <c r="E1558">
        <v>97075.387454467535</v>
      </c>
      <c r="F1558">
        <v>71056.888793657592</v>
      </c>
      <c r="G1558">
        <v>27679.987143775445</v>
      </c>
    </row>
    <row r="1559" spans="1:7" x14ac:dyDescent="0.35">
      <c r="A1559" t="s">
        <v>18</v>
      </c>
      <c r="B1559" t="s">
        <v>14</v>
      </c>
      <c r="C1559">
        <v>2015</v>
      </c>
      <c r="D1559" t="s">
        <v>11</v>
      </c>
      <c r="E1559">
        <v>103137.45446753803</v>
      </c>
      <c r="F1559">
        <v>72832.119134347551</v>
      </c>
      <c r="G1559">
        <v>28745.982429826439</v>
      </c>
    </row>
    <row r="1560" spans="1:7" x14ac:dyDescent="0.35">
      <c r="A1560" t="s">
        <v>18</v>
      </c>
      <c r="B1560" t="s">
        <v>14</v>
      </c>
      <c r="C1560">
        <v>2015</v>
      </c>
      <c r="D1560" t="s">
        <v>12</v>
      </c>
      <c r="E1560">
        <v>101679.51574887508</v>
      </c>
      <c r="F1560">
        <v>73356.54596100279</v>
      </c>
      <c r="G1560">
        <v>29008.999357188772</v>
      </c>
    </row>
    <row r="1561" spans="1:7" x14ac:dyDescent="0.35">
      <c r="A1561" t="s">
        <v>18</v>
      </c>
      <c r="B1561" t="s">
        <v>14</v>
      </c>
      <c r="C1561">
        <v>2016</v>
      </c>
      <c r="D1561" t="s">
        <v>9</v>
      </c>
      <c r="E1561">
        <v>96336.216617523183</v>
      </c>
      <c r="F1561">
        <v>70372.788542544236</v>
      </c>
      <c r="G1561">
        <v>27743.260320134796</v>
      </c>
    </row>
    <row r="1562" spans="1:7" x14ac:dyDescent="0.35">
      <c r="A1562" t="s">
        <v>18</v>
      </c>
      <c r="B1562" t="s">
        <v>14</v>
      </c>
      <c r="C1562">
        <v>2016</v>
      </c>
      <c r="D1562" t="s">
        <v>10</v>
      </c>
      <c r="E1562">
        <v>96821.132740101108</v>
      </c>
      <c r="F1562">
        <v>70932.497893850057</v>
      </c>
      <c r="G1562">
        <v>26525.905644481889</v>
      </c>
    </row>
    <row r="1563" spans="1:7" x14ac:dyDescent="0.35">
      <c r="A1563" t="s">
        <v>18</v>
      </c>
      <c r="B1563" t="s">
        <v>14</v>
      </c>
      <c r="C1563">
        <v>2016</v>
      </c>
      <c r="D1563" t="s">
        <v>11</v>
      </c>
      <c r="E1563">
        <v>99884.015954085946</v>
      </c>
      <c r="F1563">
        <v>71975.042122999163</v>
      </c>
      <c r="G1563">
        <v>27272.009267059817</v>
      </c>
    </row>
    <row r="1564" spans="1:7" x14ac:dyDescent="0.35">
      <c r="A1564" t="s">
        <v>18</v>
      </c>
      <c r="B1564" t="s">
        <v>14</v>
      </c>
      <c r="C1564">
        <v>2016</v>
      </c>
      <c r="D1564" t="s">
        <v>12</v>
      </c>
      <c r="E1564">
        <v>101336.12231465882</v>
      </c>
      <c r="F1564">
        <v>72458.403538331942</v>
      </c>
      <c r="G1564">
        <v>27461.03622577928</v>
      </c>
    </row>
    <row r="1565" spans="1:7" x14ac:dyDescent="0.35">
      <c r="A1565" t="s">
        <v>18</v>
      </c>
      <c r="B1565" t="s">
        <v>14</v>
      </c>
      <c r="C1565">
        <v>2017</v>
      </c>
      <c r="D1565" t="s">
        <v>9</v>
      </c>
      <c r="E1565">
        <v>90732.670699471317</v>
      </c>
      <c r="F1565">
        <v>66053.273688491259</v>
      </c>
      <c r="G1565">
        <v>24819.032126880844</v>
      </c>
    </row>
    <row r="1566" spans="1:7" x14ac:dyDescent="0.35">
      <c r="A1566" t="s">
        <v>18</v>
      </c>
      <c r="B1566" t="s">
        <v>14</v>
      </c>
      <c r="C1566">
        <v>2017</v>
      </c>
      <c r="D1566" t="s">
        <v>10</v>
      </c>
      <c r="E1566">
        <v>92767.486274908486</v>
      </c>
      <c r="F1566">
        <v>67850.244001626677</v>
      </c>
      <c r="G1566">
        <v>24898.840992273283</v>
      </c>
    </row>
    <row r="1567" spans="1:7" x14ac:dyDescent="0.35">
      <c r="A1567" t="s">
        <v>18</v>
      </c>
      <c r="B1567" t="s">
        <v>14</v>
      </c>
      <c r="C1567">
        <v>2017</v>
      </c>
      <c r="D1567" t="s">
        <v>11</v>
      </c>
      <c r="E1567">
        <v>97047.929697031301</v>
      </c>
      <c r="F1567">
        <v>70349.735664904438</v>
      </c>
      <c r="G1567">
        <v>25893.655957706385</v>
      </c>
    </row>
    <row r="1568" spans="1:7" x14ac:dyDescent="0.35">
      <c r="A1568" t="s">
        <v>18</v>
      </c>
      <c r="B1568" t="s">
        <v>14</v>
      </c>
      <c r="C1568">
        <v>2017</v>
      </c>
      <c r="D1568" t="s">
        <v>12</v>
      </c>
      <c r="E1568">
        <v>95630.324674664487</v>
      </c>
      <c r="F1568">
        <v>69441.846278975194</v>
      </c>
      <c r="G1568">
        <v>25151.484343228953</v>
      </c>
    </row>
    <row r="1569" spans="1:7" x14ac:dyDescent="0.35">
      <c r="A1569" t="s">
        <v>18</v>
      </c>
      <c r="B1569" t="s">
        <v>14</v>
      </c>
      <c r="C1569">
        <v>2018</v>
      </c>
      <c r="D1569" t="s">
        <v>9</v>
      </c>
      <c r="E1569">
        <v>93247.585280142535</v>
      </c>
      <c r="F1569">
        <v>67941.496733320135</v>
      </c>
      <c r="G1569">
        <v>24681.746188873491</v>
      </c>
    </row>
    <row r="1570" spans="1:7" x14ac:dyDescent="0.35">
      <c r="A1570" t="s">
        <v>18</v>
      </c>
      <c r="B1570" t="s">
        <v>14</v>
      </c>
      <c r="C1570">
        <v>2018</v>
      </c>
      <c r="D1570" t="s">
        <v>10</v>
      </c>
      <c r="E1570">
        <v>93342.547465848344</v>
      </c>
      <c r="F1570">
        <v>68133.042961789746</v>
      </c>
      <c r="G1570">
        <v>24801.029499109089</v>
      </c>
    </row>
    <row r="1571" spans="1:7" x14ac:dyDescent="0.35">
      <c r="A1571" t="s">
        <v>18</v>
      </c>
      <c r="B1571" t="s">
        <v>14</v>
      </c>
      <c r="C1571">
        <v>2018</v>
      </c>
      <c r="D1571" t="s">
        <v>11</v>
      </c>
      <c r="E1571">
        <v>95376.752672738075</v>
      </c>
      <c r="F1571">
        <v>69016.036428430016</v>
      </c>
      <c r="G1571">
        <v>24996.040388041973</v>
      </c>
    </row>
    <row r="1572" spans="1:7" x14ac:dyDescent="0.35">
      <c r="A1572" t="s">
        <v>18</v>
      </c>
      <c r="B1572" t="s">
        <v>14</v>
      </c>
      <c r="C1572">
        <v>2018</v>
      </c>
      <c r="D1572" t="s">
        <v>12</v>
      </c>
      <c r="E1572">
        <v>95115.359879231837</v>
      </c>
      <c r="F1572">
        <v>69774.79706988715</v>
      </c>
      <c r="G1572">
        <v>24929.221936250247</v>
      </c>
    </row>
    <row r="1573" spans="1:7" x14ac:dyDescent="0.35">
      <c r="A1573" t="s">
        <v>18</v>
      </c>
      <c r="B1573" t="s">
        <v>14</v>
      </c>
      <c r="C1573">
        <v>2019</v>
      </c>
      <c r="D1573" t="s">
        <v>9</v>
      </c>
      <c r="E1573">
        <v>90587.101308609796</v>
      </c>
      <c r="F1573">
        <v>67441.6920179632</v>
      </c>
      <c r="G1573">
        <v>23738.471196098315</v>
      </c>
    </row>
    <row r="1574" spans="1:7" x14ac:dyDescent="0.35">
      <c r="A1574" t="s">
        <v>18</v>
      </c>
      <c r="B1574" t="s">
        <v>14</v>
      </c>
      <c r="C1574">
        <v>2019</v>
      </c>
      <c r="D1574" t="s">
        <v>10</v>
      </c>
      <c r="E1574">
        <v>91548.763001593514</v>
      </c>
      <c r="F1574">
        <v>68288.183881404228</v>
      </c>
      <c r="G1574">
        <v>24368.149113911826</v>
      </c>
    </row>
    <row r="1575" spans="1:7" x14ac:dyDescent="0.35">
      <c r="A1575" t="s">
        <v>18</v>
      </c>
      <c r="B1575" t="s">
        <v>14</v>
      </c>
      <c r="C1575">
        <v>2019</v>
      </c>
      <c r="D1575" t="s">
        <v>11</v>
      </c>
      <c r="E1575">
        <v>93675.535612535619</v>
      </c>
      <c r="F1575">
        <v>69613.211647109958</v>
      </c>
      <c r="G1575">
        <v>25127.722246366313</v>
      </c>
    </row>
    <row r="1576" spans="1:7" x14ac:dyDescent="0.35">
      <c r="A1576" t="s">
        <v>18</v>
      </c>
      <c r="B1576" t="s">
        <v>14</v>
      </c>
      <c r="C1576">
        <v>2019</v>
      </c>
      <c r="D1576" t="s">
        <v>12</v>
      </c>
      <c r="E1576">
        <v>96081.252933507174</v>
      </c>
      <c r="F1576">
        <v>71065.237336423772</v>
      </c>
      <c r="G1576">
        <v>25360.471292674683</v>
      </c>
    </row>
    <row r="1577" spans="1:7" x14ac:dyDescent="0.35">
      <c r="A1577" t="s">
        <v>18</v>
      </c>
      <c r="B1577" t="s">
        <v>14</v>
      </c>
      <c r="C1577">
        <v>2020</v>
      </c>
      <c r="D1577" t="s">
        <v>9</v>
      </c>
      <c r="E1577">
        <v>91354.932545894408</v>
      </c>
      <c r="F1577">
        <v>68315.070442578624</v>
      </c>
      <c r="G1577">
        <v>24840.851951994689</v>
      </c>
    </row>
    <row r="1578" spans="1:7" x14ac:dyDescent="0.35">
      <c r="A1578" t="s">
        <v>18</v>
      </c>
      <c r="B1578" t="s">
        <v>14</v>
      </c>
      <c r="C1578">
        <v>2020</v>
      </c>
      <c r="D1578" t="s">
        <v>10</v>
      </c>
      <c r="E1578">
        <v>90211.406811821071</v>
      </c>
      <c r="F1578">
        <v>67179.450690194964</v>
      </c>
      <c r="G1578">
        <v>23966.130638963998</v>
      </c>
    </row>
    <row r="1579" spans="1:7" x14ac:dyDescent="0.35">
      <c r="A1579" t="s">
        <v>18</v>
      </c>
      <c r="B1579" t="s">
        <v>14</v>
      </c>
      <c r="C1579">
        <v>2020</v>
      </c>
      <c r="D1579" t="s">
        <v>11</v>
      </c>
      <c r="E1579">
        <v>98554.464541530295</v>
      </c>
      <c r="F1579">
        <v>71237.607324130731</v>
      </c>
      <c r="G1579">
        <v>25669.560267539491</v>
      </c>
    </row>
    <row r="1580" spans="1:7" x14ac:dyDescent="0.35">
      <c r="A1580" t="s">
        <v>18</v>
      </c>
      <c r="B1580" t="s">
        <v>14</v>
      </c>
      <c r="C1580">
        <v>2020</v>
      </c>
      <c r="D1580" t="s">
        <v>12</v>
      </c>
      <c r="E1580">
        <v>102891.38717328401</v>
      </c>
      <c r="F1580">
        <v>71990.417911863769</v>
      </c>
      <c r="G1580">
        <v>26000.18974431953</v>
      </c>
    </row>
    <row r="1581" spans="1:7" x14ac:dyDescent="0.35">
      <c r="A1581" t="s">
        <v>18</v>
      </c>
      <c r="B1581" t="s">
        <v>14</v>
      </c>
      <c r="C1581">
        <v>2021</v>
      </c>
      <c r="D1581" t="s">
        <v>9</v>
      </c>
      <c r="E1581">
        <v>102848.76813069839</v>
      </c>
      <c r="F1581">
        <v>72067.38556949138</v>
      </c>
      <c r="G1581">
        <v>25716.665895311708</v>
      </c>
    </row>
    <row r="1582" spans="1:7" x14ac:dyDescent="0.35">
      <c r="A1582" t="s">
        <v>18</v>
      </c>
      <c r="B1582" t="s">
        <v>14</v>
      </c>
      <c r="C1582">
        <v>2021</v>
      </c>
      <c r="D1582" t="s">
        <v>10</v>
      </c>
      <c r="E1582">
        <v>96080.436895450563</v>
      </c>
      <c r="F1582">
        <v>68025.63983894109</v>
      </c>
      <c r="G1582">
        <v>23977.877539686215</v>
      </c>
    </row>
    <row r="1583" spans="1:7" x14ac:dyDescent="0.35">
      <c r="A1583" t="s">
        <v>18</v>
      </c>
      <c r="B1583" t="s">
        <v>14</v>
      </c>
      <c r="C1583">
        <v>2021</v>
      </c>
      <c r="D1583" t="s">
        <v>11</v>
      </c>
      <c r="E1583">
        <v>102084.04683667331</v>
      </c>
      <c r="F1583">
        <v>72004.443004581859</v>
      </c>
      <c r="G1583">
        <v>25181.654093580786</v>
      </c>
    </row>
    <row r="1584" spans="1:7" x14ac:dyDescent="0.35">
      <c r="A1584" t="s">
        <v>18</v>
      </c>
      <c r="B1584" t="s">
        <v>14</v>
      </c>
      <c r="C1584">
        <v>2021</v>
      </c>
      <c r="D1584" t="s">
        <v>12</v>
      </c>
      <c r="E1584">
        <v>102961.07742861111</v>
      </c>
      <c r="F1584">
        <v>73015.68935992966</v>
      </c>
      <c r="G1584">
        <v>25155.736566853335</v>
      </c>
    </row>
    <row r="1585" spans="1:7" x14ac:dyDescent="0.35">
      <c r="A1585" t="s">
        <v>18</v>
      </c>
      <c r="B1585" t="s">
        <v>14</v>
      </c>
      <c r="C1585">
        <v>2022</v>
      </c>
      <c r="D1585" t="s">
        <v>9</v>
      </c>
      <c r="E1585">
        <v>97189.084992609321</v>
      </c>
      <c r="F1585">
        <v>69565.255195200414</v>
      </c>
      <c r="G1585">
        <v>23984.001391183374</v>
      </c>
    </row>
    <row r="1586" spans="1:7" x14ac:dyDescent="0.35">
      <c r="A1586" t="s">
        <v>18</v>
      </c>
      <c r="B1586" t="s">
        <v>14</v>
      </c>
      <c r="C1586">
        <v>2022</v>
      </c>
      <c r="D1586" t="s">
        <v>10</v>
      </c>
      <c r="E1586">
        <v>98432.165333449258</v>
      </c>
      <c r="F1586">
        <v>71203.373619685241</v>
      </c>
      <c r="G1586">
        <v>24213.111903312754</v>
      </c>
    </row>
    <row r="1587" spans="1:7" x14ac:dyDescent="0.35">
      <c r="A1587" t="s">
        <v>18</v>
      </c>
      <c r="B1587" t="s">
        <v>15</v>
      </c>
      <c r="C1587">
        <v>1992</v>
      </c>
      <c r="D1587" t="s">
        <v>9</v>
      </c>
    </row>
    <row r="1588" spans="1:7" x14ac:dyDescent="0.35">
      <c r="A1588" t="s">
        <v>18</v>
      </c>
      <c r="B1588" t="s">
        <v>15</v>
      </c>
      <c r="C1588">
        <v>1992</v>
      </c>
      <c r="D1588" t="s">
        <v>10</v>
      </c>
      <c r="E1588">
        <v>32301</v>
      </c>
      <c r="F1588">
        <v>26951</v>
      </c>
      <c r="G1588">
        <v>15166</v>
      </c>
    </row>
    <row r="1589" spans="1:7" x14ac:dyDescent="0.35">
      <c r="A1589" t="s">
        <v>18</v>
      </c>
      <c r="B1589" t="s">
        <v>15</v>
      </c>
      <c r="C1589">
        <v>1992</v>
      </c>
      <c r="D1589" t="s">
        <v>11</v>
      </c>
      <c r="E1589">
        <v>34333</v>
      </c>
      <c r="F1589">
        <v>27711</v>
      </c>
      <c r="G1589">
        <v>16232</v>
      </c>
    </row>
    <row r="1590" spans="1:7" x14ac:dyDescent="0.35">
      <c r="A1590" t="s">
        <v>18</v>
      </c>
      <c r="B1590" t="s">
        <v>15</v>
      </c>
      <c r="C1590">
        <v>1992</v>
      </c>
      <c r="D1590" t="s">
        <v>12</v>
      </c>
      <c r="E1590">
        <v>32273</v>
      </c>
      <c r="F1590">
        <v>27111</v>
      </c>
      <c r="G1590">
        <v>15457</v>
      </c>
    </row>
    <row r="1591" spans="1:7" x14ac:dyDescent="0.35">
      <c r="A1591" t="s">
        <v>18</v>
      </c>
      <c r="B1591" t="s">
        <v>15</v>
      </c>
      <c r="C1591">
        <v>1993</v>
      </c>
      <c r="D1591" t="s">
        <v>9</v>
      </c>
    </row>
    <row r="1592" spans="1:7" x14ac:dyDescent="0.35">
      <c r="A1592" t="s">
        <v>18</v>
      </c>
      <c r="B1592" t="s">
        <v>15</v>
      </c>
      <c r="C1592">
        <v>1993</v>
      </c>
      <c r="D1592" t="s">
        <v>10</v>
      </c>
      <c r="E1592">
        <v>37262.525839157395</v>
      </c>
      <c r="F1592">
        <v>29288.315779112116</v>
      </c>
      <c r="G1592">
        <v>16319.519637759622</v>
      </c>
    </row>
    <row r="1593" spans="1:7" x14ac:dyDescent="0.35">
      <c r="A1593" t="s">
        <v>18</v>
      </c>
      <c r="B1593" t="s">
        <v>15</v>
      </c>
      <c r="C1593">
        <v>1993</v>
      </c>
      <c r="D1593" t="s">
        <v>11</v>
      </c>
      <c r="E1593">
        <v>35491.682252190178</v>
      </c>
      <c r="F1593">
        <v>29104.242543557437</v>
      </c>
      <c r="G1593">
        <v>15281.031597598188</v>
      </c>
    </row>
    <row r="1594" spans="1:7" x14ac:dyDescent="0.35">
      <c r="A1594" t="s">
        <v>18</v>
      </c>
      <c r="B1594" t="s">
        <v>15</v>
      </c>
      <c r="C1594">
        <v>1993</v>
      </c>
      <c r="D1594" t="s">
        <v>12</v>
      </c>
      <c r="E1594">
        <v>35401.122157692684</v>
      </c>
      <c r="F1594">
        <v>28538.241952948123</v>
      </c>
      <c r="G1594">
        <v>14995.570430160449</v>
      </c>
    </row>
    <row r="1595" spans="1:7" x14ac:dyDescent="0.35">
      <c r="A1595" t="s">
        <v>18</v>
      </c>
      <c r="B1595" t="s">
        <v>15</v>
      </c>
      <c r="C1595">
        <v>1994</v>
      </c>
      <c r="D1595" t="s">
        <v>9</v>
      </c>
      <c r="E1595">
        <v>31386.966551326412</v>
      </c>
      <c r="F1595">
        <v>26074.586697424067</v>
      </c>
      <c r="G1595">
        <v>14431.949250288351</v>
      </c>
    </row>
    <row r="1596" spans="1:7" x14ac:dyDescent="0.35">
      <c r="A1596" t="s">
        <v>18</v>
      </c>
      <c r="B1596" t="s">
        <v>15</v>
      </c>
      <c r="C1596">
        <v>1994</v>
      </c>
      <c r="D1596" t="s">
        <v>10</v>
      </c>
      <c r="E1596">
        <v>36811.803152633605</v>
      </c>
      <c r="F1596">
        <v>31183.198769703959</v>
      </c>
      <c r="G1596">
        <v>15891.003460207612</v>
      </c>
    </row>
    <row r="1597" spans="1:7" x14ac:dyDescent="0.35">
      <c r="A1597" t="s">
        <v>18</v>
      </c>
      <c r="B1597" t="s">
        <v>15</v>
      </c>
      <c r="C1597">
        <v>1994</v>
      </c>
      <c r="D1597" t="s">
        <v>11</v>
      </c>
      <c r="E1597">
        <v>35132.64129181084</v>
      </c>
      <c r="F1597">
        <v>29498.269896193771</v>
      </c>
      <c r="G1597">
        <v>15419.069588619761</v>
      </c>
    </row>
    <row r="1598" spans="1:7" x14ac:dyDescent="0.35">
      <c r="A1598" t="s">
        <v>18</v>
      </c>
      <c r="B1598" t="s">
        <v>15</v>
      </c>
      <c r="C1598">
        <v>1994</v>
      </c>
      <c r="D1598" t="s">
        <v>12</v>
      </c>
      <c r="E1598">
        <v>34223.375624759705</v>
      </c>
      <c r="F1598">
        <v>28712.0338331411</v>
      </c>
      <c r="G1598">
        <v>15871.780084582853</v>
      </c>
    </row>
    <row r="1599" spans="1:7" x14ac:dyDescent="0.35">
      <c r="A1599" t="s">
        <v>18</v>
      </c>
      <c r="B1599" t="s">
        <v>15</v>
      </c>
      <c r="C1599">
        <v>1995</v>
      </c>
      <c r="D1599" t="s">
        <v>9</v>
      </c>
      <c r="E1599">
        <v>32521.133302368788</v>
      </c>
      <c r="F1599">
        <v>29299.581978634462</v>
      </c>
      <c r="G1599">
        <v>15511.37947050627</v>
      </c>
    </row>
    <row r="1600" spans="1:7" x14ac:dyDescent="0.35">
      <c r="A1600" t="s">
        <v>18</v>
      </c>
      <c r="B1600" t="s">
        <v>15</v>
      </c>
      <c r="C1600">
        <v>1995</v>
      </c>
      <c r="D1600" t="s">
        <v>10</v>
      </c>
      <c r="E1600">
        <v>33935.903390617743</v>
      </c>
      <c r="F1600">
        <v>30330.701346957732</v>
      </c>
      <c r="G1600">
        <v>15729.679516953089</v>
      </c>
    </row>
    <row r="1601" spans="1:7" x14ac:dyDescent="0.35">
      <c r="A1601" t="s">
        <v>18</v>
      </c>
      <c r="B1601" t="s">
        <v>15</v>
      </c>
      <c r="C1601">
        <v>1995</v>
      </c>
      <c r="D1601" t="s">
        <v>11</v>
      </c>
      <c r="E1601">
        <v>34722.712494194144</v>
      </c>
      <c r="F1601">
        <v>31603.344170924291</v>
      </c>
      <c r="G1601">
        <v>16163.492800743148</v>
      </c>
    </row>
    <row r="1602" spans="1:7" x14ac:dyDescent="0.35">
      <c r="A1602" t="s">
        <v>18</v>
      </c>
      <c r="B1602" t="s">
        <v>15</v>
      </c>
      <c r="C1602">
        <v>1995</v>
      </c>
      <c r="D1602" t="s">
        <v>12</v>
      </c>
      <c r="E1602">
        <v>33970.274036228519</v>
      </c>
      <c r="F1602">
        <v>30168.137482582442</v>
      </c>
      <c r="G1602">
        <v>16169.99535531816</v>
      </c>
    </row>
    <row r="1603" spans="1:7" x14ac:dyDescent="0.35">
      <c r="A1603" t="s">
        <v>18</v>
      </c>
      <c r="B1603" t="s">
        <v>15</v>
      </c>
      <c r="C1603">
        <v>1996</v>
      </c>
      <c r="D1603" t="s">
        <v>9</v>
      </c>
      <c r="E1603">
        <v>30751.927437641723</v>
      </c>
      <c r="F1603">
        <v>28314.739229024941</v>
      </c>
      <c r="G1603">
        <v>14585.034013605442</v>
      </c>
    </row>
    <row r="1604" spans="1:7" x14ac:dyDescent="0.35">
      <c r="A1604" t="s">
        <v>18</v>
      </c>
      <c r="B1604" t="s">
        <v>15</v>
      </c>
      <c r="C1604">
        <v>1996</v>
      </c>
      <c r="D1604" t="s">
        <v>10</v>
      </c>
      <c r="E1604">
        <v>36238.548752834467</v>
      </c>
      <c r="F1604">
        <v>32739.22902494331</v>
      </c>
      <c r="G1604">
        <v>15841.269841269841</v>
      </c>
    </row>
    <row r="1605" spans="1:7" x14ac:dyDescent="0.35">
      <c r="A1605" t="s">
        <v>18</v>
      </c>
      <c r="B1605" t="s">
        <v>15</v>
      </c>
      <c r="C1605">
        <v>1996</v>
      </c>
      <c r="D1605" t="s">
        <v>11</v>
      </c>
      <c r="E1605">
        <v>37777.777777777774</v>
      </c>
      <c r="F1605">
        <v>32499.773242630385</v>
      </c>
      <c r="G1605">
        <v>16161.451247165533</v>
      </c>
    </row>
    <row r="1606" spans="1:7" x14ac:dyDescent="0.35">
      <c r="A1606" t="s">
        <v>18</v>
      </c>
      <c r="B1606" t="s">
        <v>15</v>
      </c>
      <c r="C1606">
        <v>1996</v>
      </c>
      <c r="D1606" t="s">
        <v>12</v>
      </c>
      <c r="E1606">
        <v>31050.340136054419</v>
      </c>
      <c r="F1606">
        <v>28719.274376417234</v>
      </c>
      <c r="G1606">
        <v>14396.371882086167</v>
      </c>
    </row>
    <row r="1607" spans="1:7" x14ac:dyDescent="0.35">
      <c r="A1607" t="s">
        <v>18</v>
      </c>
      <c r="B1607" t="s">
        <v>15</v>
      </c>
      <c r="C1607">
        <v>1997</v>
      </c>
      <c r="D1607" t="s">
        <v>9</v>
      </c>
      <c r="E1607">
        <v>29253.363820244482</v>
      </c>
      <c r="F1607">
        <v>27248.263125494679</v>
      </c>
      <c r="G1607">
        <v>14364.611731597925</v>
      </c>
    </row>
    <row r="1608" spans="1:7" x14ac:dyDescent="0.35">
      <c r="A1608" t="s">
        <v>18</v>
      </c>
      <c r="B1608" t="s">
        <v>15</v>
      </c>
      <c r="C1608">
        <v>1997</v>
      </c>
      <c r="D1608" t="s">
        <v>10</v>
      </c>
      <c r="E1608">
        <v>34721.660364084077</v>
      </c>
      <c r="F1608">
        <v>31634.860610324511</v>
      </c>
      <c r="G1608">
        <v>16105.003957435581</v>
      </c>
    </row>
    <row r="1609" spans="1:7" x14ac:dyDescent="0.35">
      <c r="A1609" t="s">
        <v>18</v>
      </c>
      <c r="B1609" t="s">
        <v>15</v>
      </c>
      <c r="C1609">
        <v>1997</v>
      </c>
      <c r="D1609" t="s">
        <v>11</v>
      </c>
      <c r="E1609">
        <v>34485.973089438041</v>
      </c>
      <c r="F1609">
        <v>30876.791838888399</v>
      </c>
      <c r="G1609">
        <v>15506.991469527746</v>
      </c>
    </row>
    <row r="1610" spans="1:7" x14ac:dyDescent="0.35">
      <c r="A1610" t="s">
        <v>18</v>
      </c>
      <c r="B1610" t="s">
        <v>15</v>
      </c>
      <c r="C1610">
        <v>1997</v>
      </c>
      <c r="D1610" t="s">
        <v>12</v>
      </c>
      <c r="E1610">
        <v>36404.010201389501</v>
      </c>
      <c r="F1610">
        <v>31547.797027526161</v>
      </c>
      <c r="G1610">
        <v>16504.26523612699</v>
      </c>
    </row>
    <row r="1611" spans="1:7" x14ac:dyDescent="0.35">
      <c r="A1611" t="s">
        <v>18</v>
      </c>
      <c r="B1611" t="s">
        <v>15</v>
      </c>
      <c r="C1611">
        <v>1998</v>
      </c>
      <c r="D1611" t="s">
        <v>9</v>
      </c>
      <c r="E1611">
        <v>31796.615934019217</v>
      </c>
      <c r="F1611">
        <v>28393.844060879179</v>
      </c>
      <c r="G1611">
        <v>15987.586089618231</v>
      </c>
    </row>
    <row r="1612" spans="1:7" x14ac:dyDescent="0.35">
      <c r="A1612" t="s">
        <v>18</v>
      </c>
      <c r="B1612" t="s">
        <v>15</v>
      </c>
      <c r="C1612">
        <v>1998</v>
      </c>
      <c r="D1612" t="s">
        <v>10</v>
      </c>
      <c r="E1612">
        <v>40259.331689482191</v>
      </c>
      <c r="F1612">
        <v>34129.750871524535</v>
      </c>
      <c r="G1612">
        <v>16345.548847887085</v>
      </c>
    </row>
    <row r="1613" spans="1:7" x14ac:dyDescent="0.35">
      <c r="A1613" t="s">
        <v>18</v>
      </c>
      <c r="B1613" t="s">
        <v>15</v>
      </c>
      <c r="C1613">
        <v>1998</v>
      </c>
      <c r="D1613" t="s">
        <v>11</v>
      </c>
      <c r="E1613">
        <v>47462.800782246413</v>
      </c>
      <c r="F1613">
        <v>38613.213162146079</v>
      </c>
      <c r="G1613">
        <v>18638.72119717711</v>
      </c>
    </row>
    <row r="1614" spans="1:7" x14ac:dyDescent="0.35">
      <c r="A1614" t="s">
        <v>18</v>
      </c>
      <c r="B1614" t="s">
        <v>15</v>
      </c>
      <c r="C1614">
        <v>1998</v>
      </c>
      <c r="D1614" t="s">
        <v>12</v>
      </c>
      <c r="E1614">
        <v>46691.607856474795</v>
      </c>
      <c r="F1614">
        <v>37520.618994983422</v>
      </c>
      <c r="G1614">
        <v>18481.421647819065</v>
      </c>
    </row>
    <row r="1615" spans="1:7" x14ac:dyDescent="0.35">
      <c r="A1615" t="s">
        <v>18</v>
      </c>
      <c r="B1615" t="s">
        <v>15</v>
      </c>
      <c r="C1615">
        <v>1999</v>
      </c>
      <c r="D1615" t="s">
        <v>9</v>
      </c>
      <c r="E1615">
        <v>43383.855300619667</v>
      </c>
      <c r="F1615">
        <v>34484.173505275503</v>
      </c>
      <c r="G1615">
        <v>17302.796851448671</v>
      </c>
    </row>
    <row r="1616" spans="1:7" x14ac:dyDescent="0.35">
      <c r="A1616" t="s">
        <v>18</v>
      </c>
      <c r="B1616" t="s">
        <v>15</v>
      </c>
      <c r="C1616">
        <v>1999</v>
      </c>
      <c r="D1616" t="s">
        <v>10</v>
      </c>
      <c r="E1616">
        <v>45588.678613297605</v>
      </c>
      <c r="F1616">
        <v>36831.351532406632</v>
      </c>
      <c r="G1616">
        <v>17760.844079718641</v>
      </c>
    </row>
    <row r="1617" spans="1:7" x14ac:dyDescent="0.35">
      <c r="A1617" t="s">
        <v>18</v>
      </c>
      <c r="B1617" t="s">
        <v>15</v>
      </c>
      <c r="C1617">
        <v>1999</v>
      </c>
      <c r="D1617" t="s">
        <v>11</v>
      </c>
      <c r="E1617">
        <v>50606.263607435947</v>
      </c>
      <c r="F1617">
        <v>40842.404957293591</v>
      </c>
      <c r="G1617">
        <v>19178.529559537768</v>
      </c>
    </row>
    <row r="1618" spans="1:7" x14ac:dyDescent="0.35">
      <c r="A1618" t="s">
        <v>18</v>
      </c>
      <c r="B1618" t="s">
        <v>15</v>
      </c>
      <c r="C1618">
        <v>1999</v>
      </c>
      <c r="D1618" t="s">
        <v>12</v>
      </c>
      <c r="E1618">
        <v>47262.602579132479</v>
      </c>
      <c r="F1618">
        <v>36556.690671579301</v>
      </c>
      <c r="G1618">
        <v>17763.356221738402</v>
      </c>
    </row>
    <row r="1619" spans="1:7" x14ac:dyDescent="0.35">
      <c r="A1619" t="s">
        <v>18</v>
      </c>
      <c r="B1619" t="s">
        <v>15</v>
      </c>
      <c r="C1619">
        <v>2000</v>
      </c>
      <c r="D1619" t="s">
        <v>9</v>
      </c>
      <c r="E1619">
        <v>41632.370882472547</v>
      </c>
      <c r="F1619">
        <v>34374.949166327773</v>
      </c>
      <c r="G1619">
        <v>16657.177714518097</v>
      </c>
    </row>
    <row r="1620" spans="1:7" x14ac:dyDescent="0.35">
      <c r="A1620" t="s">
        <v>18</v>
      </c>
      <c r="B1620" t="s">
        <v>15</v>
      </c>
      <c r="C1620">
        <v>2000</v>
      </c>
      <c r="D1620" t="s">
        <v>10</v>
      </c>
      <c r="E1620">
        <v>45219.194794631963</v>
      </c>
      <c r="F1620">
        <v>37068.727124847501</v>
      </c>
      <c r="G1620">
        <v>18817.40544936966</v>
      </c>
    </row>
    <row r="1621" spans="1:7" x14ac:dyDescent="0.35">
      <c r="A1621" t="s">
        <v>18</v>
      </c>
      <c r="B1621" t="s">
        <v>15</v>
      </c>
      <c r="C1621">
        <v>2000</v>
      </c>
      <c r="D1621" t="s">
        <v>11</v>
      </c>
      <c r="E1621">
        <v>43797.478649857665</v>
      </c>
      <c r="F1621">
        <v>35823.505490036601</v>
      </c>
      <c r="G1621">
        <v>18149.654331028873</v>
      </c>
    </row>
    <row r="1622" spans="1:7" x14ac:dyDescent="0.35">
      <c r="A1622" t="s">
        <v>18</v>
      </c>
      <c r="B1622" t="s">
        <v>15</v>
      </c>
      <c r="C1622">
        <v>2000</v>
      </c>
      <c r="D1622" t="s">
        <v>12</v>
      </c>
      <c r="E1622">
        <v>44910.126067507117</v>
      </c>
      <c r="F1622">
        <v>37200.488003253355</v>
      </c>
      <c r="G1622">
        <v>18582.350549003659</v>
      </c>
    </row>
    <row r="1623" spans="1:7" x14ac:dyDescent="0.35">
      <c r="A1623" t="s">
        <v>18</v>
      </c>
      <c r="B1623" t="s">
        <v>15</v>
      </c>
      <c r="C1623">
        <v>2001</v>
      </c>
      <c r="D1623" t="s">
        <v>9</v>
      </c>
      <c r="E1623">
        <v>42323.183888755702</v>
      </c>
      <c r="F1623">
        <v>35490.290098297774</v>
      </c>
      <c r="G1623">
        <v>17198.913130344445</v>
      </c>
    </row>
    <row r="1624" spans="1:7" x14ac:dyDescent="0.35">
      <c r="A1624" t="s">
        <v>18</v>
      </c>
      <c r="B1624" t="s">
        <v>15</v>
      </c>
      <c r="C1624">
        <v>2001</v>
      </c>
      <c r="D1624" t="s">
        <v>10</v>
      </c>
      <c r="E1624">
        <v>47638.456005754022</v>
      </c>
      <c r="F1624">
        <v>37337.968512746746</v>
      </c>
      <c r="G1624">
        <v>18688.563893550709</v>
      </c>
    </row>
    <row r="1625" spans="1:7" x14ac:dyDescent="0.35">
      <c r="A1625" t="s">
        <v>18</v>
      </c>
      <c r="B1625" t="s">
        <v>15</v>
      </c>
      <c r="C1625">
        <v>2001</v>
      </c>
      <c r="D1625" t="s">
        <v>11</v>
      </c>
      <c r="E1625">
        <v>45499.880124670352</v>
      </c>
      <c r="F1625">
        <v>37739.151282666033</v>
      </c>
      <c r="G1625">
        <v>18241.029329497323</v>
      </c>
    </row>
    <row r="1626" spans="1:7" x14ac:dyDescent="0.35">
      <c r="A1626" t="s">
        <v>18</v>
      </c>
      <c r="B1626" t="s">
        <v>15</v>
      </c>
      <c r="C1626">
        <v>2001</v>
      </c>
      <c r="D1626" t="s">
        <v>12</v>
      </c>
      <c r="E1626">
        <v>50804.763046431719</v>
      </c>
      <c r="F1626">
        <v>39912.091424918093</v>
      </c>
      <c r="G1626">
        <v>18371.293854391435</v>
      </c>
    </row>
    <row r="1627" spans="1:7" x14ac:dyDescent="0.35">
      <c r="A1627" t="s">
        <v>18</v>
      </c>
      <c r="B1627" t="s">
        <v>15</v>
      </c>
      <c r="C1627">
        <v>2002</v>
      </c>
      <c r="D1627" t="s">
        <v>9</v>
      </c>
      <c r="E1627">
        <v>49441.86777769043</v>
      </c>
      <c r="F1627">
        <v>41634.305479128998</v>
      </c>
      <c r="G1627">
        <v>18336.608757173177</v>
      </c>
    </row>
    <row r="1628" spans="1:7" x14ac:dyDescent="0.35">
      <c r="A1628" t="s">
        <v>18</v>
      </c>
      <c r="B1628" t="s">
        <v>15</v>
      </c>
      <c r="C1628">
        <v>2002</v>
      </c>
      <c r="D1628" t="s">
        <v>10</v>
      </c>
      <c r="E1628">
        <v>50327.018316170113</v>
      </c>
      <c r="F1628">
        <v>40757.015957864947</v>
      </c>
      <c r="G1628">
        <v>18790.189450514896</v>
      </c>
    </row>
    <row r="1629" spans="1:7" x14ac:dyDescent="0.35">
      <c r="A1629" t="s">
        <v>18</v>
      </c>
      <c r="B1629" t="s">
        <v>15</v>
      </c>
      <c r="C1629">
        <v>2002</v>
      </c>
      <c r="D1629" t="s">
        <v>11</v>
      </c>
      <c r="E1629">
        <v>53961.952676676359</v>
      </c>
      <c r="F1629">
        <v>45009.040169797969</v>
      </c>
      <c r="G1629">
        <v>21017.215627702226</v>
      </c>
    </row>
    <row r="1630" spans="1:7" x14ac:dyDescent="0.35">
      <c r="A1630" t="s">
        <v>18</v>
      </c>
      <c r="B1630" t="s">
        <v>15</v>
      </c>
      <c r="C1630">
        <v>2002</v>
      </c>
      <c r="D1630" t="s">
        <v>12</v>
      </c>
      <c r="E1630">
        <v>53976.102507664495</v>
      </c>
      <c r="F1630">
        <v>44090.087257291096</v>
      </c>
      <c r="G1630">
        <v>19833.346435028692</v>
      </c>
    </row>
    <row r="1631" spans="1:7" x14ac:dyDescent="0.35">
      <c r="A1631" t="s">
        <v>18</v>
      </c>
      <c r="B1631" t="s">
        <v>15</v>
      </c>
      <c r="C1631">
        <v>2003</v>
      </c>
      <c r="D1631" t="s">
        <v>9</v>
      </c>
      <c r="E1631">
        <v>53903.277561311028</v>
      </c>
      <c r="F1631">
        <v>43187.409274963713</v>
      </c>
      <c r="G1631">
        <v>18689.739475895793</v>
      </c>
    </row>
    <row r="1632" spans="1:7" x14ac:dyDescent="0.35">
      <c r="A1632" t="s">
        <v>18</v>
      </c>
      <c r="B1632" t="s">
        <v>15</v>
      </c>
      <c r="C1632">
        <v>2003</v>
      </c>
      <c r="D1632" t="s">
        <v>10</v>
      </c>
      <c r="E1632">
        <v>50500.420200168082</v>
      </c>
      <c r="F1632">
        <v>41108.564443425777</v>
      </c>
      <c r="G1632">
        <v>19645.503858201544</v>
      </c>
    </row>
    <row r="1633" spans="1:7" x14ac:dyDescent="0.35">
      <c r="A1633" t="s">
        <v>18</v>
      </c>
      <c r="B1633" t="s">
        <v>15</v>
      </c>
      <c r="C1633">
        <v>2003</v>
      </c>
      <c r="D1633" t="s">
        <v>11</v>
      </c>
      <c r="E1633">
        <v>52460.844984337993</v>
      </c>
      <c r="F1633">
        <v>39953.395981358393</v>
      </c>
      <c r="G1633">
        <v>17722.515089006036</v>
      </c>
    </row>
    <row r="1634" spans="1:7" x14ac:dyDescent="0.35">
      <c r="A1634" t="s">
        <v>18</v>
      </c>
      <c r="B1634" t="s">
        <v>15</v>
      </c>
      <c r="C1634">
        <v>2003</v>
      </c>
      <c r="D1634" t="s">
        <v>12</v>
      </c>
      <c r="E1634">
        <v>55033.234013293608</v>
      </c>
      <c r="F1634">
        <v>42555.581022232407</v>
      </c>
      <c r="G1634">
        <v>18435.327374130949</v>
      </c>
    </row>
    <row r="1635" spans="1:7" x14ac:dyDescent="0.35">
      <c r="A1635" t="s">
        <v>18</v>
      </c>
      <c r="B1635" t="s">
        <v>15</v>
      </c>
      <c r="C1635">
        <v>2004</v>
      </c>
      <c r="D1635" t="s">
        <v>9</v>
      </c>
      <c r="E1635">
        <v>54392.017211959348</v>
      </c>
      <c r="F1635">
        <v>42141.108390830181</v>
      </c>
      <c r="G1635">
        <v>17875.955189554123</v>
      </c>
    </row>
    <row r="1636" spans="1:7" x14ac:dyDescent="0.35">
      <c r="A1636" t="s">
        <v>18</v>
      </c>
      <c r="B1636" t="s">
        <v>15</v>
      </c>
      <c r="C1636">
        <v>2004</v>
      </c>
      <c r="D1636" t="s">
        <v>10</v>
      </c>
      <c r="E1636">
        <v>60751.539431708588</v>
      </c>
      <c r="F1636">
        <v>47785.444024037395</v>
      </c>
      <c r="G1636">
        <v>18330.736701535723</v>
      </c>
    </row>
    <row r="1637" spans="1:7" x14ac:dyDescent="0.35">
      <c r="A1637" t="s">
        <v>18</v>
      </c>
      <c r="B1637" t="s">
        <v>15</v>
      </c>
      <c r="C1637">
        <v>2004</v>
      </c>
      <c r="D1637" t="s">
        <v>11</v>
      </c>
      <c r="E1637">
        <v>62324.356406261599</v>
      </c>
      <c r="F1637">
        <v>48270.643222791012</v>
      </c>
      <c r="G1637">
        <v>17968.692039468806</v>
      </c>
    </row>
    <row r="1638" spans="1:7" x14ac:dyDescent="0.35">
      <c r="A1638" t="s">
        <v>18</v>
      </c>
      <c r="B1638" t="s">
        <v>15</v>
      </c>
      <c r="C1638">
        <v>2004</v>
      </c>
      <c r="D1638" t="s">
        <v>12</v>
      </c>
      <c r="E1638">
        <v>58872.319905037468</v>
      </c>
      <c r="F1638">
        <v>44562.65301580236</v>
      </c>
      <c r="G1638">
        <v>17878.922768751392</v>
      </c>
    </row>
    <row r="1639" spans="1:7" x14ac:dyDescent="0.35">
      <c r="A1639" t="s">
        <v>18</v>
      </c>
      <c r="B1639" t="s">
        <v>15</v>
      </c>
      <c r="C1639">
        <v>2005</v>
      </c>
      <c r="D1639" t="s">
        <v>9</v>
      </c>
      <c r="E1639">
        <v>58249.639249639251</v>
      </c>
      <c r="F1639">
        <v>43900.432900432905</v>
      </c>
      <c r="G1639">
        <v>17663.059163059166</v>
      </c>
    </row>
    <row r="1640" spans="1:7" x14ac:dyDescent="0.35">
      <c r="A1640" t="s">
        <v>18</v>
      </c>
      <c r="B1640" t="s">
        <v>15</v>
      </c>
      <c r="C1640">
        <v>2005</v>
      </c>
      <c r="D1640" t="s">
        <v>10</v>
      </c>
      <c r="E1640">
        <v>65806.637806637809</v>
      </c>
      <c r="F1640">
        <v>50519.480519480523</v>
      </c>
      <c r="G1640">
        <v>19064.213564213565</v>
      </c>
    </row>
    <row r="1641" spans="1:7" x14ac:dyDescent="0.35">
      <c r="A1641" t="s">
        <v>18</v>
      </c>
      <c r="B1641" t="s">
        <v>15</v>
      </c>
      <c r="C1641">
        <v>2005</v>
      </c>
      <c r="D1641" t="s">
        <v>11</v>
      </c>
      <c r="E1641">
        <v>63770.562770562778</v>
      </c>
      <c r="F1641">
        <v>50964.646464646466</v>
      </c>
      <c r="G1641">
        <v>19391.053391053392</v>
      </c>
    </row>
    <row r="1642" spans="1:7" x14ac:dyDescent="0.35">
      <c r="A1642" t="s">
        <v>18</v>
      </c>
      <c r="B1642" t="s">
        <v>15</v>
      </c>
      <c r="C1642">
        <v>2005</v>
      </c>
      <c r="D1642" t="s">
        <v>12</v>
      </c>
      <c r="E1642">
        <v>58927.849927849929</v>
      </c>
      <c r="F1642">
        <v>51041.125541125548</v>
      </c>
      <c r="G1642">
        <v>20723.665223665226</v>
      </c>
    </row>
    <row r="1643" spans="1:7" x14ac:dyDescent="0.35">
      <c r="A1643" t="s">
        <v>18</v>
      </c>
      <c r="B1643" t="s">
        <v>15</v>
      </c>
      <c r="C1643">
        <v>2006</v>
      </c>
      <c r="D1643" t="s">
        <v>9</v>
      </c>
      <c r="E1643">
        <v>59107.180311822696</v>
      </c>
      <c r="F1643">
        <v>49644.130601971621</v>
      </c>
      <c r="G1643">
        <v>20476.123890092989</v>
      </c>
    </row>
    <row r="1644" spans="1:7" x14ac:dyDescent="0.35">
      <c r="A1644" t="s">
        <v>18</v>
      </c>
      <c r="B1644" t="s">
        <v>15</v>
      </c>
      <c r="C1644">
        <v>2006</v>
      </c>
      <c r="D1644" t="s">
        <v>10</v>
      </c>
      <c r="E1644">
        <v>63791.512270153122</v>
      </c>
      <c r="F1644">
        <v>53870.51667482347</v>
      </c>
      <c r="G1644">
        <v>21329.091798923306</v>
      </c>
    </row>
    <row r="1645" spans="1:7" x14ac:dyDescent="0.35">
      <c r="A1645" t="s">
        <v>18</v>
      </c>
      <c r="B1645" t="s">
        <v>15</v>
      </c>
      <c r="C1645">
        <v>2006</v>
      </c>
      <c r="D1645" t="s">
        <v>11</v>
      </c>
      <c r="E1645">
        <v>67733.342655386979</v>
      </c>
      <c r="F1645">
        <v>56514.717192197444</v>
      </c>
      <c r="G1645">
        <v>22228.203873313294</v>
      </c>
    </row>
    <row r="1646" spans="1:7" x14ac:dyDescent="0.35">
      <c r="A1646" t="s">
        <v>18</v>
      </c>
      <c r="B1646" t="s">
        <v>15</v>
      </c>
      <c r="C1646">
        <v>2006</v>
      </c>
      <c r="D1646" t="s">
        <v>12</v>
      </c>
      <c r="E1646">
        <v>69157.519401524158</v>
      </c>
      <c r="F1646">
        <v>58602.391106760821</v>
      </c>
      <c r="G1646">
        <v>22303.013353841852</v>
      </c>
    </row>
    <row r="1647" spans="1:7" x14ac:dyDescent="0.35">
      <c r="A1647" t="s">
        <v>18</v>
      </c>
      <c r="B1647" t="s">
        <v>15</v>
      </c>
      <c r="C1647">
        <v>2007</v>
      </c>
      <c r="D1647" t="s">
        <v>9</v>
      </c>
      <c r="E1647">
        <v>67438.991686779293</v>
      </c>
      <c r="F1647">
        <v>56421.292571735052</v>
      </c>
      <c r="G1647">
        <v>21447.43899168678</v>
      </c>
    </row>
    <row r="1648" spans="1:7" x14ac:dyDescent="0.35">
      <c r="A1648" t="s">
        <v>18</v>
      </c>
      <c r="B1648" t="s">
        <v>15</v>
      </c>
      <c r="C1648">
        <v>2007</v>
      </c>
      <c r="D1648" t="s">
        <v>10</v>
      </c>
      <c r="E1648">
        <v>73898.498256905339</v>
      </c>
      <c r="F1648">
        <v>61462.858675248055</v>
      </c>
      <c r="G1648">
        <v>22280.10190399571</v>
      </c>
    </row>
    <row r="1649" spans="1:7" x14ac:dyDescent="0.35">
      <c r="A1649" t="s">
        <v>18</v>
      </c>
      <c r="B1649" t="s">
        <v>15</v>
      </c>
      <c r="C1649">
        <v>2007</v>
      </c>
      <c r="D1649" t="s">
        <v>11</v>
      </c>
      <c r="E1649">
        <v>74990.091445427737</v>
      </c>
      <c r="F1649">
        <v>62273.397693751671</v>
      </c>
      <c r="G1649">
        <v>22878.78787878788</v>
      </c>
    </row>
    <row r="1650" spans="1:7" x14ac:dyDescent="0.35">
      <c r="A1650" t="s">
        <v>18</v>
      </c>
      <c r="B1650" t="s">
        <v>15</v>
      </c>
      <c r="C1650">
        <v>2007</v>
      </c>
      <c r="D1650" t="s">
        <v>12</v>
      </c>
      <c r="E1650">
        <v>74491.176722982025</v>
      </c>
      <c r="F1650">
        <v>61526.548672566372</v>
      </c>
      <c r="G1650">
        <v>22605.256100831321</v>
      </c>
    </row>
    <row r="1651" spans="1:7" x14ac:dyDescent="0.35">
      <c r="A1651" t="s">
        <v>18</v>
      </c>
      <c r="B1651" t="s">
        <v>15</v>
      </c>
      <c r="C1651">
        <v>2008</v>
      </c>
      <c r="D1651" t="s">
        <v>9</v>
      </c>
      <c r="E1651">
        <v>72282.491199793687</v>
      </c>
      <c r="F1651">
        <v>58649.990329443615</v>
      </c>
      <c r="G1651">
        <v>21803.236412868286</v>
      </c>
    </row>
    <row r="1652" spans="1:7" x14ac:dyDescent="0.35">
      <c r="A1652" t="s">
        <v>18</v>
      </c>
      <c r="B1652" t="s">
        <v>15</v>
      </c>
      <c r="C1652">
        <v>2008</v>
      </c>
      <c r="D1652" t="s">
        <v>10</v>
      </c>
      <c r="E1652">
        <v>76527.9775643092</v>
      </c>
      <c r="F1652">
        <v>60263.683837276767</v>
      </c>
      <c r="G1652">
        <v>22493.069434594803</v>
      </c>
    </row>
    <row r="1653" spans="1:7" x14ac:dyDescent="0.35">
      <c r="A1653" t="s">
        <v>18</v>
      </c>
      <c r="B1653" t="s">
        <v>15</v>
      </c>
      <c r="C1653">
        <v>2008</v>
      </c>
      <c r="D1653" t="s">
        <v>11</v>
      </c>
      <c r="E1653">
        <v>76722.625298175481</v>
      </c>
      <c r="F1653">
        <v>57136.225904197017</v>
      </c>
      <c r="G1653">
        <v>22627.167816388366</v>
      </c>
    </row>
    <row r="1654" spans="1:7" x14ac:dyDescent="0.35">
      <c r="A1654" t="s">
        <v>18</v>
      </c>
      <c r="B1654" t="s">
        <v>15</v>
      </c>
      <c r="C1654">
        <v>2008</v>
      </c>
      <c r="D1654" t="s">
        <v>12</v>
      </c>
      <c r="E1654">
        <v>75768.259493262842</v>
      </c>
      <c r="F1654">
        <v>56178.196118883367</v>
      </c>
      <c r="G1654">
        <v>22188.769260524787</v>
      </c>
    </row>
    <row r="1655" spans="1:7" x14ac:dyDescent="0.35">
      <c r="A1655" t="s">
        <v>18</v>
      </c>
      <c r="B1655" t="s">
        <v>15</v>
      </c>
      <c r="C1655">
        <v>2009</v>
      </c>
      <c r="D1655" t="s">
        <v>9</v>
      </c>
      <c r="E1655">
        <v>73606.598781436347</v>
      </c>
      <c r="F1655">
        <v>54589.707026186159</v>
      </c>
      <c r="G1655">
        <v>22279.621467461759</v>
      </c>
    </row>
    <row r="1656" spans="1:7" x14ac:dyDescent="0.35">
      <c r="A1656" t="s">
        <v>18</v>
      </c>
      <c r="B1656" t="s">
        <v>15</v>
      </c>
      <c r="C1656">
        <v>2009</v>
      </c>
      <c r="D1656" t="s">
        <v>10</v>
      </c>
      <c r="E1656">
        <v>78660.316178376976</v>
      </c>
      <c r="F1656">
        <v>56518.667358050297</v>
      </c>
      <c r="G1656">
        <v>22273.787918071041</v>
      </c>
    </row>
    <row r="1657" spans="1:7" x14ac:dyDescent="0.35">
      <c r="A1657" t="s">
        <v>18</v>
      </c>
      <c r="B1657" t="s">
        <v>15</v>
      </c>
      <c r="C1657">
        <v>2009</v>
      </c>
      <c r="D1657" t="s">
        <v>11</v>
      </c>
      <c r="E1657">
        <v>84374.375226860255</v>
      </c>
      <c r="F1657">
        <v>58601.892662691214</v>
      </c>
      <c r="G1657">
        <v>23643.375680580764</v>
      </c>
    </row>
    <row r="1658" spans="1:7" x14ac:dyDescent="0.35">
      <c r="A1658" t="s">
        <v>18</v>
      </c>
      <c r="B1658" t="s">
        <v>15</v>
      </c>
      <c r="C1658">
        <v>2009</v>
      </c>
      <c r="D1658" t="s">
        <v>12</v>
      </c>
      <c r="E1658">
        <v>84788.453331604876</v>
      </c>
      <c r="F1658">
        <v>59476.925071298938</v>
      </c>
      <c r="G1658">
        <v>23807.363235675395</v>
      </c>
    </row>
    <row r="1659" spans="1:7" x14ac:dyDescent="0.35">
      <c r="A1659" t="s">
        <v>18</v>
      </c>
      <c r="B1659" t="s">
        <v>15</v>
      </c>
      <c r="C1659">
        <v>2010</v>
      </c>
      <c r="D1659" t="s">
        <v>9</v>
      </c>
      <c r="E1659">
        <v>75448.650185873601</v>
      </c>
      <c r="F1659">
        <v>52575.588599752162</v>
      </c>
      <c r="G1659">
        <v>21135.687732342005</v>
      </c>
    </row>
    <row r="1660" spans="1:7" x14ac:dyDescent="0.35">
      <c r="A1660" t="s">
        <v>18</v>
      </c>
      <c r="B1660" t="s">
        <v>15</v>
      </c>
      <c r="C1660">
        <v>2010</v>
      </c>
      <c r="D1660" t="s">
        <v>10</v>
      </c>
      <c r="E1660">
        <v>80137.110346964066</v>
      </c>
      <c r="F1660">
        <v>57635.068153655513</v>
      </c>
      <c r="G1660">
        <v>22479.553903345724</v>
      </c>
    </row>
    <row r="1661" spans="1:7" x14ac:dyDescent="0.35">
      <c r="A1661" t="s">
        <v>18</v>
      </c>
      <c r="B1661" t="s">
        <v>15</v>
      </c>
      <c r="C1661">
        <v>2010</v>
      </c>
      <c r="D1661" t="s">
        <v>11</v>
      </c>
      <c r="E1661">
        <v>80071.61660470879</v>
      </c>
      <c r="F1661">
        <v>58157.372986369264</v>
      </c>
      <c r="G1661">
        <v>22304.213135068152</v>
      </c>
    </row>
    <row r="1662" spans="1:7" x14ac:dyDescent="0.35">
      <c r="A1662" t="s">
        <v>18</v>
      </c>
      <c r="B1662" t="s">
        <v>15</v>
      </c>
      <c r="C1662">
        <v>2010</v>
      </c>
      <c r="D1662" t="s">
        <v>12</v>
      </c>
      <c r="E1662">
        <v>75577.508798017341</v>
      </c>
      <c r="F1662">
        <v>55320.32218091697</v>
      </c>
      <c r="G1662">
        <v>22321.561338289961</v>
      </c>
    </row>
    <row r="1663" spans="1:7" x14ac:dyDescent="0.35">
      <c r="A1663" t="s">
        <v>18</v>
      </c>
      <c r="B1663" t="s">
        <v>15</v>
      </c>
      <c r="C1663">
        <v>2011</v>
      </c>
      <c r="D1663" t="s">
        <v>9</v>
      </c>
      <c r="E1663">
        <v>69844.709010600694</v>
      </c>
      <c r="F1663">
        <v>51929.91755005889</v>
      </c>
      <c r="G1663">
        <v>20237.926972909303</v>
      </c>
    </row>
    <row r="1664" spans="1:7" x14ac:dyDescent="0.35">
      <c r="A1664" t="s">
        <v>18</v>
      </c>
      <c r="B1664" t="s">
        <v>15</v>
      </c>
      <c r="C1664">
        <v>2011</v>
      </c>
      <c r="D1664" t="s">
        <v>10</v>
      </c>
      <c r="E1664">
        <v>73787.253710247343</v>
      </c>
      <c r="F1664">
        <v>53753.828032979967</v>
      </c>
      <c r="G1664">
        <v>20977.031802120138</v>
      </c>
    </row>
    <row r="1665" spans="1:7" x14ac:dyDescent="0.35">
      <c r="A1665" t="s">
        <v>18</v>
      </c>
      <c r="B1665" t="s">
        <v>15</v>
      </c>
      <c r="C1665">
        <v>2011</v>
      </c>
      <c r="D1665" t="s">
        <v>11</v>
      </c>
      <c r="E1665">
        <v>76464.901472320373</v>
      </c>
      <c r="F1665">
        <v>57073.02709069493</v>
      </c>
      <c r="G1665">
        <v>22217.903415783272</v>
      </c>
    </row>
    <row r="1666" spans="1:7" x14ac:dyDescent="0.35">
      <c r="A1666" t="s">
        <v>18</v>
      </c>
      <c r="B1666" t="s">
        <v>15</v>
      </c>
      <c r="C1666">
        <v>2011</v>
      </c>
      <c r="D1666" t="s">
        <v>12</v>
      </c>
      <c r="E1666">
        <v>72256.581154299158</v>
      </c>
      <c r="F1666">
        <v>54262.661955241456</v>
      </c>
      <c r="G1666">
        <v>21076.560659599527</v>
      </c>
    </row>
    <row r="1667" spans="1:7" x14ac:dyDescent="0.35">
      <c r="A1667" t="s">
        <v>18</v>
      </c>
      <c r="B1667" t="s">
        <v>15</v>
      </c>
      <c r="C1667">
        <v>2012</v>
      </c>
      <c r="D1667" t="s">
        <v>9</v>
      </c>
      <c r="E1667">
        <v>72668.196793335621</v>
      </c>
      <c r="F1667">
        <v>55345.201415040516</v>
      </c>
      <c r="G1667">
        <v>21374.529270797673</v>
      </c>
    </row>
    <row r="1668" spans="1:7" x14ac:dyDescent="0.35">
      <c r="A1668" t="s">
        <v>18</v>
      </c>
      <c r="B1668" t="s">
        <v>15</v>
      </c>
      <c r="C1668">
        <v>2012</v>
      </c>
      <c r="D1668" t="s">
        <v>10</v>
      </c>
      <c r="E1668">
        <v>69869.153429190919</v>
      </c>
      <c r="F1668">
        <v>54180.645897523682</v>
      </c>
      <c r="G1668">
        <v>21411.617026132604</v>
      </c>
    </row>
    <row r="1669" spans="1:7" x14ac:dyDescent="0.35">
      <c r="A1669" t="s">
        <v>18</v>
      </c>
      <c r="B1669" t="s">
        <v>15</v>
      </c>
      <c r="C1669">
        <v>2012</v>
      </c>
      <c r="D1669" t="s">
        <v>11</v>
      </c>
      <c r="E1669">
        <v>72083.633344744958</v>
      </c>
      <c r="F1669">
        <v>55305.831336300354</v>
      </c>
      <c r="G1669">
        <v>21603.902773022939</v>
      </c>
    </row>
    <row r="1670" spans="1:7" x14ac:dyDescent="0.35">
      <c r="A1670" t="s">
        <v>18</v>
      </c>
      <c r="B1670" t="s">
        <v>15</v>
      </c>
      <c r="C1670">
        <v>2012</v>
      </c>
      <c r="D1670" t="s">
        <v>12</v>
      </c>
      <c r="E1670">
        <v>73692.214652516268</v>
      </c>
      <c r="F1670">
        <v>56765.947734794019</v>
      </c>
      <c r="G1670">
        <v>21420.175738902202</v>
      </c>
    </row>
    <row r="1671" spans="1:7" x14ac:dyDescent="0.35">
      <c r="A1671" t="s">
        <v>18</v>
      </c>
      <c r="B1671" t="s">
        <v>15</v>
      </c>
      <c r="C1671">
        <v>2013</v>
      </c>
      <c r="D1671" t="s">
        <v>9</v>
      </c>
      <c r="E1671">
        <v>67959.741222726763</v>
      </c>
      <c r="F1671">
        <v>52746.705061468601</v>
      </c>
      <c r="G1671">
        <v>20344.999446228816</v>
      </c>
    </row>
    <row r="1672" spans="1:7" x14ac:dyDescent="0.35">
      <c r="A1672" t="s">
        <v>18</v>
      </c>
      <c r="B1672" t="s">
        <v>15</v>
      </c>
      <c r="C1672">
        <v>2013</v>
      </c>
      <c r="D1672" t="s">
        <v>10</v>
      </c>
      <c r="E1672">
        <v>70951.567504707054</v>
      </c>
      <c r="F1672">
        <v>56705.615239782921</v>
      </c>
      <c r="G1672">
        <v>21316.314099014286</v>
      </c>
    </row>
    <row r="1673" spans="1:7" x14ac:dyDescent="0.35">
      <c r="A1673" t="s">
        <v>18</v>
      </c>
      <c r="B1673" t="s">
        <v>15</v>
      </c>
      <c r="C1673">
        <v>2013</v>
      </c>
      <c r="D1673" t="s">
        <v>11</v>
      </c>
      <c r="E1673">
        <v>73596.328663196371</v>
      </c>
      <c r="F1673">
        <v>57926.126924354852</v>
      </c>
      <c r="G1673">
        <v>21797.541255953038</v>
      </c>
    </row>
    <row r="1674" spans="1:7" x14ac:dyDescent="0.35">
      <c r="A1674" t="s">
        <v>18</v>
      </c>
      <c r="B1674" t="s">
        <v>15</v>
      </c>
      <c r="C1674">
        <v>2013</v>
      </c>
      <c r="D1674" t="s">
        <v>12</v>
      </c>
      <c r="E1674">
        <v>73427.142596079299</v>
      </c>
      <c r="F1674">
        <v>57048.399601284749</v>
      </c>
      <c r="G1674">
        <v>21806.401594861003</v>
      </c>
    </row>
    <row r="1675" spans="1:7" x14ac:dyDescent="0.35">
      <c r="A1675" t="s">
        <v>18</v>
      </c>
      <c r="B1675" t="s">
        <v>15</v>
      </c>
      <c r="C1675">
        <v>2014</v>
      </c>
      <c r="D1675" t="s">
        <v>9</v>
      </c>
      <c r="E1675">
        <v>68293.332161211787</v>
      </c>
      <c r="F1675">
        <v>53748.985664051936</v>
      </c>
      <c r="G1675">
        <v>20626.994860697861</v>
      </c>
    </row>
    <row r="1676" spans="1:7" x14ac:dyDescent="0.35">
      <c r="A1676" t="s">
        <v>18</v>
      </c>
      <c r="B1676" t="s">
        <v>15</v>
      </c>
      <c r="C1676">
        <v>2014</v>
      </c>
      <c r="D1676" t="s">
        <v>10</v>
      </c>
      <c r="E1676">
        <v>73373.499648363533</v>
      </c>
      <c r="F1676">
        <v>57628.347308628618</v>
      </c>
      <c r="G1676">
        <v>21725.182580470653</v>
      </c>
    </row>
    <row r="1677" spans="1:7" x14ac:dyDescent="0.35">
      <c r="A1677" t="s">
        <v>18</v>
      </c>
      <c r="B1677" t="s">
        <v>15</v>
      </c>
      <c r="C1677">
        <v>2014</v>
      </c>
      <c r="D1677" t="s">
        <v>11</v>
      </c>
      <c r="E1677">
        <v>73373.499648363533</v>
      </c>
      <c r="F1677">
        <v>61630.511225317823</v>
      </c>
      <c r="G1677">
        <v>22650.256965106844</v>
      </c>
    </row>
    <row r="1678" spans="1:7" x14ac:dyDescent="0.35">
      <c r="A1678" t="s">
        <v>18</v>
      </c>
      <c r="B1678" t="s">
        <v>15</v>
      </c>
      <c r="C1678">
        <v>2014</v>
      </c>
      <c r="D1678" t="s">
        <v>12</v>
      </c>
      <c r="E1678">
        <v>77946.453935623475</v>
      </c>
      <c r="F1678">
        <v>60975.926426832564</v>
      </c>
      <c r="G1678">
        <v>22944.549634839059</v>
      </c>
    </row>
    <row r="1679" spans="1:7" x14ac:dyDescent="0.35">
      <c r="A1679" t="s">
        <v>18</v>
      </c>
      <c r="B1679" t="s">
        <v>15</v>
      </c>
      <c r="C1679">
        <v>2015</v>
      </c>
      <c r="D1679" t="s">
        <v>9</v>
      </c>
      <c r="E1679">
        <v>76557.210199271474</v>
      </c>
      <c r="F1679">
        <v>60720.484251124923</v>
      </c>
      <c r="G1679">
        <v>23235.483179772873</v>
      </c>
    </row>
    <row r="1680" spans="1:7" x14ac:dyDescent="0.35">
      <c r="A1680" t="s">
        <v>18</v>
      </c>
      <c r="B1680" t="s">
        <v>15</v>
      </c>
      <c r="C1680">
        <v>2015</v>
      </c>
      <c r="D1680" t="s">
        <v>10</v>
      </c>
      <c r="E1680">
        <v>75619.241482751226</v>
      </c>
      <c r="F1680">
        <v>60624.062566959503</v>
      </c>
      <c r="G1680">
        <v>22017.355903149775</v>
      </c>
    </row>
    <row r="1681" spans="1:7" x14ac:dyDescent="0.35">
      <c r="A1681" t="s">
        <v>18</v>
      </c>
      <c r="B1681" t="s">
        <v>15</v>
      </c>
      <c r="C1681">
        <v>2015</v>
      </c>
      <c r="D1681" t="s">
        <v>11</v>
      </c>
      <c r="E1681">
        <v>75887.793711163482</v>
      </c>
      <c r="F1681">
        <v>60222.305549603596</v>
      </c>
      <c r="G1681">
        <v>22011.46346689522</v>
      </c>
    </row>
    <row r="1682" spans="1:7" x14ac:dyDescent="0.35">
      <c r="A1682" t="s">
        <v>18</v>
      </c>
      <c r="B1682" t="s">
        <v>15</v>
      </c>
      <c r="C1682">
        <v>2015</v>
      </c>
      <c r="D1682" t="s">
        <v>12</v>
      </c>
      <c r="E1682">
        <v>75097.753749732161</v>
      </c>
      <c r="F1682">
        <v>60758.517248767945</v>
      </c>
      <c r="G1682">
        <v>22235.376044568246</v>
      </c>
    </row>
    <row r="1683" spans="1:7" x14ac:dyDescent="0.35">
      <c r="A1683" t="s">
        <v>18</v>
      </c>
      <c r="B1683" t="s">
        <v>15</v>
      </c>
      <c r="C1683">
        <v>2016</v>
      </c>
      <c r="D1683" t="s">
        <v>9</v>
      </c>
      <c r="E1683">
        <v>70478.947240943569</v>
      </c>
      <c r="F1683">
        <v>57577.401010951988</v>
      </c>
      <c r="G1683">
        <v>21290.543386689136</v>
      </c>
    </row>
    <row r="1684" spans="1:7" x14ac:dyDescent="0.35">
      <c r="A1684" t="s">
        <v>18</v>
      </c>
      <c r="B1684" t="s">
        <v>15</v>
      </c>
      <c r="C1684">
        <v>2016</v>
      </c>
      <c r="D1684" t="s">
        <v>10</v>
      </c>
      <c r="E1684">
        <v>72270.046545914069</v>
      </c>
      <c r="F1684">
        <v>58908.487784330253</v>
      </c>
      <c r="G1684">
        <v>20949.347093513061</v>
      </c>
    </row>
    <row r="1685" spans="1:7" x14ac:dyDescent="0.35">
      <c r="A1685" t="s">
        <v>18</v>
      </c>
      <c r="B1685" t="s">
        <v>15</v>
      </c>
      <c r="C1685">
        <v>2016</v>
      </c>
      <c r="D1685" t="s">
        <v>11</v>
      </c>
      <c r="E1685">
        <v>74554.999894692504</v>
      </c>
      <c r="F1685">
        <v>60433.866891322672</v>
      </c>
      <c r="G1685">
        <v>21160.488626790229</v>
      </c>
    </row>
    <row r="1686" spans="1:7" x14ac:dyDescent="0.35">
      <c r="A1686" t="s">
        <v>18</v>
      </c>
      <c r="B1686" t="s">
        <v>15</v>
      </c>
      <c r="C1686">
        <v>2016</v>
      </c>
      <c r="D1686" t="s">
        <v>12</v>
      </c>
      <c r="E1686">
        <v>74569.980781381644</v>
      </c>
      <c r="F1686">
        <v>59457.666385846678</v>
      </c>
      <c r="G1686">
        <v>21040.964616680711</v>
      </c>
    </row>
    <row r="1687" spans="1:7" x14ac:dyDescent="0.35">
      <c r="A1687" t="s">
        <v>18</v>
      </c>
      <c r="B1687" t="s">
        <v>15</v>
      </c>
      <c r="C1687">
        <v>2017</v>
      </c>
      <c r="D1687" t="s">
        <v>9</v>
      </c>
      <c r="E1687">
        <v>67447.50269418463</v>
      </c>
      <c r="F1687">
        <v>53792.700284668565</v>
      </c>
      <c r="G1687">
        <v>19177.002846685646</v>
      </c>
    </row>
    <row r="1688" spans="1:7" x14ac:dyDescent="0.35">
      <c r="A1688" t="s">
        <v>18</v>
      </c>
      <c r="B1688" t="s">
        <v>15</v>
      </c>
      <c r="C1688">
        <v>2017</v>
      </c>
      <c r="D1688" t="s">
        <v>10</v>
      </c>
      <c r="E1688">
        <v>68999.675427002832</v>
      </c>
      <c r="F1688">
        <v>55494.611630744206</v>
      </c>
      <c r="G1688">
        <v>19199.877999186661</v>
      </c>
    </row>
    <row r="1689" spans="1:7" x14ac:dyDescent="0.35">
      <c r="A1689" t="s">
        <v>18</v>
      </c>
      <c r="B1689" t="s">
        <v>15</v>
      </c>
      <c r="C1689">
        <v>2017</v>
      </c>
      <c r="D1689" t="s">
        <v>11</v>
      </c>
      <c r="E1689">
        <v>70838.776586010572</v>
      </c>
      <c r="F1689">
        <v>57120.780805205366</v>
      </c>
      <c r="G1689">
        <v>20021.858479056526</v>
      </c>
    </row>
    <row r="1690" spans="1:7" x14ac:dyDescent="0.35">
      <c r="A1690" t="s">
        <v>18</v>
      </c>
      <c r="B1690" t="s">
        <v>15</v>
      </c>
      <c r="C1690">
        <v>2017</v>
      </c>
      <c r="D1690" t="s">
        <v>12</v>
      </c>
      <c r="E1690">
        <v>72121.396807645375</v>
      </c>
      <c r="F1690">
        <v>57842.110614070756</v>
      </c>
      <c r="G1690">
        <v>19840.382269215126</v>
      </c>
    </row>
    <row r="1691" spans="1:7" x14ac:dyDescent="0.35">
      <c r="A1691" t="s">
        <v>18</v>
      </c>
      <c r="B1691" t="s">
        <v>15</v>
      </c>
      <c r="C1691">
        <v>2018</v>
      </c>
      <c r="D1691" t="s">
        <v>9</v>
      </c>
      <c r="E1691">
        <v>70445.871461096816</v>
      </c>
      <c r="F1691">
        <v>56433.379528806181</v>
      </c>
      <c r="G1691">
        <v>19347.653929914868</v>
      </c>
    </row>
    <row r="1692" spans="1:7" x14ac:dyDescent="0.35">
      <c r="A1692" t="s">
        <v>18</v>
      </c>
      <c r="B1692" t="s">
        <v>15</v>
      </c>
      <c r="C1692">
        <v>2018</v>
      </c>
      <c r="D1692" t="s">
        <v>10</v>
      </c>
      <c r="E1692">
        <v>72163.481785784999</v>
      </c>
      <c r="F1692">
        <v>57641.556127499505</v>
      </c>
      <c r="G1692">
        <v>19817.362898435953</v>
      </c>
    </row>
    <row r="1693" spans="1:7" x14ac:dyDescent="0.35">
      <c r="A1693" t="s">
        <v>18</v>
      </c>
      <c r="B1693" t="s">
        <v>15</v>
      </c>
      <c r="C1693">
        <v>2018</v>
      </c>
      <c r="D1693" t="s">
        <v>11</v>
      </c>
      <c r="E1693">
        <v>71733.03598297367</v>
      </c>
      <c r="F1693">
        <v>57514.353593347856</v>
      </c>
      <c r="G1693">
        <v>19635.220748366661</v>
      </c>
    </row>
    <row r="1694" spans="1:7" x14ac:dyDescent="0.35">
      <c r="A1694" t="s">
        <v>18</v>
      </c>
      <c r="B1694" t="s">
        <v>15</v>
      </c>
      <c r="C1694">
        <v>2018</v>
      </c>
      <c r="D1694" t="s">
        <v>12</v>
      </c>
      <c r="E1694">
        <v>73058.817412393575</v>
      </c>
      <c r="F1694">
        <v>58862.106513561674</v>
      </c>
      <c r="G1694">
        <v>19769.352603444862</v>
      </c>
    </row>
    <row r="1695" spans="1:7" x14ac:dyDescent="0.35">
      <c r="A1695" t="s">
        <v>18</v>
      </c>
      <c r="B1695" t="s">
        <v>15</v>
      </c>
      <c r="C1695">
        <v>2019</v>
      </c>
      <c r="D1695" t="s">
        <v>9</v>
      </c>
      <c r="E1695">
        <v>69765.122458834332</v>
      </c>
      <c r="F1695">
        <v>56653.145975179876</v>
      </c>
      <c r="G1695">
        <v>18972.910328842532</v>
      </c>
    </row>
    <row r="1696" spans="1:7" x14ac:dyDescent="0.35">
      <c r="A1696" t="s">
        <v>18</v>
      </c>
      <c r="B1696" t="s">
        <v>15</v>
      </c>
      <c r="C1696">
        <v>2019</v>
      </c>
      <c r="D1696" t="s">
        <v>10</v>
      </c>
      <c r="E1696">
        <v>69123.247525230574</v>
      </c>
      <c r="F1696">
        <v>56848.230238060751</v>
      </c>
      <c r="G1696">
        <v>19036.167849727171</v>
      </c>
    </row>
    <row r="1697" spans="1:7" x14ac:dyDescent="0.35">
      <c r="A1697" t="s">
        <v>18</v>
      </c>
      <c r="B1697" t="s">
        <v>15</v>
      </c>
      <c r="C1697">
        <v>2019</v>
      </c>
      <c r="D1697" t="s">
        <v>11</v>
      </c>
      <c r="E1697">
        <v>70940.97575933169</v>
      </c>
      <c r="F1697">
        <v>58563.426529528224</v>
      </c>
      <c r="G1697">
        <v>19692.404268675455</v>
      </c>
    </row>
    <row r="1698" spans="1:7" x14ac:dyDescent="0.35">
      <c r="A1698" t="s">
        <v>18</v>
      </c>
      <c r="B1698" t="s">
        <v>15</v>
      </c>
      <c r="C1698">
        <v>2019</v>
      </c>
      <c r="D1698" t="s">
        <v>12</v>
      </c>
      <c r="E1698">
        <v>71377.983823458402</v>
      </c>
      <c r="F1698">
        <v>58609.300304215561</v>
      </c>
      <c r="G1698">
        <v>19635.907093534213</v>
      </c>
    </row>
    <row r="1699" spans="1:7" x14ac:dyDescent="0.35">
      <c r="A1699" t="s">
        <v>18</v>
      </c>
      <c r="B1699" t="s">
        <v>15</v>
      </c>
      <c r="C1699">
        <v>2020</v>
      </c>
      <c r="D1699" t="s">
        <v>9</v>
      </c>
      <c r="E1699">
        <v>70052.179687870594</v>
      </c>
      <c r="F1699">
        <v>57311.797353066744</v>
      </c>
      <c r="G1699">
        <v>19448.792751766996</v>
      </c>
    </row>
    <row r="1700" spans="1:7" x14ac:dyDescent="0.35">
      <c r="A1700" t="s">
        <v>18</v>
      </c>
      <c r="B1700" t="s">
        <v>15</v>
      </c>
      <c r="C1700">
        <v>2020</v>
      </c>
      <c r="D1700" t="s">
        <v>10</v>
      </c>
      <c r="E1700">
        <v>69433.929462549218</v>
      </c>
      <c r="F1700">
        <v>56306.626820359568</v>
      </c>
      <c r="G1700">
        <v>19078.791328684598</v>
      </c>
    </row>
    <row r="1701" spans="1:7" x14ac:dyDescent="0.35">
      <c r="A1701" t="s">
        <v>18</v>
      </c>
      <c r="B1701" t="s">
        <v>15</v>
      </c>
      <c r="C1701">
        <v>2020</v>
      </c>
      <c r="D1701" t="s">
        <v>11</v>
      </c>
      <c r="E1701">
        <v>74433.376025805235</v>
      </c>
      <c r="F1701">
        <v>58373.416820833932</v>
      </c>
      <c r="G1701">
        <v>19922.204828992933</v>
      </c>
    </row>
    <row r="1702" spans="1:7" x14ac:dyDescent="0.35">
      <c r="A1702" t="s">
        <v>18</v>
      </c>
      <c r="B1702" t="s">
        <v>15</v>
      </c>
      <c r="C1702">
        <v>2020</v>
      </c>
      <c r="D1702" t="s">
        <v>12</v>
      </c>
      <c r="E1702">
        <v>76942.744651582005</v>
      </c>
      <c r="F1702">
        <v>58578.340685925716</v>
      </c>
      <c r="G1702">
        <v>19920.781746596462</v>
      </c>
    </row>
    <row r="1703" spans="1:7" x14ac:dyDescent="0.35">
      <c r="A1703" t="s">
        <v>18</v>
      </c>
      <c r="B1703" t="s">
        <v>15</v>
      </c>
      <c r="C1703">
        <v>2021</v>
      </c>
      <c r="D1703" t="s">
        <v>9</v>
      </c>
      <c r="E1703">
        <v>76464.417411024217</v>
      </c>
      <c r="F1703">
        <v>58516.684407830799</v>
      </c>
      <c r="G1703">
        <v>19735.733789975471</v>
      </c>
    </row>
    <row r="1704" spans="1:7" x14ac:dyDescent="0.35">
      <c r="A1704" t="s">
        <v>18</v>
      </c>
      <c r="B1704" t="s">
        <v>15</v>
      </c>
      <c r="C1704">
        <v>2021</v>
      </c>
      <c r="D1704" t="s">
        <v>10</v>
      </c>
      <c r="E1704">
        <v>72858.024390243911</v>
      </c>
      <c r="F1704">
        <v>56360.438746702464</v>
      </c>
      <c r="G1704">
        <v>18697.181468968392</v>
      </c>
    </row>
    <row r="1705" spans="1:7" x14ac:dyDescent="0.35">
      <c r="A1705" t="s">
        <v>18</v>
      </c>
      <c r="B1705" t="s">
        <v>15</v>
      </c>
      <c r="C1705">
        <v>2021</v>
      </c>
      <c r="D1705" t="s">
        <v>11</v>
      </c>
      <c r="E1705">
        <v>75785.31647151387</v>
      </c>
      <c r="F1705">
        <v>59281.714259267836</v>
      </c>
      <c r="G1705">
        <v>19341.879946313697</v>
      </c>
    </row>
    <row r="1706" spans="1:7" x14ac:dyDescent="0.35">
      <c r="A1706" t="s">
        <v>18</v>
      </c>
      <c r="B1706" t="s">
        <v>15</v>
      </c>
      <c r="C1706">
        <v>2021</v>
      </c>
      <c r="D1706" t="s">
        <v>12</v>
      </c>
      <c r="E1706">
        <v>77879.236682556584</v>
      </c>
      <c r="F1706">
        <v>61275.512565372337</v>
      </c>
      <c r="G1706">
        <v>19781.08946174851</v>
      </c>
    </row>
    <row r="1707" spans="1:7" x14ac:dyDescent="0.35">
      <c r="A1707" t="s">
        <v>18</v>
      </c>
      <c r="B1707" t="s">
        <v>15</v>
      </c>
      <c r="C1707">
        <v>2022</v>
      </c>
      <c r="D1707" t="s">
        <v>9</v>
      </c>
      <c r="E1707">
        <v>73317.682505869045</v>
      </c>
      <c r="F1707">
        <v>57848.882705851662</v>
      </c>
      <c r="G1707">
        <v>18831.405964698719</v>
      </c>
    </row>
    <row r="1708" spans="1:7" x14ac:dyDescent="0.35">
      <c r="A1708" t="s">
        <v>18</v>
      </c>
      <c r="B1708" t="s">
        <v>15</v>
      </c>
      <c r="C1708">
        <v>2022</v>
      </c>
      <c r="D1708" t="s">
        <v>10</v>
      </c>
      <c r="E1708">
        <v>76343.361446830706</v>
      </c>
      <c r="F1708">
        <v>60571.254673506643</v>
      </c>
      <c r="G1708">
        <v>19536.996782888444</v>
      </c>
    </row>
    <row r="1709" spans="1:7" x14ac:dyDescent="0.35">
      <c r="A1709" t="s">
        <v>18</v>
      </c>
      <c r="B1709" t="s">
        <v>16</v>
      </c>
      <c r="C1709">
        <v>1992</v>
      </c>
      <c r="D1709" t="s">
        <v>9</v>
      </c>
    </row>
    <row r="1710" spans="1:7" x14ac:dyDescent="0.35">
      <c r="A1710" t="s">
        <v>18</v>
      </c>
      <c r="B1710" t="s">
        <v>16</v>
      </c>
      <c r="C1710">
        <v>1992</v>
      </c>
      <c r="D1710" t="s">
        <v>10</v>
      </c>
      <c r="E1710">
        <v>65183</v>
      </c>
      <c r="F1710">
        <v>43789</v>
      </c>
      <c r="G1710">
        <v>23734</v>
      </c>
    </row>
    <row r="1711" spans="1:7" x14ac:dyDescent="0.35">
      <c r="A1711" t="s">
        <v>18</v>
      </c>
      <c r="B1711" t="s">
        <v>16</v>
      </c>
      <c r="C1711">
        <v>1992</v>
      </c>
      <c r="D1711" t="s">
        <v>11</v>
      </c>
      <c r="E1711">
        <v>69352</v>
      </c>
      <c r="F1711">
        <v>45297</v>
      </c>
      <c r="G1711">
        <v>26906</v>
      </c>
    </row>
    <row r="1712" spans="1:7" x14ac:dyDescent="0.35">
      <c r="A1712" t="s">
        <v>18</v>
      </c>
      <c r="B1712" t="s">
        <v>16</v>
      </c>
      <c r="C1712">
        <v>1992</v>
      </c>
      <c r="D1712" t="s">
        <v>12</v>
      </c>
      <c r="E1712">
        <v>70974</v>
      </c>
      <c r="F1712">
        <v>47099</v>
      </c>
      <c r="G1712">
        <v>25637</v>
      </c>
    </row>
    <row r="1713" spans="1:7" x14ac:dyDescent="0.35">
      <c r="A1713" t="s">
        <v>18</v>
      </c>
      <c r="B1713" t="s">
        <v>16</v>
      </c>
      <c r="C1713">
        <v>1993</v>
      </c>
      <c r="D1713" t="s">
        <v>9</v>
      </c>
      <c r="E1713">
        <v>63174.525051678313</v>
      </c>
      <c r="F1713">
        <v>43026.872723693275</v>
      </c>
      <c r="G1713">
        <v>23780.883945270201</v>
      </c>
    </row>
    <row r="1714" spans="1:7" x14ac:dyDescent="0.35">
      <c r="A1714" t="s">
        <v>18</v>
      </c>
      <c r="B1714" t="s">
        <v>16</v>
      </c>
      <c r="C1714">
        <v>1993</v>
      </c>
      <c r="D1714" t="s">
        <v>10</v>
      </c>
      <c r="E1714">
        <v>67975.194408898518</v>
      </c>
      <c r="F1714">
        <v>46162.023821242248</v>
      </c>
      <c r="G1714">
        <v>23886.209272566197</v>
      </c>
    </row>
    <row r="1715" spans="1:7" x14ac:dyDescent="0.35">
      <c r="A1715" t="s">
        <v>18</v>
      </c>
      <c r="B1715" t="s">
        <v>16</v>
      </c>
      <c r="C1715">
        <v>1993</v>
      </c>
      <c r="D1715" t="s">
        <v>11</v>
      </c>
      <c r="E1715">
        <v>67732.060242149819</v>
      </c>
      <c r="F1715">
        <v>47996.850083669655</v>
      </c>
      <c r="G1715">
        <v>23383.207008563833</v>
      </c>
    </row>
    <row r="1716" spans="1:7" x14ac:dyDescent="0.35">
      <c r="A1716" t="s">
        <v>18</v>
      </c>
      <c r="B1716" t="s">
        <v>16</v>
      </c>
      <c r="C1716">
        <v>1993</v>
      </c>
      <c r="D1716" t="s">
        <v>12</v>
      </c>
      <c r="E1716">
        <v>67696.623683433412</v>
      </c>
      <c r="F1716">
        <v>48631.755094005312</v>
      </c>
      <c r="G1716">
        <v>23506.250615218032</v>
      </c>
    </row>
    <row r="1717" spans="1:7" x14ac:dyDescent="0.35">
      <c r="A1717" t="s">
        <v>18</v>
      </c>
      <c r="B1717" t="s">
        <v>16</v>
      </c>
      <c r="C1717">
        <v>1994</v>
      </c>
      <c r="D1717" t="s">
        <v>9</v>
      </c>
      <c r="E1717">
        <v>62326.028450595928</v>
      </c>
      <c r="F1717">
        <v>44640.522875816991</v>
      </c>
      <c r="G1717">
        <v>23558.246828143023</v>
      </c>
    </row>
    <row r="1718" spans="1:7" x14ac:dyDescent="0.35">
      <c r="A1718" t="s">
        <v>18</v>
      </c>
      <c r="B1718" t="s">
        <v>16</v>
      </c>
      <c r="C1718">
        <v>1994</v>
      </c>
      <c r="D1718" t="s">
        <v>10</v>
      </c>
      <c r="E1718">
        <v>67399.077277970006</v>
      </c>
      <c r="F1718">
        <v>45420.030757401</v>
      </c>
      <c r="G1718">
        <v>23440.984236831988</v>
      </c>
    </row>
    <row r="1719" spans="1:7" x14ac:dyDescent="0.35">
      <c r="A1719" t="s">
        <v>18</v>
      </c>
      <c r="B1719" t="s">
        <v>16</v>
      </c>
      <c r="C1719">
        <v>1994</v>
      </c>
      <c r="D1719" t="s">
        <v>11</v>
      </c>
      <c r="E1719">
        <v>71539.792387543246</v>
      </c>
      <c r="F1719">
        <v>48935.024990388316</v>
      </c>
      <c r="G1719">
        <v>24692.425990003845</v>
      </c>
    </row>
    <row r="1720" spans="1:7" x14ac:dyDescent="0.35">
      <c r="A1720" t="s">
        <v>18</v>
      </c>
      <c r="B1720" t="s">
        <v>16</v>
      </c>
      <c r="C1720">
        <v>1994</v>
      </c>
      <c r="D1720" t="s">
        <v>12</v>
      </c>
      <c r="E1720">
        <v>67432.718185313337</v>
      </c>
      <c r="F1720">
        <v>46650.32679738562</v>
      </c>
      <c r="G1720">
        <v>24704.921184159939</v>
      </c>
    </row>
    <row r="1721" spans="1:7" x14ac:dyDescent="0.35">
      <c r="A1721" t="s">
        <v>18</v>
      </c>
      <c r="B1721" t="s">
        <v>16</v>
      </c>
      <c r="C1721">
        <v>1995</v>
      </c>
      <c r="D1721" t="s">
        <v>9</v>
      </c>
      <c r="E1721">
        <v>61553.181607059916</v>
      </c>
      <c r="F1721">
        <v>43303.297724105898</v>
      </c>
      <c r="G1721">
        <v>21966.558290757082</v>
      </c>
    </row>
    <row r="1722" spans="1:7" x14ac:dyDescent="0.35">
      <c r="A1722" t="s">
        <v>18</v>
      </c>
      <c r="B1722" t="s">
        <v>16</v>
      </c>
      <c r="C1722">
        <v>1995</v>
      </c>
      <c r="D1722" t="s">
        <v>10</v>
      </c>
      <c r="E1722">
        <v>62875.058058522991</v>
      </c>
      <c r="F1722">
        <v>44058.522991175101</v>
      </c>
      <c r="G1722">
        <v>22836.971667440779</v>
      </c>
    </row>
    <row r="1723" spans="1:7" x14ac:dyDescent="0.35">
      <c r="A1723" t="s">
        <v>18</v>
      </c>
      <c r="B1723" t="s">
        <v>16</v>
      </c>
      <c r="C1723">
        <v>1995</v>
      </c>
      <c r="D1723" t="s">
        <v>11</v>
      </c>
      <c r="E1723">
        <v>72687.412912215514</v>
      </c>
      <c r="F1723">
        <v>48501.625638643753</v>
      </c>
      <c r="G1723">
        <v>25222.480260102184</v>
      </c>
    </row>
    <row r="1724" spans="1:7" x14ac:dyDescent="0.35">
      <c r="A1724" t="s">
        <v>18</v>
      </c>
      <c r="B1724" t="s">
        <v>16</v>
      </c>
      <c r="C1724">
        <v>1995</v>
      </c>
      <c r="D1724" t="s">
        <v>12</v>
      </c>
      <c r="E1724">
        <v>71960.055736182068</v>
      </c>
      <c r="F1724">
        <v>47154.667905248491</v>
      </c>
      <c r="G1724">
        <v>24079.888527635856</v>
      </c>
    </row>
    <row r="1725" spans="1:7" x14ac:dyDescent="0.35">
      <c r="A1725" t="s">
        <v>18</v>
      </c>
      <c r="B1725" t="s">
        <v>16</v>
      </c>
      <c r="C1725">
        <v>1996</v>
      </c>
      <c r="D1725" t="s">
        <v>9</v>
      </c>
      <c r="E1725">
        <v>74323.809523809527</v>
      </c>
      <c r="F1725">
        <v>49209.97732426304</v>
      </c>
      <c r="G1725">
        <v>24430.839002267574</v>
      </c>
    </row>
    <row r="1726" spans="1:7" x14ac:dyDescent="0.35">
      <c r="A1726" t="s">
        <v>18</v>
      </c>
      <c r="B1726" t="s">
        <v>16</v>
      </c>
      <c r="C1726">
        <v>1996</v>
      </c>
      <c r="D1726" t="s">
        <v>10</v>
      </c>
      <c r="E1726">
        <v>64553.287981859408</v>
      </c>
      <c r="F1726">
        <v>44710.204081632648</v>
      </c>
      <c r="G1726">
        <v>22950.566893424035</v>
      </c>
    </row>
    <row r="1727" spans="1:7" x14ac:dyDescent="0.35">
      <c r="A1727" t="s">
        <v>18</v>
      </c>
      <c r="B1727" t="s">
        <v>16</v>
      </c>
      <c r="C1727">
        <v>1996</v>
      </c>
      <c r="D1727" t="s">
        <v>11</v>
      </c>
      <c r="E1727">
        <v>67348.752834467115</v>
      </c>
      <c r="F1727">
        <v>46465.306122448979</v>
      </c>
      <c r="G1727">
        <v>23706.12244897959</v>
      </c>
    </row>
    <row r="1728" spans="1:7" x14ac:dyDescent="0.35">
      <c r="A1728" t="s">
        <v>18</v>
      </c>
      <c r="B1728" t="s">
        <v>16</v>
      </c>
      <c r="C1728">
        <v>1996</v>
      </c>
      <c r="D1728" t="s">
        <v>12</v>
      </c>
      <c r="E1728">
        <v>74019.047619047618</v>
      </c>
      <c r="F1728">
        <v>48852.607709750562</v>
      </c>
      <c r="G1728">
        <v>26321.088435374149</v>
      </c>
    </row>
    <row r="1729" spans="1:7" x14ac:dyDescent="0.35">
      <c r="A1729" t="s">
        <v>18</v>
      </c>
      <c r="B1729" t="s">
        <v>16</v>
      </c>
      <c r="C1729">
        <v>1997</v>
      </c>
      <c r="D1729" t="s">
        <v>9</v>
      </c>
      <c r="E1729">
        <v>65690.792366546477</v>
      </c>
      <c r="F1729">
        <v>42966.317826048718</v>
      </c>
      <c r="G1729">
        <v>22562.659396710933</v>
      </c>
    </row>
    <row r="1730" spans="1:7" x14ac:dyDescent="0.35">
      <c r="A1730" t="s">
        <v>18</v>
      </c>
      <c r="B1730" t="s">
        <v>16</v>
      </c>
      <c r="C1730">
        <v>1997</v>
      </c>
      <c r="D1730" t="s">
        <v>10</v>
      </c>
      <c r="E1730">
        <v>67957.963239820601</v>
      </c>
      <c r="F1730">
        <v>45163.134288980742</v>
      </c>
      <c r="G1730">
        <v>23968.86817342362</v>
      </c>
    </row>
    <row r="1731" spans="1:7" x14ac:dyDescent="0.35">
      <c r="A1731" t="s">
        <v>18</v>
      </c>
      <c r="B1731" t="s">
        <v>16</v>
      </c>
      <c r="C1731">
        <v>1997</v>
      </c>
      <c r="D1731" t="s">
        <v>11</v>
      </c>
      <c r="E1731">
        <v>71552.194178172547</v>
      </c>
      <c r="F1731">
        <v>47502.418432855513</v>
      </c>
      <c r="G1731">
        <v>24708.46891214493</v>
      </c>
    </row>
    <row r="1732" spans="1:7" x14ac:dyDescent="0.35">
      <c r="A1732" t="s">
        <v>18</v>
      </c>
      <c r="B1732" t="s">
        <v>16</v>
      </c>
      <c r="C1732">
        <v>1997</v>
      </c>
      <c r="D1732" t="s">
        <v>12</v>
      </c>
      <c r="E1732">
        <v>69781.9013279395</v>
      </c>
      <c r="F1732">
        <v>47249.142555623956</v>
      </c>
      <c r="G1732">
        <v>24154.427930700906</v>
      </c>
    </row>
    <row r="1733" spans="1:7" x14ac:dyDescent="0.35">
      <c r="A1733" t="s">
        <v>18</v>
      </c>
      <c r="B1733" t="s">
        <v>16</v>
      </c>
      <c r="C1733">
        <v>1998</v>
      </c>
      <c r="D1733" t="s">
        <v>9</v>
      </c>
      <c r="E1733">
        <v>65593.912082305935</v>
      </c>
      <c r="F1733">
        <v>44159.510245727404</v>
      </c>
      <c r="G1733">
        <v>22529.546807244282</v>
      </c>
    </row>
    <row r="1734" spans="1:7" x14ac:dyDescent="0.35">
      <c r="A1734" t="s">
        <v>18</v>
      </c>
      <c r="B1734" t="s">
        <v>16</v>
      </c>
      <c r="C1734">
        <v>1998</v>
      </c>
      <c r="D1734" t="s">
        <v>10</v>
      </c>
      <c r="E1734">
        <v>68293.512456423778</v>
      </c>
      <c r="F1734">
        <v>47361.61890995664</v>
      </c>
      <c r="G1734">
        <v>24053.226766431428</v>
      </c>
    </row>
    <row r="1735" spans="1:7" x14ac:dyDescent="0.35">
      <c r="A1735" t="s">
        <v>18</v>
      </c>
      <c r="B1735" t="s">
        <v>16</v>
      </c>
      <c r="C1735">
        <v>1998</v>
      </c>
      <c r="D1735" t="s">
        <v>11</v>
      </c>
      <c r="E1735">
        <v>69162.486183147703</v>
      </c>
      <c r="F1735">
        <v>46612.532947878586</v>
      </c>
      <c r="G1735">
        <v>25192.585664484315</v>
      </c>
    </row>
    <row r="1736" spans="1:7" x14ac:dyDescent="0.35">
      <c r="A1736" t="s">
        <v>18</v>
      </c>
      <c r="B1736" t="s">
        <v>16</v>
      </c>
      <c r="C1736">
        <v>1998</v>
      </c>
      <c r="D1736" t="s">
        <v>12</v>
      </c>
      <c r="E1736">
        <v>68241.646118527337</v>
      </c>
      <c r="F1736">
        <v>48092.849247512968</v>
      </c>
      <c r="G1736">
        <v>24242.836493495452</v>
      </c>
    </row>
    <row r="1737" spans="1:7" x14ac:dyDescent="0.35">
      <c r="A1737" t="s">
        <v>18</v>
      </c>
      <c r="B1737" t="s">
        <v>16</v>
      </c>
      <c r="C1737">
        <v>1999</v>
      </c>
      <c r="D1737" t="s">
        <v>9</v>
      </c>
      <c r="E1737">
        <v>65808.072349690177</v>
      </c>
      <c r="F1737">
        <v>48063.138502763359</v>
      </c>
      <c r="G1737">
        <v>24220.398593200469</v>
      </c>
    </row>
    <row r="1738" spans="1:7" x14ac:dyDescent="0.35">
      <c r="A1738" t="s">
        <v>18</v>
      </c>
      <c r="B1738" t="s">
        <v>16</v>
      </c>
      <c r="C1738">
        <v>1999</v>
      </c>
      <c r="D1738" t="s">
        <v>10</v>
      </c>
      <c r="E1738">
        <v>65973.873722994482</v>
      </c>
      <c r="F1738">
        <v>46581.812091776927</v>
      </c>
      <c r="G1738">
        <v>25356.724166806231</v>
      </c>
    </row>
    <row r="1739" spans="1:7" x14ac:dyDescent="0.35">
      <c r="A1739" t="s">
        <v>18</v>
      </c>
      <c r="B1739" t="s">
        <v>16</v>
      </c>
      <c r="C1739">
        <v>1999</v>
      </c>
      <c r="D1739" t="s">
        <v>11</v>
      </c>
      <c r="E1739">
        <v>72222.408306816287</v>
      </c>
      <c r="F1739">
        <v>50677.440964662535</v>
      </c>
      <c r="G1739">
        <v>25706.749288226431</v>
      </c>
    </row>
    <row r="1740" spans="1:7" x14ac:dyDescent="0.35">
      <c r="A1740" t="s">
        <v>18</v>
      </c>
      <c r="B1740" t="s">
        <v>16</v>
      </c>
      <c r="C1740">
        <v>1999</v>
      </c>
      <c r="D1740" t="s">
        <v>12</v>
      </c>
      <c r="E1740">
        <v>74178.529559537768</v>
      </c>
      <c r="F1740">
        <v>52312.008038854467</v>
      </c>
      <c r="G1740">
        <v>26964.495059454028</v>
      </c>
    </row>
    <row r="1741" spans="1:7" x14ac:dyDescent="0.35">
      <c r="A1741" t="s">
        <v>18</v>
      </c>
      <c r="B1741" t="s">
        <v>16</v>
      </c>
      <c r="C1741">
        <v>2000</v>
      </c>
      <c r="D1741" t="s">
        <v>9</v>
      </c>
      <c r="E1741">
        <v>70938.59292395282</v>
      </c>
      <c r="F1741">
        <v>53248.474989833267</v>
      </c>
      <c r="G1741">
        <v>26025.213501423343</v>
      </c>
    </row>
    <row r="1742" spans="1:7" x14ac:dyDescent="0.35">
      <c r="A1742" t="s">
        <v>18</v>
      </c>
      <c r="B1742" t="s">
        <v>16</v>
      </c>
      <c r="C1742">
        <v>2000</v>
      </c>
      <c r="D1742" t="s">
        <v>10</v>
      </c>
      <c r="E1742">
        <v>72012.200081333867</v>
      </c>
      <c r="F1742">
        <v>53138.674257828381</v>
      </c>
      <c r="G1742">
        <v>26457.909719398129</v>
      </c>
    </row>
    <row r="1743" spans="1:7" x14ac:dyDescent="0.35">
      <c r="A1743" t="s">
        <v>18</v>
      </c>
      <c r="B1743" t="s">
        <v>16</v>
      </c>
      <c r="C1743">
        <v>2000</v>
      </c>
      <c r="D1743" t="s">
        <v>11</v>
      </c>
      <c r="E1743">
        <v>69965.839772265143</v>
      </c>
      <c r="F1743">
        <v>50636.844245628301</v>
      </c>
      <c r="G1743">
        <v>25624.237494916633</v>
      </c>
    </row>
    <row r="1744" spans="1:7" x14ac:dyDescent="0.35">
      <c r="A1744" t="s">
        <v>18</v>
      </c>
      <c r="B1744" t="s">
        <v>16</v>
      </c>
      <c r="C1744">
        <v>2000</v>
      </c>
      <c r="D1744" t="s">
        <v>12</v>
      </c>
      <c r="E1744">
        <v>65724.27816185441</v>
      </c>
      <c r="F1744">
        <v>47018.300122000815</v>
      </c>
      <c r="G1744">
        <v>24827.978853192355</v>
      </c>
    </row>
    <row r="1745" spans="1:7" x14ac:dyDescent="0.35">
      <c r="A1745" t="s">
        <v>18</v>
      </c>
      <c r="B1745" t="s">
        <v>16</v>
      </c>
      <c r="C1745">
        <v>2001</v>
      </c>
      <c r="D1745" t="s">
        <v>9</v>
      </c>
      <c r="E1745">
        <v>71946.775353632227</v>
      </c>
      <c r="F1745">
        <v>49749.860145448736</v>
      </c>
      <c r="G1745">
        <v>24324.302725165831</v>
      </c>
    </row>
    <row r="1746" spans="1:7" x14ac:dyDescent="0.35">
      <c r="A1746" t="s">
        <v>18</v>
      </c>
      <c r="B1746" t="s">
        <v>16</v>
      </c>
      <c r="C1746">
        <v>2001</v>
      </c>
      <c r="D1746" t="s">
        <v>10</v>
      </c>
      <c r="E1746">
        <v>65893.870374810198</v>
      </c>
      <c r="F1746">
        <v>48893.950291696638</v>
      </c>
      <c r="G1746">
        <v>24439.383041636702</v>
      </c>
    </row>
    <row r="1747" spans="1:7" x14ac:dyDescent="0.35">
      <c r="A1747" t="s">
        <v>18</v>
      </c>
      <c r="B1747" t="s">
        <v>16</v>
      </c>
      <c r="C1747">
        <v>2001</v>
      </c>
      <c r="D1747" t="s">
        <v>11</v>
      </c>
      <c r="E1747">
        <v>70228.562295212992</v>
      </c>
      <c r="F1747">
        <v>53877.567329976831</v>
      </c>
      <c r="G1747">
        <v>27086.230320466719</v>
      </c>
    </row>
    <row r="1748" spans="1:7" x14ac:dyDescent="0.35">
      <c r="A1748" t="s">
        <v>18</v>
      </c>
      <c r="B1748" t="s">
        <v>16</v>
      </c>
      <c r="C1748">
        <v>2001</v>
      </c>
      <c r="D1748" t="s">
        <v>12</v>
      </c>
      <c r="E1748">
        <v>63075.201790138264</v>
      </c>
      <c r="F1748">
        <v>48229.041796531616</v>
      </c>
      <c r="G1748">
        <v>25968.193079197637</v>
      </c>
    </row>
    <row r="1749" spans="1:7" x14ac:dyDescent="0.35">
      <c r="A1749" t="s">
        <v>18</v>
      </c>
      <c r="B1749" t="s">
        <v>16</v>
      </c>
      <c r="C1749">
        <v>2002</v>
      </c>
      <c r="D1749" t="s">
        <v>9</v>
      </c>
      <c r="E1749">
        <v>56108.010376542727</v>
      </c>
      <c r="F1749">
        <v>44146.686581243615</v>
      </c>
      <c r="G1749">
        <v>22885.779419856928</v>
      </c>
    </row>
    <row r="1750" spans="1:7" x14ac:dyDescent="0.35">
      <c r="A1750" t="s">
        <v>18</v>
      </c>
      <c r="B1750" t="s">
        <v>16</v>
      </c>
      <c r="C1750">
        <v>2002</v>
      </c>
      <c r="D1750" t="s">
        <v>10</v>
      </c>
      <c r="E1750">
        <v>65778.63375520792</v>
      </c>
      <c r="F1750">
        <v>49562.14134108954</v>
      </c>
      <c r="G1750">
        <v>24109.739800330164</v>
      </c>
    </row>
    <row r="1751" spans="1:7" x14ac:dyDescent="0.35">
      <c r="A1751" t="s">
        <v>18</v>
      </c>
      <c r="B1751" t="s">
        <v>16</v>
      </c>
      <c r="C1751">
        <v>2002</v>
      </c>
      <c r="D1751" t="s">
        <v>11</v>
      </c>
      <c r="E1751">
        <v>66799.779891517959</v>
      </c>
      <c r="F1751">
        <v>48807.483688389279</v>
      </c>
      <c r="G1751">
        <v>23656.159106988445</v>
      </c>
    </row>
    <row r="1752" spans="1:7" x14ac:dyDescent="0.35">
      <c r="A1752" t="s">
        <v>18</v>
      </c>
      <c r="B1752" t="s">
        <v>16</v>
      </c>
      <c r="C1752">
        <v>2002</v>
      </c>
      <c r="D1752" t="s">
        <v>12</v>
      </c>
      <c r="E1752">
        <v>68708.434871472375</v>
      </c>
      <c r="F1752">
        <v>50400.911877997016</v>
      </c>
      <c r="G1752">
        <v>24563.320493671879</v>
      </c>
    </row>
    <row r="1753" spans="1:7" x14ac:dyDescent="0.35">
      <c r="A1753" t="s">
        <v>18</v>
      </c>
      <c r="B1753" t="s">
        <v>16</v>
      </c>
      <c r="C1753">
        <v>2003</v>
      </c>
      <c r="D1753" t="s">
        <v>9</v>
      </c>
      <c r="E1753">
        <v>62969.669187867679</v>
      </c>
      <c r="F1753">
        <v>45730.766292306522</v>
      </c>
      <c r="G1753">
        <v>23513.637405454963</v>
      </c>
    </row>
    <row r="1754" spans="1:7" x14ac:dyDescent="0.35">
      <c r="A1754" t="s">
        <v>18</v>
      </c>
      <c r="B1754" t="s">
        <v>16</v>
      </c>
      <c r="C1754">
        <v>2003</v>
      </c>
      <c r="D1754" t="s">
        <v>10</v>
      </c>
      <c r="E1754">
        <v>74234.853693941477</v>
      </c>
      <c r="F1754">
        <v>53316.525326610135</v>
      </c>
      <c r="G1754">
        <v>24375.429750171901</v>
      </c>
    </row>
    <row r="1755" spans="1:7" x14ac:dyDescent="0.35">
      <c r="A1755" t="s">
        <v>18</v>
      </c>
      <c r="B1755" t="s">
        <v>16</v>
      </c>
      <c r="C1755">
        <v>2003</v>
      </c>
      <c r="D1755" t="s">
        <v>11</v>
      </c>
      <c r="E1755">
        <v>83641.989456795782</v>
      </c>
      <c r="F1755">
        <v>58049.507219802887</v>
      </c>
      <c r="G1755">
        <v>25822.446328978531</v>
      </c>
    </row>
    <row r="1756" spans="1:7" x14ac:dyDescent="0.35">
      <c r="A1756" t="s">
        <v>18</v>
      </c>
      <c r="B1756" t="s">
        <v>16</v>
      </c>
      <c r="C1756">
        <v>2003</v>
      </c>
      <c r="D1756" t="s">
        <v>12</v>
      </c>
      <c r="E1756">
        <v>87898.999159599669</v>
      </c>
      <c r="F1756">
        <v>60155.856062342427</v>
      </c>
      <c r="G1756">
        <v>25644.434257773704</v>
      </c>
    </row>
    <row r="1757" spans="1:7" x14ac:dyDescent="0.35">
      <c r="A1757" t="s">
        <v>18</v>
      </c>
      <c r="B1757" t="s">
        <v>16</v>
      </c>
      <c r="C1757">
        <v>2004</v>
      </c>
      <c r="D1757" t="s">
        <v>9</v>
      </c>
      <c r="E1757">
        <v>87709.028859707701</v>
      </c>
      <c r="F1757">
        <v>56993.842273165668</v>
      </c>
      <c r="G1757">
        <v>25690.333110764896</v>
      </c>
    </row>
    <row r="1758" spans="1:7" x14ac:dyDescent="0.35">
      <c r="A1758" t="s">
        <v>18</v>
      </c>
      <c r="B1758" t="s">
        <v>16</v>
      </c>
      <c r="C1758">
        <v>2004</v>
      </c>
      <c r="D1758" t="s">
        <v>10</v>
      </c>
      <c r="E1758">
        <v>89802.65598338157</v>
      </c>
      <c r="F1758">
        <v>58884.190221826553</v>
      </c>
      <c r="G1758">
        <v>25012.241264188739</v>
      </c>
    </row>
    <row r="1759" spans="1:7" x14ac:dyDescent="0.35">
      <c r="A1759" t="s">
        <v>18</v>
      </c>
      <c r="B1759" t="s">
        <v>16</v>
      </c>
      <c r="C1759">
        <v>2004</v>
      </c>
      <c r="D1759" t="s">
        <v>11</v>
      </c>
      <c r="E1759">
        <v>96702.27761703392</v>
      </c>
      <c r="F1759">
        <v>63061.057941983832</v>
      </c>
      <c r="G1759">
        <v>24796.34987758736</v>
      </c>
    </row>
    <row r="1760" spans="1:7" x14ac:dyDescent="0.35">
      <c r="A1760" t="s">
        <v>18</v>
      </c>
      <c r="B1760" t="s">
        <v>16</v>
      </c>
      <c r="C1760">
        <v>2004</v>
      </c>
      <c r="D1760" t="s">
        <v>12</v>
      </c>
      <c r="E1760">
        <v>98796.646635507088</v>
      </c>
      <c r="F1760">
        <v>64431.337636323173</v>
      </c>
      <c r="G1760">
        <v>25806.810594257735</v>
      </c>
    </row>
    <row r="1761" spans="1:7" x14ac:dyDescent="0.35">
      <c r="A1761" t="s">
        <v>18</v>
      </c>
      <c r="B1761" t="s">
        <v>16</v>
      </c>
      <c r="C1761">
        <v>2005</v>
      </c>
      <c r="D1761" t="s">
        <v>9</v>
      </c>
      <c r="E1761">
        <v>95031.746031746035</v>
      </c>
      <c r="F1761">
        <v>60184.704184704191</v>
      </c>
      <c r="G1761">
        <v>25901.875901875905</v>
      </c>
    </row>
    <row r="1762" spans="1:7" x14ac:dyDescent="0.35">
      <c r="A1762" t="s">
        <v>18</v>
      </c>
      <c r="B1762" t="s">
        <v>16</v>
      </c>
      <c r="C1762">
        <v>2005</v>
      </c>
      <c r="D1762" t="s">
        <v>10</v>
      </c>
      <c r="E1762">
        <v>101864.35786435787</v>
      </c>
      <c r="F1762">
        <v>63940.836940836947</v>
      </c>
      <c r="G1762">
        <v>26956.709956709958</v>
      </c>
    </row>
    <row r="1763" spans="1:7" x14ac:dyDescent="0.35">
      <c r="A1763" t="s">
        <v>18</v>
      </c>
      <c r="B1763" t="s">
        <v>16</v>
      </c>
      <c r="C1763">
        <v>2005</v>
      </c>
      <c r="D1763" t="s">
        <v>11</v>
      </c>
      <c r="E1763">
        <v>110184.7041847042</v>
      </c>
      <c r="F1763">
        <v>71641.414141414149</v>
      </c>
      <c r="G1763">
        <v>29232.323232323233</v>
      </c>
    </row>
    <row r="1764" spans="1:7" x14ac:dyDescent="0.35">
      <c r="A1764" t="s">
        <v>18</v>
      </c>
      <c r="B1764" t="s">
        <v>16</v>
      </c>
      <c r="C1764">
        <v>2005</v>
      </c>
      <c r="D1764" t="s">
        <v>12</v>
      </c>
      <c r="E1764">
        <v>111859.30735930736</v>
      </c>
      <c r="F1764">
        <v>78241.702741702742</v>
      </c>
      <c r="G1764">
        <v>30937.229437229438</v>
      </c>
    </row>
    <row r="1765" spans="1:7" x14ac:dyDescent="0.35">
      <c r="A1765" t="s">
        <v>18</v>
      </c>
      <c r="B1765" t="s">
        <v>16</v>
      </c>
      <c r="C1765">
        <v>2006</v>
      </c>
      <c r="D1765" t="s">
        <v>9</v>
      </c>
      <c r="E1765">
        <v>111655.59672795917</v>
      </c>
      <c r="F1765">
        <v>76709.082010766972</v>
      </c>
      <c r="G1765">
        <v>31878.626861497589</v>
      </c>
    </row>
    <row r="1766" spans="1:7" x14ac:dyDescent="0.35">
      <c r="A1766" t="s">
        <v>18</v>
      </c>
      <c r="B1766" t="s">
        <v>16</v>
      </c>
      <c r="C1766">
        <v>2006</v>
      </c>
      <c r="D1766" t="s">
        <v>10</v>
      </c>
      <c r="E1766">
        <v>115279.31203244075</v>
      </c>
      <c r="F1766">
        <v>80158.00880934071</v>
      </c>
      <c r="G1766">
        <v>33104.243864923446</v>
      </c>
    </row>
    <row r="1767" spans="1:7" x14ac:dyDescent="0.35">
      <c r="A1767" t="s">
        <v>18</v>
      </c>
      <c r="B1767" t="s">
        <v>16</v>
      </c>
      <c r="C1767">
        <v>2006</v>
      </c>
      <c r="D1767" t="s">
        <v>11</v>
      </c>
      <c r="E1767">
        <v>124774.52282737888</v>
      </c>
      <c r="F1767">
        <v>84109.627350905415</v>
      </c>
      <c r="G1767">
        <v>32968.607984338953</v>
      </c>
    </row>
    <row r="1768" spans="1:7" x14ac:dyDescent="0.35">
      <c r="A1768" t="s">
        <v>18</v>
      </c>
      <c r="B1768" t="s">
        <v>16</v>
      </c>
      <c r="C1768">
        <v>2006</v>
      </c>
      <c r="D1768" t="s">
        <v>12</v>
      </c>
      <c r="E1768">
        <v>124154.37320841782</v>
      </c>
      <c r="F1768">
        <v>85075.858211564017</v>
      </c>
      <c r="G1768">
        <v>33406.977557155842</v>
      </c>
    </row>
    <row r="1769" spans="1:7" x14ac:dyDescent="0.35">
      <c r="A1769" t="s">
        <v>18</v>
      </c>
      <c r="B1769" t="s">
        <v>16</v>
      </c>
      <c r="C1769">
        <v>2007</v>
      </c>
      <c r="D1769" t="s">
        <v>9</v>
      </c>
      <c r="E1769">
        <v>121735.0496111558</v>
      </c>
      <c r="F1769">
        <v>83685.97479216948</v>
      </c>
      <c r="G1769">
        <v>32015.285599356394</v>
      </c>
    </row>
    <row r="1770" spans="1:7" x14ac:dyDescent="0.35">
      <c r="A1770" t="s">
        <v>18</v>
      </c>
      <c r="B1770" t="s">
        <v>16</v>
      </c>
      <c r="C1770">
        <v>2007</v>
      </c>
      <c r="D1770" t="s">
        <v>10</v>
      </c>
      <c r="E1770">
        <v>124879.9946366318</v>
      </c>
      <c r="F1770">
        <v>84611.826226870471</v>
      </c>
      <c r="G1770">
        <v>32397.425583266289</v>
      </c>
    </row>
    <row r="1771" spans="1:7" x14ac:dyDescent="0.35">
      <c r="A1771" t="s">
        <v>18</v>
      </c>
      <c r="B1771" t="s">
        <v>16</v>
      </c>
      <c r="C1771">
        <v>2007</v>
      </c>
      <c r="D1771" t="s">
        <v>11</v>
      </c>
      <c r="E1771">
        <v>131286.36672030034</v>
      </c>
      <c r="F1771">
        <v>87866.049879324215</v>
      </c>
      <c r="G1771">
        <v>32948.511665325823</v>
      </c>
    </row>
    <row r="1772" spans="1:7" x14ac:dyDescent="0.35">
      <c r="A1772" t="s">
        <v>18</v>
      </c>
      <c r="B1772" t="s">
        <v>16</v>
      </c>
      <c r="C1772">
        <v>2007</v>
      </c>
      <c r="D1772" t="s">
        <v>12</v>
      </c>
      <c r="E1772">
        <v>131933.95347278091</v>
      </c>
      <c r="F1772">
        <v>87947.170823277018</v>
      </c>
      <c r="G1772">
        <v>33285.733440600699</v>
      </c>
    </row>
    <row r="1773" spans="1:7" x14ac:dyDescent="0.35">
      <c r="A1773" t="s">
        <v>18</v>
      </c>
      <c r="B1773" t="s">
        <v>16</v>
      </c>
      <c r="C1773">
        <v>2008</v>
      </c>
      <c r="D1773" t="s">
        <v>9</v>
      </c>
      <c r="E1773">
        <v>123571.74895235639</v>
      </c>
      <c r="F1773">
        <v>81236.541809038739</v>
      </c>
      <c r="G1773">
        <v>31849.655083489135</v>
      </c>
    </row>
    <row r="1774" spans="1:7" x14ac:dyDescent="0.35">
      <c r="A1774" t="s">
        <v>18</v>
      </c>
      <c r="B1774" t="s">
        <v>16</v>
      </c>
      <c r="C1774">
        <v>2008</v>
      </c>
      <c r="D1774" t="s">
        <v>10</v>
      </c>
      <c r="E1774">
        <v>129811.19760170199</v>
      </c>
      <c r="F1774">
        <v>85266.585004190565</v>
      </c>
      <c r="G1774">
        <v>32780.607310940621</v>
      </c>
    </row>
    <row r="1775" spans="1:7" x14ac:dyDescent="0.35">
      <c r="A1775" t="s">
        <v>18</v>
      </c>
      <c r="B1775" t="s">
        <v>16</v>
      </c>
      <c r="C1775">
        <v>2008</v>
      </c>
      <c r="D1775" t="s">
        <v>11</v>
      </c>
      <c r="E1775">
        <v>130467.84391722002</v>
      </c>
      <c r="F1775">
        <v>80993.488492037897</v>
      </c>
      <c r="G1775">
        <v>33166.140158597118</v>
      </c>
    </row>
    <row r="1776" spans="1:7" x14ac:dyDescent="0.35">
      <c r="A1776" t="s">
        <v>18</v>
      </c>
      <c r="B1776" t="s">
        <v>16</v>
      </c>
      <c r="C1776">
        <v>2008</v>
      </c>
      <c r="D1776" t="s">
        <v>12</v>
      </c>
      <c r="E1776">
        <v>128737.42995293663</v>
      </c>
      <c r="F1776">
        <v>81662.046289729857</v>
      </c>
      <c r="G1776">
        <v>34365.933853394359</v>
      </c>
    </row>
    <row r="1777" spans="1:7" x14ac:dyDescent="0.35">
      <c r="A1777" t="s">
        <v>18</v>
      </c>
      <c r="B1777" t="s">
        <v>16</v>
      </c>
      <c r="C1777">
        <v>2009</v>
      </c>
      <c r="D1777" t="s">
        <v>9</v>
      </c>
      <c r="E1777">
        <v>124042.46130412236</v>
      </c>
      <c r="F1777">
        <v>77289.344049779625</v>
      </c>
      <c r="G1777">
        <v>35245.009074410162</v>
      </c>
    </row>
    <row r="1778" spans="1:7" x14ac:dyDescent="0.35">
      <c r="A1778" t="s">
        <v>18</v>
      </c>
      <c r="B1778" t="s">
        <v>16</v>
      </c>
      <c r="C1778">
        <v>2009</v>
      </c>
      <c r="D1778" t="s">
        <v>10</v>
      </c>
      <c r="E1778">
        <v>126556.38760694841</v>
      </c>
      <c r="F1778">
        <v>78568.187710655955</v>
      </c>
      <c r="G1778">
        <v>34636.375421311903</v>
      </c>
    </row>
    <row r="1779" spans="1:7" x14ac:dyDescent="0.35">
      <c r="A1779" t="s">
        <v>18</v>
      </c>
      <c r="B1779" t="s">
        <v>16</v>
      </c>
      <c r="C1779">
        <v>2009</v>
      </c>
      <c r="D1779" t="s">
        <v>11</v>
      </c>
      <c r="E1779">
        <v>135492.19328493648</v>
      </c>
      <c r="F1779">
        <v>82315.270935960594</v>
      </c>
      <c r="G1779">
        <v>36034.482758620688</v>
      </c>
    </row>
    <row r="1780" spans="1:7" x14ac:dyDescent="0.35">
      <c r="A1780" t="s">
        <v>18</v>
      </c>
      <c r="B1780" t="s">
        <v>16</v>
      </c>
      <c r="C1780">
        <v>2009</v>
      </c>
      <c r="D1780" t="s">
        <v>12</v>
      </c>
      <c r="E1780">
        <v>136545.66833030854</v>
      </c>
      <c r="F1780">
        <v>84214.415348716619</v>
      </c>
      <c r="G1780">
        <v>36121.985999481461</v>
      </c>
    </row>
    <row r="1781" spans="1:7" x14ac:dyDescent="0.35">
      <c r="A1781" t="s">
        <v>18</v>
      </c>
      <c r="B1781" t="s">
        <v>16</v>
      </c>
      <c r="C1781">
        <v>2010</v>
      </c>
      <c r="D1781" t="s">
        <v>9</v>
      </c>
      <c r="E1781">
        <v>132650.83537794297</v>
      </c>
      <c r="F1781">
        <v>82304.213135068145</v>
      </c>
      <c r="G1781">
        <v>34805.452292441136</v>
      </c>
    </row>
    <row r="1782" spans="1:7" x14ac:dyDescent="0.35">
      <c r="A1782" t="s">
        <v>18</v>
      </c>
      <c r="B1782" t="s">
        <v>16</v>
      </c>
      <c r="C1782">
        <v>2010</v>
      </c>
      <c r="D1782" t="s">
        <v>10</v>
      </c>
      <c r="E1782">
        <v>130512.81641883518</v>
      </c>
      <c r="F1782">
        <v>81817.843866170995</v>
      </c>
      <c r="G1782">
        <v>33920.693928128872</v>
      </c>
    </row>
    <row r="1783" spans="1:7" x14ac:dyDescent="0.35">
      <c r="A1783" t="s">
        <v>18</v>
      </c>
      <c r="B1783" t="s">
        <v>16</v>
      </c>
      <c r="C1783">
        <v>2010</v>
      </c>
      <c r="D1783" t="s">
        <v>11</v>
      </c>
      <c r="E1783">
        <v>135431.21505576206</v>
      </c>
      <c r="F1783">
        <v>85513.63073110285</v>
      </c>
      <c r="G1783">
        <v>35845.105328376703</v>
      </c>
    </row>
    <row r="1784" spans="1:7" x14ac:dyDescent="0.35">
      <c r="A1784" t="s">
        <v>18</v>
      </c>
      <c r="B1784" t="s">
        <v>16</v>
      </c>
      <c r="C1784">
        <v>2010</v>
      </c>
      <c r="D1784" t="s">
        <v>12</v>
      </c>
      <c r="E1784">
        <v>130339.73996282528</v>
      </c>
      <c r="F1784">
        <v>83985.130111524151</v>
      </c>
      <c r="G1784">
        <v>35156.753407682772</v>
      </c>
    </row>
    <row r="1785" spans="1:7" x14ac:dyDescent="0.35">
      <c r="A1785" t="s">
        <v>18</v>
      </c>
      <c r="B1785" t="s">
        <v>16</v>
      </c>
      <c r="C1785">
        <v>2011</v>
      </c>
      <c r="D1785" t="s">
        <v>9</v>
      </c>
      <c r="E1785">
        <v>118798.06648998821</v>
      </c>
      <c r="F1785">
        <v>77282.096584216721</v>
      </c>
      <c r="G1785">
        <v>32957.008244994104</v>
      </c>
    </row>
    <row r="1786" spans="1:7" x14ac:dyDescent="0.35">
      <c r="A1786" t="s">
        <v>18</v>
      </c>
      <c r="B1786" t="s">
        <v>16</v>
      </c>
      <c r="C1786">
        <v>2011</v>
      </c>
      <c r="D1786" t="s">
        <v>10</v>
      </c>
      <c r="E1786">
        <v>123451.91643109539</v>
      </c>
      <c r="F1786">
        <v>79425.79505300353</v>
      </c>
      <c r="G1786">
        <v>34000</v>
      </c>
    </row>
    <row r="1787" spans="1:7" x14ac:dyDescent="0.35">
      <c r="A1787" t="s">
        <v>18</v>
      </c>
      <c r="B1787" t="s">
        <v>16</v>
      </c>
      <c r="C1787">
        <v>2011</v>
      </c>
      <c r="D1787" t="s">
        <v>11</v>
      </c>
      <c r="E1787">
        <v>126989.28869257949</v>
      </c>
      <c r="F1787">
        <v>81441.107184923429</v>
      </c>
      <c r="G1787">
        <v>34512.956419316841</v>
      </c>
    </row>
    <row r="1788" spans="1:7" x14ac:dyDescent="0.35">
      <c r="A1788" t="s">
        <v>18</v>
      </c>
      <c r="B1788" t="s">
        <v>16</v>
      </c>
      <c r="C1788">
        <v>2011</v>
      </c>
      <c r="D1788" t="s">
        <v>12</v>
      </c>
      <c r="E1788">
        <v>122793.90565371023</v>
      </c>
      <c r="F1788">
        <v>79873.380447585383</v>
      </c>
      <c r="G1788">
        <v>33164.3109540636</v>
      </c>
    </row>
    <row r="1789" spans="1:7" x14ac:dyDescent="0.35">
      <c r="A1789" t="s">
        <v>18</v>
      </c>
      <c r="B1789" t="s">
        <v>16</v>
      </c>
      <c r="C1789">
        <v>2012</v>
      </c>
      <c r="D1789" t="s">
        <v>9</v>
      </c>
      <c r="E1789">
        <v>115795.93626611892</v>
      </c>
      <c r="F1789">
        <v>76837.840922058662</v>
      </c>
      <c r="G1789">
        <v>32757.617254364945</v>
      </c>
    </row>
    <row r="1790" spans="1:7" x14ac:dyDescent="0.35">
      <c r="A1790" t="s">
        <v>18</v>
      </c>
      <c r="B1790" t="s">
        <v>16</v>
      </c>
      <c r="C1790">
        <v>2012</v>
      </c>
      <c r="D1790" t="s">
        <v>10</v>
      </c>
      <c r="E1790">
        <v>119345.2521396782</v>
      </c>
      <c r="F1790">
        <v>78096.542280041089</v>
      </c>
      <c r="G1790">
        <v>32550.496405340637</v>
      </c>
    </row>
    <row r="1791" spans="1:7" x14ac:dyDescent="0.35">
      <c r="A1791" t="s">
        <v>18</v>
      </c>
      <c r="B1791" t="s">
        <v>16</v>
      </c>
      <c r="C1791">
        <v>2012</v>
      </c>
      <c r="D1791" t="s">
        <v>11</v>
      </c>
      <c r="E1791">
        <v>124787.31764235992</v>
      </c>
      <c r="F1791">
        <v>80545.475293849144</v>
      </c>
      <c r="G1791">
        <v>33627.182471756249</v>
      </c>
    </row>
    <row r="1792" spans="1:7" x14ac:dyDescent="0.35">
      <c r="A1792" t="s">
        <v>18</v>
      </c>
      <c r="B1792" t="s">
        <v>16</v>
      </c>
      <c r="C1792">
        <v>2012</v>
      </c>
      <c r="D1792" t="s">
        <v>12</v>
      </c>
      <c r="E1792">
        <v>121772.56932557345</v>
      </c>
      <c r="F1792">
        <v>81138.308798356724</v>
      </c>
      <c r="G1792">
        <v>33747.004450530643</v>
      </c>
    </row>
    <row r="1793" spans="1:7" x14ac:dyDescent="0.35">
      <c r="A1793" t="s">
        <v>18</v>
      </c>
      <c r="B1793" t="s">
        <v>16</v>
      </c>
      <c r="C1793">
        <v>2013</v>
      </c>
      <c r="D1793" t="s">
        <v>9</v>
      </c>
      <c r="E1793">
        <v>114554.04845497839</v>
      </c>
      <c r="F1793">
        <v>75956.362830878279</v>
      </c>
      <c r="G1793">
        <v>32600.509469487206</v>
      </c>
    </row>
    <row r="1794" spans="1:7" x14ac:dyDescent="0.35">
      <c r="A1794" t="s">
        <v>18</v>
      </c>
      <c r="B1794" t="s">
        <v>16</v>
      </c>
      <c r="C1794">
        <v>2013</v>
      </c>
      <c r="D1794" t="s">
        <v>10</v>
      </c>
      <c r="E1794">
        <v>117074.37833647136</v>
      </c>
      <c r="F1794">
        <v>78394.063572931656</v>
      </c>
      <c r="G1794">
        <v>33478.790563739065</v>
      </c>
    </row>
    <row r="1795" spans="1:7" x14ac:dyDescent="0.35">
      <c r="A1795" t="s">
        <v>18</v>
      </c>
      <c r="B1795" t="s">
        <v>16</v>
      </c>
      <c r="C1795">
        <v>2013</v>
      </c>
      <c r="D1795" t="s">
        <v>11</v>
      </c>
      <c r="E1795">
        <v>121419.35817920034</v>
      </c>
      <c r="F1795">
        <v>80977.406135784695</v>
      </c>
      <c r="G1795">
        <v>33407.354081293612</v>
      </c>
    </row>
    <row r="1796" spans="1:7" x14ac:dyDescent="0.35">
      <c r="A1796" t="s">
        <v>18</v>
      </c>
      <c r="B1796" t="s">
        <v>16</v>
      </c>
      <c r="C1796">
        <v>2013</v>
      </c>
      <c r="D1796" t="s">
        <v>12</v>
      </c>
      <c r="E1796">
        <v>121305.96472477571</v>
      </c>
      <c r="F1796">
        <v>80958.577915605274</v>
      </c>
      <c r="G1796">
        <v>33349.761878391844</v>
      </c>
    </row>
    <row r="1797" spans="1:7" x14ac:dyDescent="0.35">
      <c r="A1797" t="s">
        <v>18</v>
      </c>
      <c r="B1797" t="s">
        <v>16</v>
      </c>
      <c r="C1797">
        <v>2014</v>
      </c>
      <c r="D1797" t="s">
        <v>9</v>
      </c>
      <c r="E1797">
        <v>117062.41168515012</v>
      </c>
      <c r="F1797">
        <v>79058.696240194753</v>
      </c>
      <c r="G1797">
        <v>32298.079523938326</v>
      </c>
    </row>
    <row r="1798" spans="1:7" x14ac:dyDescent="0.35">
      <c r="A1798" t="s">
        <v>18</v>
      </c>
      <c r="B1798" t="s">
        <v>16</v>
      </c>
      <c r="C1798">
        <v>2014</v>
      </c>
      <c r="D1798" t="s">
        <v>10</v>
      </c>
      <c r="E1798">
        <v>119967.0797944279</v>
      </c>
      <c r="F1798">
        <v>81064.106031917763</v>
      </c>
      <c r="G1798">
        <v>32846.091425480117</v>
      </c>
    </row>
    <row r="1799" spans="1:7" x14ac:dyDescent="0.35">
      <c r="A1799" t="s">
        <v>18</v>
      </c>
      <c r="B1799" t="s">
        <v>16</v>
      </c>
      <c r="C1799">
        <v>2014</v>
      </c>
      <c r="D1799" t="s">
        <v>11</v>
      </c>
      <c r="E1799">
        <v>127634.98636732486</v>
      </c>
      <c r="F1799">
        <v>83550.446307817154</v>
      </c>
      <c r="G1799">
        <v>34305.653232350553</v>
      </c>
    </row>
    <row r="1800" spans="1:7" x14ac:dyDescent="0.35">
      <c r="A1800" t="s">
        <v>18</v>
      </c>
      <c r="B1800" t="s">
        <v>16</v>
      </c>
      <c r="C1800">
        <v>2014</v>
      </c>
      <c r="D1800" t="s">
        <v>12</v>
      </c>
      <c r="E1800">
        <v>121971.328103868</v>
      </c>
      <c r="F1800">
        <v>81022.45063565053</v>
      </c>
      <c r="G1800">
        <v>33103.597511495806</v>
      </c>
    </row>
    <row r="1801" spans="1:7" x14ac:dyDescent="0.35">
      <c r="A1801" t="s">
        <v>18</v>
      </c>
      <c r="B1801" t="s">
        <v>16</v>
      </c>
      <c r="C1801">
        <v>2015</v>
      </c>
      <c r="D1801" t="s">
        <v>9</v>
      </c>
      <c r="E1801">
        <v>137294.47894793228</v>
      </c>
      <c r="F1801">
        <v>90388.365116777379</v>
      </c>
      <c r="G1801">
        <v>36974.50182129848</v>
      </c>
    </row>
    <row r="1802" spans="1:7" x14ac:dyDescent="0.35">
      <c r="A1802" t="s">
        <v>18</v>
      </c>
      <c r="B1802" t="s">
        <v>16</v>
      </c>
      <c r="C1802">
        <v>2015</v>
      </c>
      <c r="D1802" t="s">
        <v>10</v>
      </c>
      <c r="E1802">
        <v>114516.64168630812</v>
      </c>
      <c r="F1802">
        <v>79521.10563531176</v>
      </c>
      <c r="G1802">
        <v>32297.514463252624</v>
      </c>
    </row>
    <row r="1803" spans="1:7" x14ac:dyDescent="0.35">
      <c r="A1803" t="s">
        <v>18</v>
      </c>
      <c r="B1803" t="s">
        <v>16</v>
      </c>
      <c r="C1803">
        <v>2015</v>
      </c>
      <c r="D1803" t="s">
        <v>11</v>
      </c>
      <c r="E1803">
        <v>122791.05062138419</v>
      </c>
      <c r="F1803">
        <v>81940.754231840576</v>
      </c>
      <c r="G1803">
        <v>33602.956931647743</v>
      </c>
    </row>
    <row r="1804" spans="1:7" x14ac:dyDescent="0.35">
      <c r="A1804" t="s">
        <v>18</v>
      </c>
      <c r="B1804" t="s">
        <v>16</v>
      </c>
      <c r="C1804">
        <v>2015</v>
      </c>
      <c r="D1804" t="s">
        <v>12</v>
      </c>
      <c r="E1804">
        <v>122401.75878508677</v>
      </c>
      <c r="F1804">
        <v>83179.772873366193</v>
      </c>
      <c r="G1804">
        <v>34296.657381615601</v>
      </c>
    </row>
    <row r="1805" spans="1:7" x14ac:dyDescent="0.35">
      <c r="A1805" t="s">
        <v>18</v>
      </c>
      <c r="B1805" t="s">
        <v>16</v>
      </c>
      <c r="C1805">
        <v>2016</v>
      </c>
      <c r="D1805" t="s">
        <v>9</v>
      </c>
      <c r="E1805">
        <v>117924.46140480203</v>
      </c>
      <c r="F1805">
        <v>81039.911541701775</v>
      </c>
      <c r="G1805">
        <v>33104.465037910704</v>
      </c>
    </row>
    <row r="1806" spans="1:7" x14ac:dyDescent="0.35">
      <c r="A1806" t="s">
        <v>18</v>
      </c>
      <c r="B1806" t="s">
        <v>16</v>
      </c>
      <c r="C1806">
        <v>2016</v>
      </c>
      <c r="D1806" t="s">
        <v>10</v>
      </c>
      <c r="E1806">
        <v>121858.20250631847</v>
      </c>
      <c r="F1806">
        <v>83155.539174389225</v>
      </c>
      <c r="G1806">
        <v>32216.196293176079</v>
      </c>
    </row>
    <row r="1807" spans="1:7" x14ac:dyDescent="0.35">
      <c r="A1807" t="s">
        <v>18</v>
      </c>
      <c r="B1807" t="s">
        <v>16</v>
      </c>
      <c r="C1807">
        <v>2016</v>
      </c>
      <c r="D1807" t="s">
        <v>11</v>
      </c>
      <c r="E1807">
        <v>124313.40295914072</v>
      </c>
      <c r="F1807">
        <v>83125.526537489481</v>
      </c>
      <c r="G1807">
        <v>33177.653748946926</v>
      </c>
    </row>
    <row r="1808" spans="1:7" x14ac:dyDescent="0.35">
      <c r="A1808" t="s">
        <v>18</v>
      </c>
      <c r="B1808" t="s">
        <v>16</v>
      </c>
      <c r="C1808">
        <v>2016</v>
      </c>
      <c r="D1808" t="s">
        <v>12</v>
      </c>
      <c r="E1808">
        <v>124982.29512426286</v>
      </c>
      <c r="F1808">
        <v>83980.623420387536</v>
      </c>
      <c r="G1808">
        <v>33143.955349620897</v>
      </c>
    </row>
    <row r="1809" spans="1:7" x14ac:dyDescent="0.35">
      <c r="A1809" t="s">
        <v>18</v>
      </c>
      <c r="B1809" t="s">
        <v>16</v>
      </c>
      <c r="C1809">
        <v>2017</v>
      </c>
      <c r="D1809" t="s">
        <v>9</v>
      </c>
      <c r="E1809">
        <v>116306.42420699471</v>
      </c>
      <c r="F1809">
        <v>79525.72183814559</v>
      </c>
      <c r="G1809">
        <v>31029.890199267993</v>
      </c>
    </row>
    <row r="1810" spans="1:7" x14ac:dyDescent="0.35">
      <c r="A1810" t="s">
        <v>18</v>
      </c>
      <c r="B1810" t="s">
        <v>16</v>
      </c>
      <c r="C1810">
        <v>2017</v>
      </c>
      <c r="D1810" t="s">
        <v>10</v>
      </c>
      <c r="E1810">
        <v>117976.22138064253</v>
      </c>
      <c r="F1810">
        <v>80950.081333875554</v>
      </c>
      <c r="G1810">
        <v>30946.522976819844</v>
      </c>
    </row>
    <row r="1811" spans="1:7" x14ac:dyDescent="0.35">
      <c r="A1811" t="s">
        <v>18</v>
      </c>
      <c r="B1811" t="s">
        <v>16</v>
      </c>
      <c r="C1811">
        <v>2017</v>
      </c>
      <c r="D1811" t="s">
        <v>11</v>
      </c>
      <c r="E1811">
        <v>123999.11976413176</v>
      </c>
      <c r="F1811">
        <v>83952.318015453435</v>
      </c>
      <c r="G1811">
        <v>31927.104514030092</v>
      </c>
    </row>
    <row r="1812" spans="1:7" x14ac:dyDescent="0.35">
      <c r="A1812" t="s">
        <v>18</v>
      </c>
      <c r="B1812" t="s">
        <v>16</v>
      </c>
      <c r="C1812">
        <v>2017</v>
      </c>
      <c r="D1812" t="s">
        <v>12</v>
      </c>
      <c r="E1812">
        <v>119149.02551850345</v>
      </c>
      <c r="F1812">
        <v>81066.99877999186</v>
      </c>
      <c r="G1812">
        <v>30478.344855632371</v>
      </c>
    </row>
    <row r="1813" spans="1:7" x14ac:dyDescent="0.35">
      <c r="A1813" t="s">
        <v>18</v>
      </c>
      <c r="B1813" t="s">
        <v>16</v>
      </c>
      <c r="C1813">
        <v>2018</v>
      </c>
      <c r="D1813" t="s">
        <v>9</v>
      </c>
      <c r="E1813">
        <v>118014.52385666204</v>
      </c>
      <c r="F1813">
        <v>80441.001781825384</v>
      </c>
      <c r="G1813">
        <v>30477.628192437143</v>
      </c>
    </row>
    <row r="1814" spans="1:7" x14ac:dyDescent="0.35">
      <c r="A1814" t="s">
        <v>18</v>
      </c>
      <c r="B1814" t="s">
        <v>16</v>
      </c>
      <c r="C1814">
        <v>2018</v>
      </c>
      <c r="D1814" t="s">
        <v>10</v>
      </c>
      <c r="E1814">
        <v>115925.14056622452</v>
      </c>
      <c r="F1814">
        <v>79318.451791724408</v>
      </c>
      <c r="G1814">
        <v>30119.778261730349</v>
      </c>
    </row>
    <row r="1815" spans="1:7" x14ac:dyDescent="0.35">
      <c r="A1815" t="s">
        <v>18</v>
      </c>
      <c r="B1815" t="s">
        <v>16</v>
      </c>
      <c r="C1815">
        <v>2018</v>
      </c>
      <c r="D1815" t="s">
        <v>11</v>
      </c>
      <c r="E1815">
        <v>118943.00747376757</v>
      </c>
      <c r="F1815">
        <v>80484.062561868937</v>
      </c>
      <c r="G1815">
        <v>30312.314393189467</v>
      </c>
    </row>
    <row r="1816" spans="1:7" x14ac:dyDescent="0.35">
      <c r="A1816" t="s">
        <v>18</v>
      </c>
      <c r="B1816" t="s">
        <v>16</v>
      </c>
      <c r="C1816">
        <v>2018</v>
      </c>
      <c r="D1816" t="s">
        <v>12</v>
      </c>
      <c r="E1816">
        <v>118321.58750742426</v>
      </c>
      <c r="F1816">
        <v>81271.035438527018</v>
      </c>
      <c r="G1816">
        <v>30367.748960601861</v>
      </c>
    </row>
    <row r="1817" spans="1:7" x14ac:dyDescent="0.35">
      <c r="A1817" t="s">
        <v>18</v>
      </c>
      <c r="B1817" t="s">
        <v>16</v>
      </c>
      <c r="C1817">
        <v>2019</v>
      </c>
      <c r="D1817" t="s">
        <v>9</v>
      </c>
      <c r="E1817">
        <v>113030.89420058911</v>
      </c>
      <c r="F1817">
        <v>79091.699261190792</v>
      </c>
      <c r="G1817">
        <v>28803.418803418805</v>
      </c>
    </row>
    <row r="1818" spans="1:7" x14ac:dyDescent="0.35">
      <c r="A1818" t="s">
        <v>18</v>
      </c>
      <c r="B1818" t="s">
        <v>16</v>
      </c>
      <c r="C1818">
        <v>2019</v>
      </c>
      <c r="D1818" t="s">
        <v>10</v>
      </c>
      <c r="E1818">
        <v>114748.33806557536</v>
      </c>
      <c r="F1818">
        <v>80138.587087739637</v>
      </c>
      <c r="G1818">
        <v>29882.659713168188</v>
      </c>
    </row>
    <row r="1819" spans="1:7" x14ac:dyDescent="0.35">
      <c r="A1819" t="s">
        <v>18</v>
      </c>
      <c r="B1819" t="s">
        <v>16</v>
      </c>
      <c r="C1819">
        <v>2019</v>
      </c>
      <c r="D1819" t="s">
        <v>11</v>
      </c>
      <c r="E1819">
        <v>117232.7651262736</v>
      </c>
      <c r="F1819">
        <v>81054.131054131052</v>
      </c>
      <c r="G1819">
        <v>30775.025351296539</v>
      </c>
    </row>
    <row r="1820" spans="1:7" x14ac:dyDescent="0.35">
      <c r="A1820" t="s">
        <v>18</v>
      </c>
      <c r="B1820" t="s">
        <v>16</v>
      </c>
      <c r="C1820">
        <v>2019</v>
      </c>
      <c r="D1820" t="s">
        <v>12</v>
      </c>
      <c r="E1820">
        <v>118959.38963735574</v>
      </c>
      <c r="F1820">
        <v>82600.80158385243</v>
      </c>
      <c r="G1820">
        <v>30671.688637790332</v>
      </c>
    </row>
    <row r="1821" spans="1:7" x14ac:dyDescent="0.35">
      <c r="A1821" t="s">
        <v>18</v>
      </c>
      <c r="B1821" t="s">
        <v>16</v>
      </c>
      <c r="C1821">
        <v>2020</v>
      </c>
      <c r="D1821" t="s">
        <v>9</v>
      </c>
      <c r="E1821">
        <v>112921.27190360989</v>
      </c>
      <c r="F1821">
        <v>79477.728760495243</v>
      </c>
      <c r="G1821">
        <v>30324.937147194159</v>
      </c>
    </row>
    <row r="1822" spans="1:7" x14ac:dyDescent="0.35">
      <c r="A1822" t="s">
        <v>18</v>
      </c>
      <c r="B1822" t="s">
        <v>16</v>
      </c>
      <c r="C1822">
        <v>2020</v>
      </c>
      <c r="D1822" t="s">
        <v>10</v>
      </c>
      <c r="E1822">
        <v>114924.81381338647</v>
      </c>
      <c r="F1822">
        <v>80110.526066125894</v>
      </c>
      <c r="G1822">
        <v>29793.653052511741</v>
      </c>
    </row>
    <row r="1823" spans="1:7" x14ac:dyDescent="0.35">
      <c r="A1823" t="s">
        <v>18</v>
      </c>
      <c r="B1823" t="s">
        <v>16</v>
      </c>
      <c r="C1823">
        <v>2020</v>
      </c>
      <c r="D1823" t="s">
        <v>11</v>
      </c>
      <c r="E1823">
        <v>121310.65888714958</v>
      </c>
      <c r="F1823">
        <v>83376.025805227458</v>
      </c>
      <c r="G1823">
        <v>31130.401783596604</v>
      </c>
    </row>
    <row r="1824" spans="1:7" x14ac:dyDescent="0.35">
      <c r="A1824" t="s">
        <v>18</v>
      </c>
      <c r="B1824" t="s">
        <v>16</v>
      </c>
      <c r="C1824">
        <v>2020</v>
      </c>
      <c r="D1824" t="s">
        <v>12</v>
      </c>
      <c r="E1824">
        <v>125830.3685783407</v>
      </c>
      <c r="F1824">
        <v>83843.74555286752</v>
      </c>
      <c r="G1824">
        <v>31397.466913334283</v>
      </c>
    </row>
    <row r="1825" spans="1:7" x14ac:dyDescent="0.35">
      <c r="A1825" t="s">
        <v>18</v>
      </c>
      <c r="B1825" t="s">
        <v>16</v>
      </c>
      <c r="C1825">
        <v>2021</v>
      </c>
      <c r="D1825" t="s">
        <v>9</v>
      </c>
      <c r="E1825">
        <v>124714.21298653215</v>
      </c>
      <c r="F1825">
        <v>83286.434951636053</v>
      </c>
      <c r="G1825">
        <v>30694.682278891101</v>
      </c>
    </row>
    <row r="1826" spans="1:7" x14ac:dyDescent="0.35">
      <c r="A1826" t="s">
        <v>18</v>
      </c>
      <c r="B1826" t="s">
        <v>16</v>
      </c>
      <c r="C1826">
        <v>2021</v>
      </c>
      <c r="D1826" t="s">
        <v>10</v>
      </c>
      <c r="E1826">
        <v>121533.76220669228</v>
      </c>
      <c r="F1826">
        <v>80810.848336187351</v>
      </c>
      <c r="G1826">
        <v>29796.82510297589</v>
      </c>
    </row>
    <row r="1827" spans="1:7" x14ac:dyDescent="0.35">
      <c r="A1827" t="s">
        <v>18</v>
      </c>
      <c r="B1827" t="s">
        <v>16</v>
      </c>
      <c r="C1827">
        <v>2021</v>
      </c>
      <c r="D1827" t="s">
        <v>11</v>
      </c>
      <c r="E1827">
        <v>129258.57361040404</v>
      </c>
      <c r="F1827">
        <v>85150.182811126026</v>
      </c>
      <c r="G1827">
        <v>31236.636275281162</v>
      </c>
    </row>
    <row r="1828" spans="1:7" x14ac:dyDescent="0.35">
      <c r="A1828" t="s">
        <v>18</v>
      </c>
      <c r="B1828" t="s">
        <v>16</v>
      </c>
      <c r="C1828">
        <v>2021</v>
      </c>
      <c r="D1828" t="s">
        <v>12</v>
      </c>
      <c r="E1828">
        <v>128346.83204517055</v>
      </c>
      <c r="F1828">
        <v>84898.412551487956</v>
      </c>
      <c r="G1828">
        <v>30580.830286481236</v>
      </c>
    </row>
    <row r="1829" spans="1:7" x14ac:dyDescent="0.35">
      <c r="A1829" t="s">
        <v>18</v>
      </c>
      <c r="B1829" t="s">
        <v>16</v>
      </c>
      <c r="C1829">
        <v>2022</v>
      </c>
      <c r="D1829" t="s">
        <v>9</v>
      </c>
      <c r="E1829">
        <v>122089.96317711502</v>
      </c>
      <c r="F1829">
        <v>81822.015476915039</v>
      </c>
      <c r="G1829">
        <v>29381.792887574989</v>
      </c>
    </row>
    <row r="1830" spans="1:7" x14ac:dyDescent="0.35">
      <c r="A1830" t="s">
        <v>18</v>
      </c>
      <c r="B1830" t="s">
        <v>16</v>
      </c>
      <c r="C1830">
        <v>2022</v>
      </c>
      <c r="D1830" t="s">
        <v>10</v>
      </c>
      <c r="E1830">
        <v>121507.5500826015</v>
      </c>
      <c r="F1830">
        <v>82315.885575167369</v>
      </c>
      <c r="G1830">
        <v>29115.729067037646</v>
      </c>
    </row>
    <row r="1831" spans="1:7" x14ac:dyDescent="0.35">
      <c r="A1831" t="s">
        <v>19</v>
      </c>
      <c r="B1831" t="s">
        <v>8</v>
      </c>
      <c r="C1831">
        <v>1992</v>
      </c>
      <c r="D1831" t="s">
        <v>9</v>
      </c>
    </row>
    <row r="1832" spans="1:7" x14ac:dyDescent="0.35">
      <c r="A1832" t="s">
        <v>19</v>
      </c>
      <c r="B1832" t="s">
        <v>8</v>
      </c>
      <c r="C1832">
        <v>1992</v>
      </c>
      <c r="D1832" t="s">
        <v>10</v>
      </c>
      <c r="E1832">
        <v>53662</v>
      </c>
      <c r="F1832">
        <v>39620</v>
      </c>
      <c r="G1832">
        <v>22621</v>
      </c>
    </row>
    <row r="1833" spans="1:7" x14ac:dyDescent="0.35">
      <c r="A1833" t="s">
        <v>19</v>
      </c>
      <c r="B1833" t="s">
        <v>8</v>
      </c>
      <c r="C1833">
        <v>1992</v>
      </c>
      <c r="D1833" t="s">
        <v>11</v>
      </c>
      <c r="E1833">
        <v>50102</v>
      </c>
      <c r="F1833">
        <v>35025</v>
      </c>
      <c r="G1833">
        <v>22295</v>
      </c>
    </row>
    <row r="1834" spans="1:7" x14ac:dyDescent="0.35">
      <c r="A1834" t="s">
        <v>19</v>
      </c>
      <c r="B1834" t="s">
        <v>8</v>
      </c>
      <c r="C1834">
        <v>1992</v>
      </c>
      <c r="D1834" t="s">
        <v>12</v>
      </c>
      <c r="E1834">
        <v>52683</v>
      </c>
      <c r="F1834">
        <v>38164</v>
      </c>
      <c r="G1834">
        <v>22605</v>
      </c>
    </row>
    <row r="1835" spans="1:7" x14ac:dyDescent="0.35">
      <c r="A1835" t="s">
        <v>19</v>
      </c>
      <c r="B1835" t="s">
        <v>8</v>
      </c>
      <c r="C1835">
        <v>1993</v>
      </c>
      <c r="D1835" t="s">
        <v>9</v>
      </c>
      <c r="E1835">
        <v>49300.127965350919</v>
      </c>
      <c r="F1835">
        <v>35232.798503789745</v>
      </c>
      <c r="G1835">
        <v>19209.567870853429</v>
      </c>
    </row>
    <row r="1836" spans="1:7" x14ac:dyDescent="0.35">
      <c r="A1836" t="s">
        <v>19</v>
      </c>
      <c r="B1836" t="s">
        <v>8</v>
      </c>
      <c r="C1836">
        <v>1993</v>
      </c>
      <c r="D1836" t="s">
        <v>10</v>
      </c>
      <c r="E1836">
        <v>55928.733143025886</v>
      </c>
      <c r="F1836">
        <v>37295.009351314104</v>
      </c>
      <c r="G1836">
        <v>20062.99832660695</v>
      </c>
    </row>
    <row r="1837" spans="1:7" x14ac:dyDescent="0.35">
      <c r="A1837" t="s">
        <v>19</v>
      </c>
      <c r="B1837" t="s">
        <v>8</v>
      </c>
      <c r="C1837">
        <v>1993</v>
      </c>
      <c r="D1837" t="s">
        <v>11</v>
      </c>
      <c r="E1837">
        <v>53445.220986317552</v>
      </c>
      <c r="F1837">
        <v>36700.462643961022</v>
      </c>
      <c r="G1837">
        <v>19982.281720641797</v>
      </c>
    </row>
    <row r="1838" spans="1:7" x14ac:dyDescent="0.35">
      <c r="A1838" t="s">
        <v>19</v>
      </c>
      <c r="B1838" t="s">
        <v>8</v>
      </c>
      <c r="C1838">
        <v>1993</v>
      </c>
      <c r="D1838" t="s">
        <v>12</v>
      </c>
      <c r="E1838">
        <v>50497.096170882956</v>
      </c>
      <c r="F1838">
        <v>37300.915444433507</v>
      </c>
      <c r="G1838">
        <v>18191.751156609902</v>
      </c>
    </row>
    <row r="1839" spans="1:7" x14ac:dyDescent="0.35">
      <c r="A1839" t="s">
        <v>19</v>
      </c>
      <c r="B1839" t="s">
        <v>8</v>
      </c>
      <c r="C1839">
        <v>1994</v>
      </c>
      <c r="D1839" t="s">
        <v>9</v>
      </c>
      <c r="E1839">
        <v>43155.517108804306</v>
      </c>
      <c r="F1839">
        <v>33020.953479430987</v>
      </c>
      <c r="G1839">
        <v>16020.761245674741</v>
      </c>
    </row>
    <row r="1840" spans="1:7" x14ac:dyDescent="0.35">
      <c r="A1840" t="s">
        <v>19</v>
      </c>
      <c r="B1840" t="s">
        <v>8</v>
      </c>
      <c r="C1840">
        <v>1994</v>
      </c>
      <c r="D1840" t="s">
        <v>10</v>
      </c>
      <c r="E1840">
        <v>46601.307189542487</v>
      </c>
      <c r="F1840">
        <v>36483.083429450213</v>
      </c>
      <c r="G1840">
        <v>16981.930026912727</v>
      </c>
    </row>
    <row r="1841" spans="1:7" x14ac:dyDescent="0.35">
      <c r="A1841" t="s">
        <v>19</v>
      </c>
      <c r="B1841" t="s">
        <v>8</v>
      </c>
      <c r="C1841">
        <v>1994</v>
      </c>
      <c r="D1841" t="s">
        <v>11</v>
      </c>
      <c r="E1841">
        <v>52087.658592848908</v>
      </c>
      <c r="F1841">
        <v>34144.559784698191</v>
      </c>
      <c r="G1841">
        <v>18523.644752018456</v>
      </c>
    </row>
    <row r="1842" spans="1:7" x14ac:dyDescent="0.35">
      <c r="A1842" t="s">
        <v>19</v>
      </c>
      <c r="B1842" t="s">
        <v>8</v>
      </c>
      <c r="C1842">
        <v>1994</v>
      </c>
      <c r="D1842" t="s">
        <v>12</v>
      </c>
      <c r="E1842">
        <v>53399.653979238756</v>
      </c>
      <c r="F1842">
        <v>40043.252595155711</v>
      </c>
      <c r="G1842">
        <v>18463.091118800461</v>
      </c>
    </row>
    <row r="1843" spans="1:7" x14ac:dyDescent="0.35">
      <c r="A1843" t="s">
        <v>19</v>
      </c>
      <c r="B1843" t="s">
        <v>8</v>
      </c>
      <c r="C1843">
        <v>1995</v>
      </c>
      <c r="D1843" t="s">
        <v>9</v>
      </c>
      <c r="E1843">
        <v>50760.798885276359</v>
      </c>
      <c r="F1843">
        <v>36772.875058058526</v>
      </c>
      <c r="G1843">
        <v>18191.360891778913</v>
      </c>
    </row>
    <row r="1844" spans="1:7" x14ac:dyDescent="0.35">
      <c r="A1844" t="s">
        <v>19</v>
      </c>
      <c r="B1844" t="s">
        <v>8</v>
      </c>
      <c r="C1844">
        <v>1995</v>
      </c>
      <c r="D1844" t="s">
        <v>10</v>
      </c>
      <c r="E1844">
        <v>55437.064561077568</v>
      </c>
      <c r="F1844">
        <v>39749.18718067812</v>
      </c>
      <c r="G1844">
        <v>20202.508128193218</v>
      </c>
    </row>
    <row r="1845" spans="1:7" x14ac:dyDescent="0.35">
      <c r="A1845" t="s">
        <v>19</v>
      </c>
      <c r="B1845" t="s">
        <v>8</v>
      </c>
      <c r="C1845">
        <v>1995</v>
      </c>
      <c r="D1845" t="s">
        <v>11</v>
      </c>
      <c r="E1845">
        <v>56117.974918718064</v>
      </c>
      <c r="F1845">
        <v>42855.550394797952</v>
      </c>
      <c r="G1845">
        <v>23489.084997677659</v>
      </c>
    </row>
    <row r="1846" spans="1:7" x14ac:dyDescent="0.35">
      <c r="A1846" t="s">
        <v>19</v>
      </c>
      <c r="B1846" t="s">
        <v>8</v>
      </c>
      <c r="C1846">
        <v>1995</v>
      </c>
      <c r="D1846" t="s">
        <v>12</v>
      </c>
      <c r="E1846">
        <v>51814.212726428239</v>
      </c>
      <c r="F1846">
        <v>38426.381792847191</v>
      </c>
      <c r="G1846">
        <v>21105.434277751974</v>
      </c>
    </row>
    <row r="1847" spans="1:7" x14ac:dyDescent="0.35">
      <c r="A1847" t="s">
        <v>19</v>
      </c>
      <c r="B1847" t="s">
        <v>8</v>
      </c>
      <c r="C1847">
        <v>1996</v>
      </c>
      <c r="D1847" t="s">
        <v>9</v>
      </c>
      <c r="E1847">
        <v>57778.684807256235</v>
      </c>
      <c r="F1847">
        <v>42546.031746031746</v>
      </c>
      <c r="G1847">
        <v>19444.897959183672</v>
      </c>
    </row>
    <row r="1848" spans="1:7" x14ac:dyDescent="0.35">
      <c r="A1848" t="s">
        <v>19</v>
      </c>
      <c r="B1848" t="s">
        <v>8</v>
      </c>
      <c r="C1848">
        <v>1996</v>
      </c>
      <c r="D1848" t="s">
        <v>10</v>
      </c>
      <c r="E1848">
        <v>58080.725623582766</v>
      </c>
      <c r="F1848">
        <v>37618.140589569157</v>
      </c>
      <c r="G1848">
        <v>22191.383219954649</v>
      </c>
    </row>
    <row r="1849" spans="1:7" x14ac:dyDescent="0.35">
      <c r="A1849" t="s">
        <v>19</v>
      </c>
      <c r="B1849" t="s">
        <v>8</v>
      </c>
      <c r="C1849">
        <v>1996</v>
      </c>
      <c r="D1849" t="s">
        <v>11</v>
      </c>
      <c r="E1849">
        <v>57443.990929705215</v>
      </c>
      <c r="F1849">
        <v>42486.167800453513</v>
      </c>
      <c r="G1849">
        <v>22162.35827664399</v>
      </c>
    </row>
    <row r="1850" spans="1:7" x14ac:dyDescent="0.35">
      <c r="A1850" t="s">
        <v>19</v>
      </c>
      <c r="B1850" t="s">
        <v>8</v>
      </c>
      <c r="C1850">
        <v>1996</v>
      </c>
      <c r="D1850" t="s">
        <v>12</v>
      </c>
      <c r="E1850">
        <v>57424.036281179135</v>
      </c>
      <c r="F1850">
        <v>41466.666666666664</v>
      </c>
      <c r="G1850">
        <v>21965.532879818595</v>
      </c>
    </row>
    <row r="1851" spans="1:7" x14ac:dyDescent="0.35">
      <c r="A1851" t="s">
        <v>19</v>
      </c>
      <c r="B1851" t="s">
        <v>8</v>
      </c>
      <c r="C1851">
        <v>1997</v>
      </c>
      <c r="D1851" t="s">
        <v>9</v>
      </c>
      <c r="E1851">
        <v>66943.980300765106</v>
      </c>
      <c r="F1851">
        <v>42169.554128924457</v>
      </c>
      <c r="G1851">
        <v>21568.903350628792</v>
      </c>
    </row>
    <row r="1852" spans="1:7" x14ac:dyDescent="0.35">
      <c r="A1852" t="s">
        <v>19</v>
      </c>
      <c r="B1852" t="s">
        <v>8</v>
      </c>
      <c r="C1852">
        <v>1997</v>
      </c>
      <c r="D1852" t="s">
        <v>10</v>
      </c>
      <c r="E1852">
        <v>54671.53284671533</v>
      </c>
      <c r="F1852">
        <v>38367.777680063322</v>
      </c>
      <c r="G1852">
        <v>19781.02189781022</v>
      </c>
    </row>
    <row r="1853" spans="1:7" x14ac:dyDescent="0.35">
      <c r="A1853" t="s">
        <v>19</v>
      </c>
      <c r="B1853" t="s">
        <v>8</v>
      </c>
      <c r="C1853">
        <v>1997</v>
      </c>
      <c r="D1853" t="s">
        <v>11</v>
      </c>
      <c r="E1853">
        <v>63285.550962975991</v>
      </c>
      <c r="F1853">
        <v>45034.73749010641</v>
      </c>
      <c r="G1853">
        <v>22063.143083282033</v>
      </c>
    </row>
    <row r="1854" spans="1:7" x14ac:dyDescent="0.35">
      <c r="A1854" t="s">
        <v>19</v>
      </c>
      <c r="B1854" t="s">
        <v>8</v>
      </c>
      <c r="C1854">
        <v>1997</v>
      </c>
      <c r="D1854" t="s">
        <v>12</v>
      </c>
      <c r="E1854">
        <v>57391.610236566703</v>
      </c>
      <c r="F1854">
        <v>39372.966317826045</v>
      </c>
      <c r="G1854">
        <v>18212.997977310704</v>
      </c>
    </row>
    <row r="1855" spans="1:7" x14ac:dyDescent="0.35">
      <c r="A1855" t="s">
        <v>19</v>
      </c>
      <c r="B1855" t="s">
        <v>8</v>
      </c>
      <c r="C1855">
        <v>1998</v>
      </c>
      <c r="D1855" t="s">
        <v>9</v>
      </c>
      <c r="E1855">
        <v>64372.927472153729</v>
      </c>
      <c r="F1855">
        <v>44618.654876286033</v>
      </c>
      <c r="G1855">
        <v>23389.167587790154</v>
      </c>
    </row>
    <row r="1856" spans="1:7" x14ac:dyDescent="0.35">
      <c r="A1856" t="s">
        <v>19</v>
      </c>
      <c r="B1856" t="s">
        <v>8</v>
      </c>
      <c r="C1856">
        <v>1998</v>
      </c>
      <c r="D1856" t="s">
        <v>10</v>
      </c>
      <c r="E1856">
        <v>59147.181362129071</v>
      </c>
      <c r="F1856">
        <v>43231.868038432112</v>
      </c>
      <c r="G1856">
        <v>21639.316384661171</v>
      </c>
    </row>
    <row r="1857" spans="1:7" x14ac:dyDescent="0.35">
      <c r="A1857" t="s">
        <v>19</v>
      </c>
      <c r="B1857" t="s">
        <v>8</v>
      </c>
      <c r="C1857">
        <v>1998</v>
      </c>
      <c r="D1857" t="s">
        <v>11</v>
      </c>
      <c r="E1857">
        <v>59603.775189184598</v>
      </c>
      <c r="F1857">
        <v>38864.892441118958</v>
      </c>
      <c r="G1857">
        <v>20021.256695859196</v>
      </c>
    </row>
    <row r="1858" spans="1:7" x14ac:dyDescent="0.35">
      <c r="A1858" t="s">
        <v>19</v>
      </c>
      <c r="B1858" t="s">
        <v>8</v>
      </c>
      <c r="C1858">
        <v>1998</v>
      </c>
      <c r="D1858" t="s">
        <v>12</v>
      </c>
      <c r="E1858">
        <v>66735.821783861917</v>
      </c>
      <c r="F1858">
        <v>44302.355241901205</v>
      </c>
      <c r="G1858">
        <v>22800.78224640762</v>
      </c>
    </row>
    <row r="1859" spans="1:7" x14ac:dyDescent="0.35">
      <c r="A1859" t="s">
        <v>19</v>
      </c>
      <c r="B1859" t="s">
        <v>8</v>
      </c>
      <c r="C1859">
        <v>1999</v>
      </c>
      <c r="D1859" t="s">
        <v>9</v>
      </c>
      <c r="E1859">
        <v>62224.920448836041</v>
      </c>
      <c r="F1859">
        <v>42442.639423882101</v>
      </c>
      <c r="G1859">
        <v>21185.731033327753</v>
      </c>
    </row>
    <row r="1860" spans="1:7" x14ac:dyDescent="0.35">
      <c r="A1860" t="s">
        <v>19</v>
      </c>
      <c r="B1860" t="s">
        <v>8</v>
      </c>
      <c r="C1860">
        <v>1999</v>
      </c>
      <c r="D1860" t="s">
        <v>10</v>
      </c>
      <c r="E1860">
        <v>58169.485848266624</v>
      </c>
      <c r="F1860">
        <v>44523.530396918439</v>
      </c>
      <c r="G1860">
        <v>20670.741919276505</v>
      </c>
    </row>
    <row r="1861" spans="1:7" x14ac:dyDescent="0.35">
      <c r="A1861" t="s">
        <v>19</v>
      </c>
      <c r="B1861" t="s">
        <v>8</v>
      </c>
      <c r="C1861">
        <v>1999</v>
      </c>
      <c r="D1861" t="s">
        <v>11</v>
      </c>
      <c r="E1861">
        <v>61848.936526544974</v>
      </c>
      <c r="F1861">
        <v>43524.535253726346</v>
      </c>
      <c r="G1861">
        <v>19976.553341148887</v>
      </c>
    </row>
    <row r="1862" spans="1:7" x14ac:dyDescent="0.35">
      <c r="A1862" t="s">
        <v>19</v>
      </c>
      <c r="B1862" t="s">
        <v>8</v>
      </c>
      <c r="C1862">
        <v>1999</v>
      </c>
      <c r="D1862" t="s">
        <v>12</v>
      </c>
      <c r="E1862">
        <v>68430.748618321886</v>
      </c>
      <c r="F1862">
        <v>47350.527549824154</v>
      </c>
      <c r="G1862">
        <v>21795.34416345671</v>
      </c>
    </row>
    <row r="1863" spans="1:7" x14ac:dyDescent="0.35">
      <c r="A1863" t="s">
        <v>19</v>
      </c>
      <c r="B1863" t="s">
        <v>8</v>
      </c>
      <c r="C1863">
        <v>2000</v>
      </c>
      <c r="D1863" t="s">
        <v>9</v>
      </c>
      <c r="E1863">
        <v>66396.909312728749</v>
      </c>
      <c r="F1863">
        <v>47337.942252948349</v>
      </c>
      <c r="G1863">
        <v>19769.825132167549</v>
      </c>
    </row>
    <row r="1864" spans="1:7" x14ac:dyDescent="0.35">
      <c r="A1864" t="s">
        <v>19</v>
      </c>
      <c r="B1864" t="s">
        <v>8</v>
      </c>
      <c r="C1864">
        <v>2000</v>
      </c>
      <c r="D1864" t="s">
        <v>10</v>
      </c>
      <c r="E1864">
        <v>69852.785685237905</v>
      </c>
      <c r="F1864">
        <v>48993.899959333059</v>
      </c>
      <c r="G1864">
        <v>22669.377795851971</v>
      </c>
    </row>
    <row r="1865" spans="1:7" x14ac:dyDescent="0.35">
      <c r="A1865" t="s">
        <v>19</v>
      </c>
      <c r="B1865" t="s">
        <v>8</v>
      </c>
      <c r="C1865">
        <v>2000</v>
      </c>
      <c r="D1865" t="s">
        <v>11</v>
      </c>
      <c r="E1865">
        <v>70396.909312728749</v>
      </c>
      <c r="F1865">
        <v>48402.602684017889</v>
      </c>
      <c r="G1865">
        <v>22216.348108987393</v>
      </c>
    </row>
    <row r="1866" spans="1:7" x14ac:dyDescent="0.35">
      <c r="A1866" t="s">
        <v>19</v>
      </c>
      <c r="B1866" t="s">
        <v>8</v>
      </c>
      <c r="C1866">
        <v>2000</v>
      </c>
      <c r="D1866" t="s">
        <v>12</v>
      </c>
      <c r="E1866">
        <v>76726.311508743383</v>
      </c>
      <c r="F1866">
        <v>53657.58438389589</v>
      </c>
      <c r="G1866">
        <v>23751.118340788937</v>
      </c>
    </row>
    <row r="1867" spans="1:7" x14ac:dyDescent="0.35">
      <c r="A1867" t="s">
        <v>19</v>
      </c>
      <c r="B1867" t="s">
        <v>8</v>
      </c>
      <c r="C1867">
        <v>2001</v>
      </c>
      <c r="D1867" t="s">
        <v>9</v>
      </c>
      <c r="E1867">
        <v>78221.050107887801</v>
      </c>
      <c r="F1867">
        <v>52181.730999760257</v>
      </c>
      <c r="G1867">
        <v>26285.463118356911</v>
      </c>
    </row>
    <row r="1868" spans="1:7" x14ac:dyDescent="0.35">
      <c r="A1868" t="s">
        <v>19</v>
      </c>
      <c r="B1868" t="s">
        <v>8</v>
      </c>
      <c r="C1868">
        <v>2001</v>
      </c>
      <c r="D1868" t="s">
        <v>10</v>
      </c>
      <c r="E1868">
        <v>79059.378246623513</v>
      </c>
      <c r="F1868">
        <v>56388.55590186207</v>
      </c>
      <c r="G1868">
        <v>23298.969072164949</v>
      </c>
    </row>
    <row r="1869" spans="1:7" x14ac:dyDescent="0.35">
      <c r="A1869" t="s">
        <v>19</v>
      </c>
      <c r="B1869" t="s">
        <v>8</v>
      </c>
      <c r="C1869">
        <v>2001</v>
      </c>
      <c r="D1869" t="s">
        <v>11</v>
      </c>
      <c r="E1869">
        <v>83864.780628146735</v>
      </c>
      <c r="F1869">
        <v>56750.579397426685</v>
      </c>
      <c r="G1869">
        <v>26844.082154559263</v>
      </c>
    </row>
    <row r="1870" spans="1:7" x14ac:dyDescent="0.35">
      <c r="A1870" t="s">
        <v>19</v>
      </c>
      <c r="B1870" t="s">
        <v>8</v>
      </c>
      <c r="C1870">
        <v>2001</v>
      </c>
      <c r="D1870" t="s">
        <v>12</v>
      </c>
      <c r="E1870">
        <v>71901.222728362511</v>
      </c>
      <c r="F1870">
        <v>51524.814193239035</v>
      </c>
      <c r="G1870">
        <v>22129.785023575485</v>
      </c>
    </row>
    <row r="1871" spans="1:7" x14ac:dyDescent="0.35">
      <c r="A1871" t="s">
        <v>19</v>
      </c>
      <c r="B1871" t="s">
        <v>8</v>
      </c>
      <c r="C1871">
        <v>2002</v>
      </c>
      <c r="D1871" t="s">
        <v>9</v>
      </c>
      <c r="E1871">
        <v>82664.884836097786</v>
      </c>
      <c r="F1871">
        <v>60445.719676126093</v>
      </c>
      <c r="G1871">
        <v>27529.282289128212</v>
      </c>
    </row>
    <row r="1872" spans="1:7" x14ac:dyDescent="0.35">
      <c r="A1872" t="s">
        <v>19</v>
      </c>
      <c r="B1872" t="s">
        <v>8</v>
      </c>
      <c r="C1872">
        <v>2002</v>
      </c>
      <c r="D1872" t="s">
        <v>10</v>
      </c>
      <c r="E1872">
        <v>74799.151010140718</v>
      </c>
      <c r="F1872">
        <v>50611.587139375835</v>
      </c>
      <c r="G1872">
        <v>21583.208867227419</v>
      </c>
    </row>
    <row r="1873" spans="1:7" x14ac:dyDescent="0.35">
      <c r="A1873" t="s">
        <v>19</v>
      </c>
      <c r="B1873" t="s">
        <v>8</v>
      </c>
      <c r="C1873">
        <v>2002</v>
      </c>
      <c r="D1873" t="s">
        <v>11</v>
      </c>
      <c r="E1873">
        <v>84517.726593821237</v>
      </c>
      <c r="F1873">
        <v>60084.898985928776</v>
      </c>
      <c r="G1873">
        <v>24623.850326232216</v>
      </c>
    </row>
    <row r="1874" spans="1:7" x14ac:dyDescent="0.35">
      <c r="A1874" t="s">
        <v>19</v>
      </c>
      <c r="B1874" t="s">
        <v>8</v>
      </c>
      <c r="C1874">
        <v>2002</v>
      </c>
      <c r="D1874" t="s">
        <v>12</v>
      </c>
      <c r="E1874">
        <v>92760.003144406888</v>
      </c>
      <c r="F1874">
        <v>61937.740743652226</v>
      </c>
      <c r="G1874">
        <v>46501.061237324109</v>
      </c>
    </row>
    <row r="1875" spans="1:7" x14ac:dyDescent="0.35">
      <c r="A1875" t="s">
        <v>19</v>
      </c>
      <c r="B1875" t="s">
        <v>8</v>
      </c>
      <c r="C1875">
        <v>2003</v>
      </c>
      <c r="D1875" t="s">
        <v>9</v>
      </c>
      <c r="E1875">
        <v>83243.945297578117</v>
      </c>
      <c r="F1875">
        <v>55984.414393765757</v>
      </c>
      <c r="G1875">
        <v>25542.058216823287</v>
      </c>
    </row>
    <row r="1876" spans="1:7" x14ac:dyDescent="0.35">
      <c r="A1876" t="s">
        <v>19</v>
      </c>
      <c r="B1876" t="s">
        <v>8</v>
      </c>
      <c r="C1876">
        <v>2003</v>
      </c>
      <c r="D1876" t="s">
        <v>10</v>
      </c>
      <c r="E1876">
        <v>88801.283520513418</v>
      </c>
      <c r="F1876">
        <v>60714.340285736114</v>
      </c>
      <c r="G1876">
        <v>27764.535105814044</v>
      </c>
    </row>
    <row r="1877" spans="1:7" x14ac:dyDescent="0.35">
      <c r="A1877" t="s">
        <v>19</v>
      </c>
      <c r="B1877" t="s">
        <v>8</v>
      </c>
      <c r="C1877">
        <v>2003</v>
      </c>
      <c r="D1877" t="s">
        <v>11</v>
      </c>
      <c r="E1877">
        <v>90944.304377721754</v>
      </c>
      <c r="F1877">
        <v>61583.008633203455</v>
      </c>
      <c r="G1877">
        <v>26607.074642829859</v>
      </c>
    </row>
    <row r="1878" spans="1:7" x14ac:dyDescent="0.35">
      <c r="A1878" t="s">
        <v>19</v>
      </c>
      <c r="B1878" t="s">
        <v>8</v>
      </c>
      <c r="C1878">
        <v>2003</v>
      </c>
      <c r="D1878" t="s">
        <v>12</v>
      </c>
      <c r="E1878">
        <v>89741.003896401555</v>
      </c>
      <c r="F1878">
        <v>62861.181144472459</v>
      </c>
      <c r="G1878">
        <v>29005.271602108642</v>
      </c>
    </row>
    <row r="1879" spans="1:7" x14ac:dyDescent="0.35">
      <c r="A1879" t="s">
        <v>19</v>
      </c>
      <c r="B1879" t="s">
        <v>8</v>
      </c>
      <c r="C1879">
        <v>2004</v>
      </c>
      <c r="D1879" t="s">
        <v>9</v>
      </c>
      <c r="E1879">
        <v>88850.063061057954</v>
      </c>
      <c r="F1879">
        <v>60144.669485866907</v>
      </c>
      <c r="G1879">
        <v>29765.561243415686</v>
      </c>
    </row>
    <row r="1880" spans="1:7" x14ac:dyDescent="0.35">
      <c r="A1880" t="s">
        <v>19</v>
      </c>
      <c r="B1880" t="s">
        <v>8</v>
      </c>
      <c r="C1880">
        <v>2004</v>
      </c>
      <c r="D1880" t="s">
        <v>10</v>
      </c>
      <c r="E1880">
        <v>97387.788411603236</v>
      </c>
      <c r="F1880">
        <v>68025.076044216941</v>
      </c>
      <c r="G1880">
        <v>29606.053861562432</v>
      </c>
    </row>
    <row r="1881" spans="1:7" x14ac:dyDescent="0.35">
      <c r="A1881" t="s">
        <v>19</v>
      </c>
      <c r="B1881" t="s">
        <v>8</v>
      </c>
      <c r="C1881">
        <v>2004</v>
      </c>
      <c r="D1881" t="s">
        <v>11</v>
      </c>
      <c r="E1881">
        <v>95809.778173455008</v>
      </c>
      <c r="F1881">
        <v>66391.423696119891</v>
      </c>
      <c r="G1881">
        <v>29801.914088582242</v>
      </c>
    </row>
    <row r="1882" spans="1:7" x14ac:dyDescent="0.35">
      <c r="A1882" t="s">
        <v>19</v>
      </c>
      <c r="B1882" t="s">
        <v>8</v>
      </c>
      <c r="C1882">
        <v>2004</v>
      </c>
      <c r="D1882" t="s">
        <v>12</v>
      </c>
      <c r="E1882">
        <v>96784.627939758153</v>
      </c>
      <c r="F1882">
        <v>63518.807033162702</v>
      </c>
      <c r="G1882">
        <v>27823.280658802585</v>
      </c>
    </row>
    <row r="1883" spans="1:7" x14ac:dyDescent="0.35">
      <c r="A1883" t="s">
        <v>19</v>
      </c>
      <c r="B1883" t="s">
        <v>8</v>
      </c>
      <c r="C1883">
        <v>2005</v>
      </c>
      <c r="D1883" t="s">
        <v>9</v>
      </c>
      <c r="E1883">
        <v>102005.77200577201</v>
      </c>
      <c r="F1883">
        <v>61365.079365079371</v>
      </c>
      <c r="G1883">
        <v>27410.533910533912</v>
      </c>
    </row>
    <row r="1884" spans="1:7" x14ac:dyDescent="0.35">
      <c r="A1884" t="s">
        <v>19</v>
      </c>
      <c r="B1884" t="s">
        <v>8</v>
      </c>
      <c r="C1884">
        <v>2005</v>
      </c>
      <c r="D1884" t="s">
        <v>10</v>
      </c>
      <c r="E1884">
        <v>102434.34343434343</v>
      </c>
      <c r="F1884">
        <v>62262.626262626269</v>
      </c>
      <c r="G1884">
        <v>26011.544011544014</v>
      </c>
    </row>
    <row r="1885" spans="1:7" x14ac:dyDescent="0.35">
      <c r="A1885" t="s">
        <v>19</v>
      </c>
      <c r="B1885" t="s">
        <v>8</v>
      </c>
      <c r="C1885">
        <v>2005</v>
      </c>
      <c r="D1885" t="s">
        <v>11</v>
      </c>
      <c r="E1885">
        <v>114841.26984126985</v>
      </c>
      <c r="F1885">
        <v>69714.285714285725</v>
      </c>
      <c r="G1885">
        <v>29127.705627705629</v>
      </c>
    </row>
    <row r="1886" spans="1:7" x14ac:dyDescent="0.35">
      <c r="A1886" t="s">
        <v>19</v>
      </c>
      <c r="B1886" t="s">
        <v>8</v>
      </c>
      <c r="C1886">
        <v>2005</v>
      </c>
      <c r="D1886" t="s">
        <v>12</v>
      </c>
      <c r="E1886">
        <v>115467.53246753248</v>
      </c>
      <c r="F1886">
        <v>73284.271284271294</v>
      </c>
      <c r="G1886">
        <v>30560.606060606064</v>
      </c>
    </row>
    <row r="1887" spans="1:7" x14ac:dyDescent="0.35">
      <c r="A1887" t="s">
        <v>19</v>
      </c>
      <c r="B1887" t="s">
        <v>8</v>
      </c>
      <c r="C1887">
        <v>2006</v>
      </c>
      <c r="D1887" t="s">
        <v>9</v>
      </c>
      <c r="E1887">
        <v>125469.4819268685</v>
      </c>
      <c r="F1887">
        <v>75087.044675942117</v>
      </c>
      <c r="G1887">
        <v>29470.041250087397</v>
      </c>
    </row>
    <row r="1888" spans="1:7" x14ac:dyDescent="0.35">
      <c r="A1888" t="s">
        <v>19</v>
      </c>
      <c r="B1888" t="s">
        <v>8</v>
      </c>
      <c r="C1888">
        <v>2006</v>
      </c>
      <c r="D1888" t="s">
        <v>10</v>
      </c>
      <c r="E1888">
        <v>134337.55156260924</v>
      </c>
      <c r="F1888">
        <v>81896.804866112012</v>
      </c>
      <c r="G1888">
        <v>31519.261693351047</v>
      </c>
    </row>
    <row r="1889" spans="1:7" x14ac:dyDescent="0.35">
      <c r="A1889" t="s">
        <v>19</v>
      </c>
      <c r="B1889" t="s">
        <v>8</v>
      </c>
      <c r="C1889">
        <v>2006</v>
      </c>
      <c r="D1889" t="s">
        <v>11</v>
      </c>
      <c r="E1889">
        <v>150435.57295672238</v>
      </c>
      <c r="F1889">
        <v>87219.464448017898</v>
      </c>
      <c r="G1889">
        <v>33453.121722715514</v>
      </c>
    </row>
    <row r="1890" spans="1:7" x14ac:dyDescent="0.35">
      <c r="A1890" t="s">
        <v>19</v>
      </c>
      <c r="B1890" t="s">
        <v>8</v>
      </c>
      <c r="C1890">
        <v>2006</v>
      </c>
      <c r="D1890" t="s">
        <v>12</v>
      </c>
      <c r="E1890">
        <v>154928.33671257779</v>
      </c>
      <c r="F1890">
        <v>91571.698245123407</v>
      </c>
      <c r="G1890">
        <v>33145.493952317694</v>
      </c>
    </row>
    <row r="1891" spans="1:7" x14ac:dyDescent="0.35">
      <c r="A1891" t="s">
        <v>19</v>
      </c>
      <c r="B1891" t="s">
        <v>8</v>
      </c>
      <c r="C1891">
        <v>2007</v>
      </c>
      <c r="D1891" t="s">
        <v>9</v>
      </c>
      <c r="E1891">
        <v>164397.29149906139</v>
      </c>
      <c r="F1891">
        <v>98462.054170018775</v>
      </c>
      <c r="G1891">
        <v>37553.633681952262</v>
      </c>
    </row>
    <row r="1892" spans="1:7" x14ac:dyDescent="0.35">
      <c r="A1892" t="s">
        <v>19</v>
      </c>
      <c r="B1892" t="s">
        <v>8</v>
      </c>
      <c r="C1892">
        <v>2007</v>
      </c>
      <c r="D1892" t="s">
        <v>10</v>
      </c>
      <c r="E1892">
        <v>183138.24081523195</v>
      </c>
      <c r="F1892">
        <v>98012.201662644133</v>
      </c>
      <c r="G1892">
        <v>33464.065433091979</v>
      </c>
    </row>
    <row r="1893" spans="1:7" x14ac:dyDescent="0.35">
      <c r="A1893" t="s">
        <v>19</v>
      </c>
      <c r="B1893" t="s">
        <v>8</v>
      </c>
      <c r="C1893">
        <v>2007</v>
      </c>
      <c r="D1893" t="s">
        <v>11</v>
      </c>
      <c r="E1893">
        <v>195104.91767229821</v>
      </c>
      <c r="F1893">
        <v>96212.121212121216</v>
      </c>
      <c r="G1893">
        <v>37224.45695897023</v>
      </c>
    </row>
    <row r="1894" spans="1:7" x14ac:dyDescent="0.35">
      <c r="A1894" t="s">
        <v>19</v>
      </c>
      <c r="B1894" t="s">
        <v>8</v>
      </c>
      <c r="C1894">
        <v>2007</v>
      </c>
      <c r="D1894" t="s">
        <v>12</v>
      </c>
      <c r="E1894">
        <v>204645.52554304103</v>
      </c>
      <c r="F1894">
        <v>100145.48136229553</v>
      </c>
      <c r="G1894">
        <v>32178.197908286402</v>
      </c>
    </row>
    <row r="1895" spans="1:7" x14ac:dyDescent="0.35">
      <c r="A1895" t="s">
        <v>19</v>
      </c>
      <c r="B1895" t="s">
        <v>8</v>
      </c>
      <c r="C1895">
        <v>2008</v>
      </c>
      <c r="D1895" t="s">
        <v>9</v>
      </c>
      <c r="E1895">
        <v>184644.99387531425</v>
      </c>
      <c r="F1895">
        <v>97952.420862613624</v>
      </c>
      <c r="G1895">
        <v>31970.214686351617</v>
      </c>
    </row>
    <row r="1896" spans="1:7" x14ac:dyDescent="0.35">
      <c r="A1896" t="s">
        <v>19</v>
      </c>
      <c r="B1896" t="s">
        <v>8</v>
      </c>
      <c r="C1896">
        <v>2008</v>
      </c>
      <c r="D1896" t="s">
        <v>10</v>
      </c>
      <c r="E1896">
        <v>163281.78209012959</v>
      </c>
      <c r="F1896">
        <v>87084.649603507176</v>
      </c>
      <c r="G1896">
        <v>33965.572819289533</v>
      </c>
    </row>
    <row r="1897" spans="1:7" x14ac:dyDescent="0.35">
      <c r="A1897" t="s">
        <v>19</v>
      </c>
      <c r="B1897" t="s">
        <v>8</v>
      </c>
      <c r="C1897">
        <v>2008</v>
      </c>
      <c r="D1897" t="s">
        <v>11</v>
      </c>
      <c r="E1897">
        <v>157287.98375346526</v>
      </c>
      <c r="F1897">
        <v>82068.854361420919</v>
      </c>
      <c r="G1897">
        <v>29488.105215653406</v>
      </c>
    </row>
    <row r="1898" spans="1:7" x14ac:dyDescent="0.35">
      <c r="A1898" t="s">
        <v>19</v>
      </c>
      <c r="B1898" t="s">
        <v>8</v>
      </c>
      <c r="C1898">
        <v>2008</v>
      </c>
      <c r="D1898" t="s">
        <v>12</v>
      </c>
      <c r="E1898">
        <v>147978.41622074656</v>
      </c>
      <c r="F1898">
        <v>85329.121268776988</v>
      </c>
      <c r="G1898">
        <v>32039.842692282891</v>
      </c>
    </row>
    <row r="1899" spans="1:7" x14ac:dyDescent="0.35">
      <c r="A1899" t="s">
        <v>19</v>
      </c>
      <c r="B1899" t="s">
        <v>8</v>
      </c>
      <c r="C1899">
        <v>2009</v>
      </c>
      <c r="D1899" t="s">
        <v>9</v>
      </c>
      <c r="E1899">
        <v>146912.55055742804</v>
      </c>
      <c r="F1899">
        <v>81910.811511537468</v>
      </c>
      <c r="G1899">
        <v>33831.993777547315</v>
      </c>
    </row>
    <row r="1900" spans="1:7" x14ac:dyDescent="0.35">
      <c r="A1900" t="s">
        <v>19</v>
      </c>
      <c r="B1900" t="s">
        <v>8</v>
      </c>
      <c r="C1900">
        <v>2009</v>
      </c>
      <c r="D1900" t="s">
        <v>10</v>
      </c>
      <c r="E1900">
        <v>122796.23042520093</v>
      </c>
      <c r="F1900">
        <v>72815.659839253305</v>
      </c>
      <c r="G1900">
        <v>27844.827586206899</v>
      </c>
    </row>
    <row r="1901" spans="1:7" x14ac:dyDescent="0.35">
      <c r="A1901" t="s">
        <v>19</v>
      </c>
      <c r="B1901" t="s">
        <v>8</v>
      </c>
      <c r="C1901">
        <v>2009</v>
      </c>
      <c r="D1901" t="s">
        <v>11</v>
      </c>
      <c r="E1901">
        <v>133691.07803992741</v>
      </c>
      <c r="F1901">
        <v>79160.617059891112</v>
      </c>
      <c r="G1901">
        <v>30186.025408348458</v>
      </c>
    </row>
    <row r="1902" spans="1:7" x14ac:dyDescent="0.35">
      <c r="A1902" t="s">
        <v>19</v>
      </c>
      <c r="B1902" t="s">
        <v>8</v>
      </c>
      <c r="C1902">
        <v>2009</v>
      </c>
      <c r="D1902" t="s">
        <v>12</v>
      </c>
      <c r="E1902">
        <v>146664.32324345346</v>
      </c>
      <c r="F1902">
        <v>78329.660357791028</v>
      </c>
      <c r="G1902">
        <v>31567.928441794142</v>
      </c>
    </row>
    <row r="1903" spans="1:7" x14ac:dyDescent="0.35">
      <c r="A1903" t="s">
        <v>19</v>
      </c>
      <c r="B1903" t="s">
        <v>8</v>
      </c>
      <c r="C1903">
        <v>2010</v>
      </c>
      <c r="D1903" t="s">
        <v>9</v>
      </c>
      <c r="E1903">
        <v>137361.59584882279</v>
      </c>
      <c r="F1903">
        <v>77775.092936802976</v>
      </c>
      <c r="G1903">
        <v>30085.501858736057</v>
      </c>
    </row>
    <row r="1904" spans="1:7" x14ac:dyDescent="0.35">
      <c r="A1904" t="s">
        <v>19</v>
      </c>
      <c r="B1904" t="s">
        <v>8</v>
      </c>
      <c r="C1904">
        <v>2010</v>
      </c>
      <c r="D1904" t="s">
        <v>10</v>
      </c>
      <c r="E1904">
        <v>127500.28977695167</v>
      </c>
      <c r="F1904">
        <v>76178.438661710039</v>
      </c>
      <c r="G1904">
        <v>28977.07558859975</v>
      </c>
    </row>
    <row r="1905" spans="1:7" x14ac:dyDescent="0.35">
      <c r="A1905" t="s">
        <v>19</v>
      </c>
      <c r="B1905" t="s">
        <v>8</v>
      </c>
      <c r="C1905">
        <v>2010</v>
      </c>
      <c r="D1905" t="s">
        <v>11</v>
      </c>
      <c r="E1905">
        <v>123782.82949194548</v>
      </c>
      <c r="F1905">
        <v>74904.584882280047</v>
      </c>
      <c r="G1905">
        <v>29266.418835192067</v>
      </c>
    </row>
    <row r="1906" spans="1:7" x14ac:dyDescent="0.35">
      <c r="A1906" t="s">
        <v>19</v>
      </c>
      <c r="B1906" t="s">
        <v>8</v>
      </c>
      <c r="C1906">
        <v>2010</v>
      </c>
      <c r="D1906" t="s">
        <v>12</v>
      </c>
      <c r="E1906">
        <v>114291.85241635688</v>
      </c>
      <c r="F1906">
        <v>75491.325898389085</v>
      </c>
      <c r="G1906">
        <v>29661.090458488226</v>
      </c>
    </row>
    <row r="1907" spans="1:7" x14ac:dyDescent="0.35">
      <c r="A1907" t="s">
        <v>19</v>
      </c>
      <c r="B1907" t="s">
        <v>8</v>
      </c>
      <c r="C1907">
        <v>2011</v>
      </c>
      <c r="D1907" t="s">
        <v>9</v>
      </c>
      <c r="E1907">
        <v>95817.969670200226</v>
      </c>
      <c r="F1907">
        <v>61467.020023557117</v>
      </c>
      <c r="G1907">
        <v>22554.181389870435</v>
      </c>
    </row>
    <row r="1908" spans="1:7" x14ac:dyDescent="0.35">
      <c r="A1908" t="s">
        <v>19</v>
      </c>
      <c r="B1908" t="s">
        <v>8</v>
      </c>
      <c r="C1908">
        <v>2011</v>
      </c>
      <c r="D1908" t="s">
        <v>10</v>
      </c>
      <c r="E1908">
        <v>89675.790341578322</v>
      </c>
      <c r="F1908">
        <v>59668.433451118959</v>
      </c>
      <c r="G1908">
        <v>23614.84098939929</v>
      </c>
    </row>
    <row r="1909" spans="1:7" x14ac:dyDescent="0.35">
      <c r="A1909" t="s">
        <v>19</v>
      </c>
      <c r="B1909" t="s">
        <v>8</v>
      </c>
      <c r="C1909">
        <v>2011</v>
      </c>
      <c r="D1909" t="s">
        <v>11</v>
      </c>
      <c r="E1909">
        <v>96883.501766784437</v>
      </c>
      <c r="F1909">
        <v>65260.895170789154</v>
      </c>
      <c r="G1909">
        <v>24521.20141342756</v>
      </c>
    </row>
    <row r="1910" spans="1:7" x14ac:dyDescent="0.35">
      <c r="A1910" t="s">
        <v>19</v>
      </c>
      <c r="B1910" t="s">
        <v>8</v>
      </c>
      <c r="C1910">
        <v>2011</v>
      </c>
      <c r="D1910" t="s">
        <v>12</v>
      </c>
      <c r="E1910">
        <v>90651.816254416961</v>
      </c>
      <c r="F1910">
        <v>62797.997644287389</v>
      </c>
      <c r="G1910">
        <v>23329.799764428739</v>
      </c>
    </row>
    <row r="1911" spans="1:7" x14ac:dyDescent="0.35">
      <c r="A1911" t="s">
        <v>19</v>
      </c>
      <c r="B1911" t="s">
        <v>8</v>
      </c>
      <c r="C1911">
        <v>2012</v>
      </c>
      <c r="D1911" t="s">
        <v>9</v>
      </c>
      <c r="E1911">
        <v>85989.892160219111</v>
      </c>
      <c r="F1911">
        <v>60051.352276617596</v>
      </c>
      <c r="G1911">
        <v>22518.543877667467</v>
      </c>
    </row>
    <row r="1912" spans="1:7" x14ac:dyDescent="0.35">
      <c r="A1912" t="s">
        <v>19</v>
      </c>
      <c r="B1912" t="s">
        <v>8</v>
      </c>
      <c r="C1912">
        <v>2012</v>
      </c>
      <c r="D1912" t="s">
        <v>10</v>
      </c>
      <c r="E1912">
        <v>84108.482825516374</v>
      </c>
      <c r="F1912">
        <v>57746.77621819012</v>
      </c>
      <c r="G1912">
        <v>23348.739016318614</v>
      </c>
    </row>
    <row r="1913" spans="1:7" x14ac:dyDescent="0.35">
      <c r="A1913" t="s">
        <v>19</v>
      </c>
      <c r="B1913" t="s">
        <v>8</v>
      </c>
      <c r="C1913">
        <v>2012</v>
      </c>
      <c r="D1913" t="s">
        <v>11</v>
      </c>
      <c r="E1913">
        <v>74128.345543763557</v>
      </c>
      <c r="F1913">
        <v>50146.639278785806</v>
      </c>
      <c r="G1913">
        <v>23142.759328996919</v>
      </c>
    </row>
    <row r="1914" spans="1:7" x14ac:dyDescent="0.35">
      <c r="A1914" t="s">
        <v>19</v>
      </c>
      <c r="B1914" t="s">
        <v>8</v>
      </c>
      <c r="C1914">
        <v>2012</v>
      </c>
      <c r="D1914" t="s">
        <v>12</v>
      </c>
      <c r="E1914">
        <v>91829.880178021238</v>
      </c>
      <c r="F1914">
        <v>61120.050211114918</v>
      </c>
      <c r="G1914">
        <v>26401.917151660393</v>
      </c>
    </row>
    <row r="1915" spans="1:7" x14ac:dyDescent="0.35">
      <c r="A1915" t="s">
        <v>19</v>
      </c>
      <c r="B1915" t="s">
        <v>8</v>
      </c>
      <c r="C1915">
        <v>2013</v>
      </c>
      <c r="D1915" t="s">
        <v>9</v>
      </c>
      <c r="E1915">
        <v>84896.810942518554</v>
      </c>
      <c r="F1915">
        <v>55715.47236681803</v>
      </c>
      <c r="G1915">
        <v>23070.661202791005</v>
      </c>
    </row>
    <row r="1916" spans="1:7" x14ac:dyDescent="0.35">
      <c r="A1916" t="s">
        <v>19</v>
      </c>
      <c r="B1916" t="s">
        <v>8</v>
      </c>
      <c r="C1916">
        <v>2013</v>
      </c>
      <c r="D1916" t="s">
        <v>10</v>
      </c>
      <c r="E1916">
        <v>81217.845054823352</v>
      </c>
      <c r="F1916">
        <v>55286.299700963558</v>
      </c>
      <c r="G1916">
        <v>22623.76785912061</v>
      </c>
    </row>
    <row r="1917" spans="1:7" x14ac:dyDescent="0.35">
      <c r="A1917" t="s">
        <v>19</v>
      </c>
      <c r="B1917" t="s">
        <v>8</v>
      </c>
      <c r="C1917">
        <v>2013</v>
      </c>
      <c r="D1917" t="s">
        <v>11</v>
      </c>
      <c r="E1917">
        <v>79987.209103998233</v>
      </c>
      <c r="F1917">
        <v>55740.392069996677</v>
      </c>
      <c r="G1917">
        <v>21297.485878834865</v>
      </c>
    </row>
    <row r="1918" spans="1:7" x14ac:dyDescent="0.35">
      <c r="A1918" t="s">
        <v>19</v>
      </c>
      <c r="B1918" t="s">
        <v>8</v>
      </c>
      <c r="C1918">
        <v>2013</v>
      </c>
      <c r="D1918" t="s">
        <v>12</v>
      </c>
      <c r="E1918">
        <v>88800.865322848607</v>
      </c>
      <c r="F1918">
        <v>61959.796212205118</v>
      </c>
      <c r="G1918">
        <v>28743.493188614462</v>
      </c>
    </row>
    <row r="1919" spans="1:7" x14ac:dyDescent="0.35">
      <c r="A1919" t="s">
        <v>19</v>
      </c>
      <c r="B1919" t="s">
        <v>8</v>
      </c>
      <c r="C1919">
        <v>2014</v>
      </c>
      <c r="D1919" t="s">
        <v>9</v>
      </c>
      <c r="E1919">
        <v>80920.970895320526</v>
      </c>
      <c r="F1919">
        <v>56044.360292128753</v>
      </c>
      <c r="G1919">
        <v>24235.866919123615</v>
      </c>
    </row>
    <row r="1920" spans="1:7" x14ac:dyDescent="0.35">
      <c r="A1920" t="s">
        <v>19</v>
      </c>
      <c r="B1920" t="s">
        <v>8</v>
      </c>
      <c r="C1920">
        <v>2014</v>
      </c>
      <c r="D1920" t="s">
        <v>10</v>
      </c>
      <c r="E1920">
        <v>79212.241763592101</v>
      </c>
      <c r="F1920">
        <v>54617.798214768729</v>
      </c>
      <c r="G1920">
        <v>24702.731944820123</v>
      </c>
    </row>
    <row r="1921" spans="1:7" x14ac:dyDescent="0.35">
      <c r="A1921" t="s">
        <v>19</v>
      </c>
      <c r="B1921" t="s">
        <v>8</v>
      </c>
      <c r="C1921">
        <v>2014</v>
      </c>
      <c r="D1921" t="s">
        <v>11</v>
      </c>
      <c r="E1921">
        <v>87725.618176900185</v>
      </c>
      <c r="F1921">
        <v>62074.114146605352</v>
      </c>
      <c r="G1921">
        <v>24212.063835542333</v>
      </c>
    </row>
    <row r="1922" spans="1:7" x14ac:dyDescent="0.35">
      <c r="A1922" t="s">
        <v>19</v>
      </c>
      <c r="B1922" t="s">
        <v>8</v>
      </c>
      <c r="C1922">
        <v>2014</v>
      </c>
      <c r="D1922" t="s">
        <v>12</v>
      </c>
      <c r="E1922">
        <v>88521.864592913174</v>
      </c>
      <c r="F1922">
        <v>61656.478225588311</v>
      </c>
      <c r="G1922">
        <v>25235.055450365162</v>
      </c>
    </row>
    <row r="1923" spans="1:7" x14ac:dyDescent="0.35">
      <c r="A1923" t="s">
        <v>19</v>
      </c>
      <c r="B1923" t="s">
        <v>8</v>
      </c>
      <c r="C1923">
        <v>2015</v>
      </c>
      <c r="D1923" t="s">
        <v>9</v>
      </c>
      <c r="E1923">
        <v>93627.598028712237</v>
      </c>
      <c r="F1923">
        <v>52813.370473537601</v>
      </c>
      <c r="G1923">
        <v>25872.080565673881</v>
      </c>
    </row>
    <row r="1924" spans="1:7" x14ac:dyDescent="0.35">
      <c r="A1924" t="s">
        <v>19</v>
      </c>
      <c r="B1924" t="s">
        <v>8</v>
      </c>
      <c r="C1924">
        <v>2015</v>
      </c>
      <c r="D1924" t="s">
        <v>10</v>
      </c>
      <c r="E1924">
        <v>85195.878883651167</v>
      </c>
      <c r="F1924">
        <v>54751.446325262477</v>
      </c>
      <c r="G1924">
        <v>26755.946003856869</v>
      </c>
    </row>
    <row r="1925" spans="1:7" x14ac:dyDescent="0.35">
      <c r="A1925" t="s">
        <v>19</v>
      </c>
      <c r="B1925" t="s">
        <v>8</v>
      </c>
      <c r="C1925">
        <v>2015</v>
      </c>
      <c r="D1925" t="s">
        <v>11</v>
      </c>
      <c r="E1925">
        <v>88794.193271909142</v>
      </c>
      <c r="F1925">
        <v>52673.023355474608</v>
      </c>
      <c r="G1925">
        <v>24750.91064923934</v>
      </c>
    </row>
    <row r="1926" spans="1:7" x14ac:dyDescent="0.35">
      <c r="A1926" t="s">
        <v>19</v>
      </c>
      <c r="B1926" t="s">
        <v>8</v>
      </c>
      <c r="C1926">
        <v>2015</v>
      </c>
      <c r="D1926" t="s">
        <v>12</v>
      </c>
      <c r="E1926">
        <v>87587.597332333404</v>
      </c>
      <c r="F1926">
        <v>59959.288622241271</v>
      </c>
      <c r="G1926">
        <v>25633.704735376043</v>
      </c>
    </row>
    <row r="1927" spans="1:7" x14ac:dyDescent="0.35">
      <c r="A1927" t="s">
        <v>19</v>
      </c>
      <c r="B1927" t="s">
        <v>8</v>
      </c>
      <c r="C1927">
        <v>2016</v>
      </c>
      <c r="D1927" t="s">
        <v>9</v>
      </c>
      <c r="E1927">
        <v>88213.216880791922</v>
      </c>
      <c r="F1927">
        <v>58558.340353833199</v>
      </c>
      <c r="G1927">
        <v>25075.821398483575</v>
      </c>
    </row>
    <row r="1928" spans="1:7" x14ac:dyDescent="0.35">
      <c r="A1928" t="s">
        <v>19</v>
      </c>
      <c r="B1928" t="s">
        <v>8</v>
      </c>
      <c r="C1928">
        <v>2016</v>
      </c>
      <c r="D1928" t="s">
        <v>10</v>
      </c>
      <c r="E1928">
        <v>88865.006318449887</v>
      </c>
      <c r="F1928">
        <v>58471.461668070777</v>
      </c>
      <c r="G1928">
        <v>25062.131423757375</v>
      </c>
    </row>
    <row r="1929" spans="1:7" x14ac:dyDescent="0.35">
      <c r="A1929" t="s">
        <v>19</v>
      </c>
      <c r="B1929" t="s">
        <v>8</v>
      </c>
      <c r="C1929">
        <v>2016</v>
      </c>
      <c r="D1929" t="s">
        <v>11</v>
      </c>
      <c r="E1929">
        <v>86255.770482308348</v>
      </c>
      <c r="F1929">
        <v>58713.668913226626</v>
      </c>
      <c r="G1929">
        <v>24391.849199663018</v>
      </c>
    </row>
    <row r="1930" spans="1:7" x14ac:dyDescent="0.35">
      <c r="A1930" t="s">
        <v>19</v>
      </c>
      <c r="B1930" t="s">
        <v>8</v>
      </c>
      <c r="C1930">
        <v>2016</v>
      </c>
      <c r="D1930" t="s">
        <v>12</v>
      </c>
      <c r="E1930">
        <v>85300.804970513913</v>
      </c>
      <c r="F1930">
        <v>59503.475147430501</v>
      </c>
      <c r="G1930">
        <v>23001.26368997473</v>
      </c>
    </row>
    <row r="1931" spans="1:7" x14ac:dyDescent="0.35">
      <c r="A1931" t="s">
        <v>19</v>
      </c>
      <c r="B1931" t="s">
        <v>8</v>
      </c>
      <c r="C1931">
        <v>2017</v>
      </c>
      <c r="D1931" t="s">
        <v>9</v>
      </c>
      <c r="E1931">
        <v>90051.480530703528</v>
      </c>
      <c r="F1931">
        <v>55353.294021960144</v>
      </c>
      <c r="G1931">
        <v>23956.893045953639</v>
      </c>
    </row>
    <row r="1932" spans="1:7" x14ac:dyDescent="0.35">
      <c r="A1932" t="s">
        <v>19</v>
      </c>
      <c r="B1932" t="s">
        <v>8</v>
      </c>
      <c r="C1932">
        <v>2017</v>
      </c>
      <c r="D1932" t="s">
        <v>10</v>
      </c>
      <c r="E1932">
        <v>90088.83148637657</v>
      </c>
      <c r="F1932">
        <v>57662.159414396097</v>
      </c>
      <c r="G1932">
        <v>24089.060593737289</v>
      </c>
    </row>
    <row r="1933" spans="1:7" x14ac:dyDescent="0.35">
      <c r="A1933" t="s">
        <v>19</v>
      </c>
      <c r="B1933" t="s">
        <v>8</v>
      </c>
      <c r="C1933">
        <v>2017</v>
      </c>
      <c r="D1933" t="s">
        <v>11</v>
      </c>
      <c r="E1933">
        <v>88021.889995933307</v>
      </c>
      <c r="F1933">
        <v>57209.231394875962</v>
      </c>
      <c r="G1933">
        <v>23458.214721431475</v>
      </c>
    </row>
    <row r="1934" spans="1:7" x14ac:dyDescent="0.35">
      <c r="A1934" t="s">
        <v>19</v>
      </c>
      <c r="B1934" t="s">
        <v>8</v>
      </c>
      <c r="C1934">
        <v>2017</v>
      </c>
      <c r="D1934" t="s">
        <v>12</v>
      </c>
      <c r="E1934">
        <v>90151.435542903622</v>
      </c>
      <c r="F1934">
        <v>58358.580723871492</v>
      </c>
      <c r="G1934">
        <v>23895.892639284262</v>
      </c>
    </row>
    <row r="1935" spans="1:7" x14ac:dyDescent="0.35">
      <c r="A1935" t="s">
        <v>19</v>
      </c>
      <c r="B1935" t="s">
        <v>8</v>
      </c>
      <c r="C1935">
        <v>2018</v>
      </c>
      <c r="D1935" t="s">
        <v>9</v>
      </c>
      <c r="E1935">
        <v>92240.268065729557</v>
      </c>
      <c r="F1935">
        <v>57572.757869728768</v>
      </c>
      <c r="G1935">
        <v>24019.006137398534</v>
      </c>
    </row>
    <row r="1936" spans="1:7" x14ac:dyDescent="0.35">
      <c r="A1936" t="s">
        <v>19</v>
      </c>
      <c r="B1936" t="s">
        <v>8</v>
      </c>
      <c r="C1936">
        <v>2018</v>
      </c>
      <c r="D1936" t="s">
        <v>10</v>
      </c>
      <c r="E1936">
        <v>90896.083448822013</v>
      </c>
      <c r="F1936">
        <v>60013.363690358347</v>
      </c>
      <c r="G1936">
        <v>24463.47257968719</v>
      </c>
    </row>
    <row r="1937" spans="1:7" x14ac:dyDescent="0.35">
      <c r="A1937" t="s">
        <v>19</v>
      </c>
      <c r="B1937" t="s">
        <v>8</v>
      </c>
      <c r="C1937">
        <v>2018</v>
      </c>
      <c r="D1937" t="s">
        <v>11</v>
      </c>
      <c r="E1937">
        <v>93301.727133240944</v>
      </c>
      <c r="F1937">
        <v>60769.15462284696</v>
      </c>
      <c r="G1937">
        <v>25465.749356563058</v>
      </c>
    </row>
    <row r="1938" spans="1:7" x14ac:dyDescent="0.35">
      <c r="A1938" t="s">
        <v>19</v>
      </c>
      <c r="B1938" t="s">
        <v>8</v>
      </c>
      <c r="C1938">
        <v>2018</v>
      </c>
      <c r="D1938" t="s">
        <v>12</v>
      </c>
      <c r="E1938">
        <v>92485.138932884569</v>
      </c>
      <c r="F1938">
        <v>63443.872500494952</v>
      </c>
      <c r="G1938">
        <v>24962.878637893486</v>
      </c>
    </row>
    <row r="1939" spans="1:7" x14ac:dyDescent="0.35">
      <c r="A1939" t="s">
        <v>19</v>
      </c>
      <c r="B1939" t="s">
        <v>8</v>
      </c>
      <c r="C1939">
        <v>2019</v>
      </c>
      <c r="D1939" t="s">
        <v>9</v>
      </c>
      <c r="E1939">
        <v>89727.290839731519</v>
      </c>
      <c r="F1939">
        <v>61017.914916220005</v>
      </c>
      <c r="G1939">
        <v>23942.247332077841</v>
      </c>
    </row>
    <row r="1940" spans="1:7" x14ac:dyDescent="0.35">
      <c r="A1940" t="s">
        <v>19</v>
      </c>
      <c r="B1940" t="s">
        <v>8</v>
      </c>
      <c r="C1940">
        <v>2019</v>
      </c>
      <c r="D1940" t="s">
        <v>10</v>
      </c>
      <c r="E1940">
        <v>88646.321261287361</v>
      </c>
      <c r="F1940">
        <v>60976.387078081993</v>
      </c>
      <c r="G1940">
        <v>23071.611376696124</v>
      </c>
    </row>
    <row r="1941" spans="1:7" x14ac:dyDescent="0.35">
      <c r="A1941" t="s">
        <v>19</v>
      </c>
      <c r="B1941" t="s">
        <v>8</v>
      </c>
      <c r="C1941">
        <v>2019</v>
      </c>
      <c r="D1941" t="s">
        <v>11</v>
      </c>
      <c r="E1941">
        <v>88666.602298517551</v>
      </c>
      <c r="F1941">
        <v>59901.97498672075</v>
      </c>
      <c r="G1941">
        <v>22965.860253995848</v>
      </c>
    </row>
    <row r="1942" spans="1:7" x14ac:dyDescent="0.35">
      <c r="A1942" t="s">
        <v>19</v>
      </c>
      <c r="B1942" t="s">
        <v>8</v>
      </c>
      <c r="C1942">
        <v>2019</v>
      </c>
      <c r="D1942" t="s">
        <v>12</v>
      </c>
      <c r="E1942">
        <v>93948.202858660487</v>
      </c>
      <c r="F1942">
        <v>64821.575160558212</v>
      </c>
      <c r="G1942">
        <v>25176.493312086532</v>
      </c>
    </row>
    <row r="1943" spans="1:7" x14ac:dyDescent="0.35">
      <c r="A1943" t="s">
        <v>19</v>
      </c>
      <c r="B1943" t="s">
        <v>8</v>
      </c>
      <c r="C1943">
        <v>2020</v>
      </c>
      <c r="D1943" t="s">
        <v>9</v>
      </c>
      <c r="E1943">
        <v>92037.063374602731</v>
      </c>
      <c r="F1943">
        <v>62379.393766899106</v>
      </c>
      <c r="G1943">
        <v>24965.134481286466</v>
      </c>
    </row>
    <row r="1944" spans="1:7" x14ac:dyDescent="0.35">
      <c r="A1944" t="s">
        <v>19</v>
      </c>
      <c r="B1944" t="s">
        <v>8</v>
      </c>
      <c r="C1944">
        <v>2020</v>
      </c>
      <c r="D1944" t="s">
        <v>10</v>
      </c>
      <c r="E1944">
        <v>95736.287035719375</v>
      </c>
      <c r="F1944">
        <v>59723.922015084674</v>
      </c>
      <c r="G1944">
        <v>25190.930221526494</v>
      </c>
    </row>
    <row r="1945" spans="1:7" x14ac:dyDescent="0.35">
      <c r="A1945" t="s">
        <v>19</v>
      </c>
      <c r="B1945" t="s">
        <v>8</v>
      </c>
      <c r="C1945">
        <v>2020</v>
      </c>
      <c r="D1945" t="s">
        <v>11</v>
      </c>
      <c r="E1945">
        <v>95368.024903941943</v>
      </c>
      <c r="F1945">
        <v>64071.913097101657</v>
      </c>
      <c r="G1945">
        <v>25325.17432759357</v>
      </c>
    </row>
    <row r="1946" spans="1:7" x14ac:dyDescent="0.35">
      <c r="A1946" t="s">
        <v>19</v>
      </c>
      <c r="B1946" t="s">
        <v>8</v>
      </c>
      <c r="C1946">
        <v>2020</v>
      </c>
      <c r="D1946" t="s">
        <v>12</v>
      </c>
      <c r="E1946">
        <v>97002.672216688021</v>
      </c>
      <c r="F1946">
        <v>63910.630425501644</v>
      </c>
      <c r="G1946">
        <v>25340.353873155924</v>
      </c>
    </row>
    <row r="1947" spans="1:7" x14ac:dyDescent="0.35">
      <c r="A1947" t="s">
        <v>19</v>
      </c>
      <c r="B1947" t="s">
        <v>8</v>
      </c>
      <c r="C1947">
        <v>2021</v>
      </c>
      <c r="D1947" t="s">
        <v>9</v>
      </c>
      <c r="E1947">
        <v>101817.4665617624</v>
      </c>
      <c r="F1947">
        <v>64441.616142916653</v>
      </c>
      <c r="G1947">
        <v>25029.388624057021</v>
      </c>
    </row>
    <row r="1948" spans="1:7" x14ac:dyDescent="0.35">
      <c r="A1948" t="s">
        <v>19</v>
      </c>
      <c r="B1948" t="s">
        <v>8</v>
      </c>
      <c r="C1948">
        <v>2021</v>
      </c>
      <c r="D1948" t="s">
        <v>10</v>
      </c>
      <c r="E1948">
        <v>99202.573240153666</v>
      </c>
      <c r="F1948">
        <v>64908.594436988016</v>
      </c>
      <c r="G1948">
        <v>25117.323089739439</v>
      </c>
    </row>
    <row r="1949" spans="1:7" x14ac:dyDescent="0.35">
      <c r="A1949" t="s">
        <v>19</v>
      </c>
      <c r="B1949" t="s">
        <v>8</v>
      </c>
      <c r="C1949">
        <v>2021</v>
      </c>
      <c r="D1949" t="s">
        <v>11</v>
      </c>
      <c r="E1949">
        <v>93718.702272411727</v>
      </c>
      <c r="F1949">
        <v>61843.384088489845</v>
      </c>
      <c r="G1949">
        <v>24654.510112463555</v>
      </c>
    </row>
    <row r="1950" spans="1:7" x14ac:dyDescent="0.35">
      <c r="A1950" t="s">
        <v>19</v>
      </c>
      <c r="B1950" t="s">
        <v>8</v>
      </c>
      <c r="C1950">
        <v>2021</v>
      </c>
      <c r="D1950" t="s">
        <v>12</v>
      </c>
      <c r="E1950">
        <v>91353.882214097292</v>
      </c>
      <c r="F1950">
        <v>64012.588512981907</v>
      </c>
      <c r="G1950">
        <v>23592.817142592681</v>
      </c>
    </row>
    <row r="1951" spans="1:7" x14ac:dyDescent="0.35">
      <c r="A1951" t="s">
        <v>19</v>
      </c>
      <c r="B1951" t="s">
        <v>8</v>
      </c>
      <c r="C1951">
        <v>2022</v>
      </c>
      <c r="D1951" t="s">
        <v>9</v>
      </c>
      <c r="E1951">
        <v>93489.261803321438</v>
      </c>
      <c r="F1951">
        <v>65155.638640118246</v>
      </c>
      <c r="G1951">
        <v>23107.990609512213</v>
      </c>
    </row>
    <row r="1952" spans="1:7" x14ac:dyDescent="0.35">
      <c r="A1952" t="s">
        <v>19</v>
      </c>
      <c r="B1952" t="s">
        <v>8</v>
      </c>
      <c r="C1952">
        <v>2022</v>
      </c>
      <c r="D1952" t="s">
        <v>10</v>
      </c>
      <c r="E1952">
        <v>98172.187940179108</v>
      </c>
      <c r="F1952">
        <v>70230.414746543771</v>
      </c>
      <c r="G1952">
        <v>24165.289974784799</v>
      </c>
    </row>
    <row r="1953" spans="1:7" x14ac:dyDescent="0.35">
      <c r="A1953" t="s">
        <v>19</v>
      </c>
      <c r="B1953" t="s">
        <v>13</v>
      </c>
      <c r="C1953">
        <v>1992</v>
      </c>
      <c r="D1953" t="s">
        <v>9</v>
      </c>
    </row>
    <row r="1954" spans="1:7" x14ac:dyDescent="0.35">
      <c r="A1954" t="s">
        <v>19</v>
      </c>
      <c r="B1954" t="s">
        <v>13</v>
      </c>
      <c r="C1954">
        <v>1992</v>
      </c>
      <c r="D1954" t="s">
        <v>10</v>
      </c>
      <c r="E1954">
        <v>33055</v>
      </c>
      <c r="F1954">
        <v>25443</v>
      </c>
      <c r="G1954">
        <v>16536</v>
      </c>
    </row>
    <row r="1955" spans="1:7" x14ac:dyDescent="0.35">
      <c r="A1955" t="s">
        <v>19</v>
      </c>
      <c r="B1955" t="s">
        <v>13</v>
      </c>
      <c r="C1955">
        <v>1992</v>
      </c>
      <c r="D1955" t="s">
        <v>11</v>
      </c>
      <c r="E1955">
        <v>37468</v>
      </c>
      <c r="F1955">
        <v>29539</v>
      </c>
      <c r="G1955">
        <v>17434</v>
      </c>
    </row>
    <row r="1956" spans="1:7" x14ac:dyDescent="0.35">
      <c r="A1956" t="s">
        <v>19</v>
      </c>
      <c r="B1956" t="s">
        <v>13</v>
      </c>
      <c r="C1956">
        <v>1992</v>
      </c>
      <c r="D1956" t="s">
        <v>12</v>
      </c>
      <c r="E1956">
        <v>34780</v>
      </c>
      <c r="F1956">
        <v>27791</v>
      </c>
      <c r="G1956">
        <v>17243</v>
      </c>
    </row>
    <row r="1957" spans="1:7" x14ac:dyDescent="0.35">
      <c r="A1957" t="s">
        <v>19</v>
      </c>
      <c r="B1957" t="s">
        <v>13</v>
      </c>
      <c r="C1957">
        <v>1993</v>
      </c>
      <c r="D1957" t="s">
        <v>9</v>
      </c>
      <c r="E1957">
        <v>31766.906191554284</v>
      </c>
      <c r="F1957">
        <v>25301.702923516092</v>
      </c>
      <c r="G1957">
        <v>15080.224431538536</v>
      </c>
    </row>
    <row r="1958" spans="1:7" x14ac:dyDescent="0.35">
      <c r="A1958" t="s">
        <v>19</v>
      </c>
      <c r="B1958" t="s">
        <v>13</v>
      </c>
      <c r="C1958">
        <v>1993</v>
      </c>
      <c r="D1958" t="s">
        <v>10</v>
      </c>
      <c r="E1958">
        <v>32139.974406929814</v>
      </c>
      <c r="F1958">
        <v>25270.203760212618</v>
      </c>
      <c r="G1958">
        <v>14670.735308593365</v>
      </c>
    </row>
    <row r="1959" spans="1:7" x14ac:dyDescent="0.35">
      <c r="A1959" t="s">
        <v>19</v>
      </c>
      <c r="B1959" t="s">
        <v>13</v>
      </c>
      <c r="C1959">
        <v>1993</v>
      </c>
      <c r="D1959" t="s">
        <v>11</v>
      </c>
      <c r="E1959">
        <v>35284.96899301112</v>
      </c>
      <c r="F1959">
        <v>27593.267053843883</v>
      </c>
      <c r="G1959">
        <v>16350.034452209862</v>
      </c>
    </row>
    <row r="1960" spans="1:7" x14ac:dyDescent="0.35">
      <c r="A1960" t="s">
        <v>19</v>
      </c>
      <c r="B1960" t="s">
        <v>13</v>
      </c>
      <c r="C1960">
        <v>1993</v>
      </c>
      <c r="D1960" t="s">
        <v>12</v>
      </c>
      <c r="E1960">
        <v>35536.962299438921</v>
      </c>
      <c r="F1960">
        <v>26098.041145782063</v>
      </c>
      <c r="G1960">
        <v>15812.579978344325</v>
      </c>
    </row>
    <row r="1961" spans="1:7" x14ac:dyDescent="0.35">
      <c r="A1961" t="s">
        <v>19</v>
      </c>
      <c r="B1961" t="s">
        <v>13</v>
      </c>
      <c r="C1961">
        <v>1994</v>
      </c>
      <c r="D1961" t="s">
        <v>9</v>
      </c>
      <c r="E1961">
        <v>33157.439446366785</v>
      </c>
      <c r="F1961">
        <v>25235.486351403306</v>
      </c>
      <c r="G1961">
        <v>14417.53171856978</v>
      </c>
    </row>
    <row r="1962" spans="1:7" x14ac:dyDescent="0.35">
      <c r="A1962" t="s">
        <v>19</v>
      </c>
      <c r="B1962" t="s">
        <v>13</v>
      </c>
      <c r="C1962">
        <v>1994</v>
      </c>
      <c r="D1962" t="s">
        <v>10</v>
      </c>
      <c r="E1962">
        <v>30110.53440984237</v>
      </c>
      <c r="F1962">
        <v>25739.13879277201</v>
      </c>
      <c r="G1962">
        <v>14317.570165321031</v>
      </c>
    </row>
    <row r="1963" spans="1:7" x14ac:dyDescent="0.35">
      <c r="A1963" t="s">
        <v>19</v>
      </c>
      <c r="B1963" t="s">
        <v>13</v>
      </c>
      <c r="C1963">
        <v>1994</v>
      </c>
      <c r="D1963" t="s">
        <v>11</v>
      </c>
      <c r="E1963">
        <v>32829.680891964628</v>
      </c>
      <c r="F1963">
        <v>26647.443291041905</v>
      </c>
      <c r="G1963">
        <v>14764.513648596694</v>
      </c>
    </row>
    <row r="1964" spans="1:7" x14ac:dyDescent="0.35">
      <c r="A1964" t="s">
        <v>19</v>
      </c>
      <c r="B1964" t="s">
        <v>13</v>
      </c>
      <c r="C1964">
        <v>1994</v>
      </c>
      <c r="D1964" t="s">
        <v>12</v>
      </c>
      <c r="E1964">
        <v>35608.419838523645</v>
      </c>
      <c r="F1964">
        <v>28954.248366013071</v>
      </c>
      <c r="G1964">
        <v>16503.267973856211</v>
      </c>
    </row>
    <row r="1965" spans="1:7" x14ac:dyDescent="0.35">
      <c r="A1965" t="s">
        <v>19</v>
      </c>
      <c r="B1965" t="s">
        <v>13</v>
      </c>
      <c r="C1965">
        <v>1995</v>
      </c>
      <c r="D1965" t="s">
        <v>9</v>
      </c>
      <c r="E1965">
        <v>34542.498838829539</v>
      </c>
      <c r="F1965">
        <v>28087.320018578728</v>
      </c>
      <c r="G1965">
        <v>15724.105898745936</v>
      </c>
    </row>
    <row r="1966" spans="1:7" x14ac:dyDescent="0.35">
      <c r="A1966" t="s">
        <v>19</v>
      </c>
      <c r="B1966" t="s">
        <v>13</v>
      </c>
      <c r="C1966">
        <v>1995</v>
      </c>
      <c r="D1966" t="s">
        <v>10</v>
      </c>
      <c r="E1966">
        <v>35794.705062703208</v>
      </c>
      <c r="F1966">
        <v>28110.543427775196</v>
      </c>
      <c r="G1966">
        <v>15790.98931723177</v>
      </c>
    </row>
    <row r="1967" spans="1:7" x14ac:dyDescent="0.35">
      <c r="A1967" t="s">
        <v>19</v>
      </c>
      <c r="B1967" t="s">
        <v>13</v>
      </c>
      <c r="C1967">
        <v>1995</v>
      </c>
      <c r="D1967" t="s">
        <v>11</v>
      </c>
      <c r="E1967">
        <v>36933.581049698092</v>
      </c>
      <c r="F1967">
        <v>30052.020436600091</v>
      </c>
      <c r="G1967">
        <v>15802.136553646074</v>
      </c>
    </row>
    <row r="1968" spans="1:7" x14ac:dyDescent="0.35">
      <c r="A1968" t="s">
        <v>19</v>
      </c>
      <c r="B1968" t="s">
        <v>13</v>
      </c>
      <c r="C1968">
        <v>1995</v>
      </c>
      <c r="D1968" t="s">
        <v>12</v>
      </c>
      <c r="E1968">
        <v>37897.816999535535</v>
      </c>
      <c r="F1968">
        <v>30480.260102183001</v>
      </c>
      <c r="G1968">
        <v>17189.038550859266</v>
      </c>
    </row>
    <row r="1969" spans="1:7" x14ac:dyDescent="0.35">
      <c r="A1969" t="s">
        <v>19</v>
      </c>
      <c r="B1969" t="s">
        <v>13</v>
      </c>
      <c r="C1969">
        <v>1996</v>
      </c>
      <c r="D1969" t="s">
        <v>9</v>
      </c>
      <c r="E1969">
        <v>34048.979591836731</v>
      </c>
      <c r="F1969">
        <v>26845.351473922903</v>
      </c>
      <c r="G1969">
        <v>15265.306122448979</v>
      </c>
    </row>
    <row r="1970" spans="1:7" x14ac:dyDescent="0.35">
      <c r="A1970" t="s">
        <v>19</v>
      </c>
      <c r="B1970" t="s">
        <v>13</v>
      </c>
      <c r="C1970">
        <v>1996</v>
      </c>
      <c r="D1970" t="s">
        <v>10</v>
      </c>
      <c r="E1970">
        <v>37726.984126984127</v>
      </c>
      <c r="F1970">
        <v>28699.319727891154</v>
      </c>
      <c r="G1970">
        <v>15630.839002267574</v>
      </c>
    </row>
    <row r="1971" spans="1:7" x14ac:dyDescent="0.35">
      <c r="A1971" t="s">
        <v>19</v>
      </c>
      <c r="B1971" t="s">
        <v>13</v>
      </c>
      <c r="C1971">
        <v>1996</v>
      </c>
      <c r="D1971" t="s">
        <v>11</v>
      </c>
      <c r="E1971">
        <v>39445.80498866213</v>
      </c>
      <c r="F1971">
        <v>30762.811791383217</v>
      </c>
      <c r="G1971">
        <v>16527.891156462585</v>
      </c>
    </row>
    <row r="1972" spans="1:7" x14ac:dyDescent="0.35">
      <c r="A1972" t="s">
        <v>19</v>
      </c>
      <c r="B1972" t="s">
        <v>13</v>
      </c>
      <c r="C1972">
        <v>1996</v>
      </c>
      <c r="D1972" t="s">
        <v>12</v>
      </c>
      <c r="E1972">
        <v>42951.473922902493</v>
      </c>
      <c r="F1972">
        <v>32324.716553287981</v>
      </c>
      <c r="G1972">
        <v>16604.081632653062</v>
      </c>
    </row>
    <row r="1973" spans="1:7" x14ac:dyDescent="0.35">
      <c r="A1973" t="s">
        <v>19</v>
      </c>
      <c r="B1973" t="s">
        <v>13</v>
      </c>
      <c r="C1973">
        <v>1997</v>
      </c>
      <c r="D1973" t="s">
        <v>9</v>
      </c>
      <c r="E1973">
        <v>41196.904405944944</v>
      </c>
      <c r="F1973">
        <v>29059.009761674435</v>
      </c>
      <c r="G1973">
        <v>16082.138774074399</v>
      </c>
    </row>
    <row r="1974" spans="1:7" x14ac:dyDescent="0.35">
      <c r="A1974" t="s">
        <v>19</v>
      </c>
      <c r="B1974" t="s">
        <v>13</v>
      </c>
      <c r="C1974">
        <v>1997</v>
      </c>
      <c r="D1974" t="s">
        <v>10</v>
      </c>
      <c r="E1974">
        <v>41458.095154339986</v>
      </c>
      <c r="F1974">
        <v>31770.292850233051</v>
      </c>
      <c r="G1974">
        <v>16567.58420543488</v>
      </c>
    </row>
    <row r="1975" spans="1:7" x14ac:dyDescent="0.35">
      <c r="A1975" t="s">
        <v>19</v>
      </c>
      <c r="B1975" t="s">
        <v>13</v>
      </c>
      <c r="C1975">
        <v>1997</v>
      </c>
      <c r="D1975" t="s">
        <v>11</v>
      </c>
      <c r="E1975">
        <v>40074.751560988479</v>
      </c>
      <c r="F1975">
        <v>31106.323102629496</v>
      </c>
      <c r="G1975">
        <v>17655.439275349574</v>
      </c>
    </row>
    <row r="1976" spans="1:7" x14ac:dyDescent="0.35">
      <c r="A1976" t="s">
        <v>19</v>
      </c>
      <c r="B1976" t="s">
        <v>13</v>
      </c>
      <c r="C1976">
        <v>1997</v>
      </c>
      <c r="D1976" t="s">
        <v>12</v>
      </c>
      <c r="E1976">
        <v>43774.514114853577</v>
      </c>
      <c r="F1976">
        <v>32831.765016269455</v>
      </c>
      <c r="G1976">
        <v>17027.526163046346</v>
      </c>
    </row>
    <row r="1977" spans="1:7" x14ac:dyDescent="0.35">
      <c r="A1977" t="s">
        <v>19</v>
      </c>
      <c r="B1977" t="s">
        <v>13</v>
      </c>
      <c r="C1977">
        <v>1998</v>
      </c>
      <c r="D1977" t="s">
        <v>9</v>
      </c>
      <c r="E1977">
        <v>37588.640421732845</v>
      </c>
      <c r="F1977">
        <v>25825.184933253975</v>
      </c>
      <c r="G1977">
        <v>14858.430405577757</v>
      </c>
    </row>
    <row r="1978" spans="1:7" x14ac:dyDescent="0.35">
      <c r="A1978" t="s">
        <v>19</v>
      </c>
      <c r="B1978" t="s">
        <v>13</v>
      </c>
      <c r="C1978">
        <v>1998</v>
      </c>
      <c r="D1978" t="s">
        <v>10</v>
      </c>
      <c r="E1978">
        <v>46481.591701385936</v>
      </c>
      <c r="F1978">
        <v>33611.08749256016</v>
      </c>
      <c r="G1978">
        <v>17336.96114275997</v>
      </c>
    </row>
    <row r="1979" spans="1:7" x14ac:dyDescent="0.35">
      <c r="A1979" t="s">
        <v>19</v>
      </c>
      <c r="B1979" t="s">
        <v>13</v>
      </c>
      <c r="C1979">
        <v>1998</v>
      </c>
      <c r="D1979" t="s">
        <v>11</v>
      </c>
      <c r="E1979">
        <v>47541.875690842622</v>
      </c>
      <c r="F1979">
        <v>33776.039452427518</v>
      </c>
      <c r="G1979">
        <v>16276.677153303292</v>
      </c>
    </row>
    <row r="1980" spans="1:7" x14ac:dyDescent="0.35">
      <c r="A1980" t="s">
        <v>19</v>
      </c>
      <c r="B1980" t="s">
        <v>13</v>
      </c>
      <c r="C1980">
        <v>1998</v>
      </c>
      <c r="D1980" t="s">
        <v>12</v>
      </c>
      <c r="E1980">
        <v>49813.79134427345</v>
      </c>
      <c r="F1980">
        <v>35611.767706827653</v>
      </c>
      <c r="G1980">
        <v>18717.796105773319</v>
      </c>
    </row>
    <row r="1981" spans="1:7" x14ac:dyDescent="0.35">
      <c r="A1981" t="s">
        <v>19</v>
      </c>
      <c r="B1981" t="s">
        <v>13</v>
      </c>
      <c r="C1981">
        <v>1999</v>
      </c>
      <c r="D1981" t="s">
        <v>9</v>
      </c>
      <c r="E1981">
        <v>48856.138000334955</v>
      </c>
      <c r="F1981">
        <v>35607.938368782452</v>
      </c>
      <c r="G1981">
        <v>17003.014570423715</v>
      </c>
    </row>
    <row r="1982" spans="1:7" x14ac:dyDescent="0.35">
      <c r="A1982" t="s">
        <v>19</v>
      </c>
      <c r="B1982" t="s">
        <v>13</v>
      </c>
      <c r="C1982">
        <v>1999</v>
      </c>
      <c r="D1982" t="s">
        <v>10</v>
      </c>
      <c r="E1982">
        <v>57995.31066822978</v>
      </c>
      <c r="F1982">
        <v>38384.692681292916</v>
      </c>
      <c r="G1982">
        <v>18841.065148216381</v>
      </c>
    </row>
    <row r="1983" spans="1:7" x14ac:dyDescent="0.35">
      <c r="A1983" t="s">
        <v>19</v>
      </c>
      <c r="B1983" t="s">
        <v>13</v>
      </c>
      <c r="C1983">
        <v>1999</v>
      </c>
      <c r="D1983" t="s">
        <v>11</v>
      </c>
      <c r="E1983">
        <v>51845.587003851957</v>
      </c>
      <c r="F1983">
        <v>38233.964160107185</v>
      </c>
      <c r="G1983">
        <v>20106.347345503265</v>
      </c>
    </row>
    <row r="1984" spans="1:7" x14ac:dyDescent="0.35">
      <c r="A1984" t="s">
        <v>19</v>
      </c>
      <c r="B1984" t="s">
        <v>13</v>
      </c>
      <c r="C1984">
        <v>1999</v>
      </c>
      <c r="D1984" t="s">
        <v>12</v>
      </c>
      <c r="E1984">
        <v>50789.649974878586</v>
      </c>
      <c r="F1984">
        <v>36326.410986434435</v>
      </c>
      <c r="G1984">
        <v>18795.84659186066</v>
      </c>
    </row>
    <row r="1985" spans="1:7" x14ac:dyDescent="0.35">
      <c r="A1985" t="s">
        <v>19</v>
      </c>
      <c r="B1985" t="s">
        <v>13</v>
      </c>
      <c r="C1985">
        <v>2000</v>
      </c>
      <c r="D1985" t="s">
        <v>9</v>
      </c>
      <c r="E1985">
        <v>49690.11793411956</v>
      </c>
      <c r="F1985">
        <v>35211.061407076049</v>
      </c>
      <c r="G1985">
        <v>18999.593330622203</v>
      </c>
    </row>
    <row r="1986" spans="1:7" x14ac:dyDescent="0.35">
      <c r="A1986" t="s">
        <v>19</v>
      </c>
      <c r="B1986" t="s">
        <v>13</v>
      </c>
      <c r="C1986">
        <v>2000</v>
      </c>
      <c r="D1986" t="s">
        <v>10</v>
      </c>
      <c r="E1986">
        <v>52707.604717364782</v>
      </c>
      <c r="F1986">
        <v>39733.224888165918</v>
      </c>
      <c r="G1986">
        <v>18069.133794225294</v>
      </c>
    </row>
    <row r="1987" spans="1:7" x14ac:dyDescent="0.35">
      <c r="A1987" t="s">
        <v>19</v>
      </c>
      <c r="B1987" t="s">
        <v>13</v>
      </c>
      <c r="C1987">
        <v>2000</v>
      </c>
      <c r="D1987" t="s">
        <v>11</v>
      </c>
      <c r="E1987">
        <v>54269.215128100856</v>
      </c>
      <c r="F1987">
        <v>38173.241154941032</v>
      </c>
      <c r="G1987">
        <v>18354.615697437981</v>
      </c>
    </row>
    <row r="1988" spans="1:7" x14ac:dyDescent="0.35">
      <c r="A1988" t="s">
        <v>19</v>
      </c>
      <c r="B1988" t="s">
        <v>13</v>
      </c>
      <c r="C1988">
        <v>2000</v>
      </c>
      <c r="D1988" t="s">
        <v>12</v>
      </c>
      <c r="E1988">
        <v>59845.465636437577</v>
      </c>
      <c r="F1988">
        <v>40205.774705164702</v>
      </c>
      <c r="G1988">
        <v>19540.463603090688</v>
      </c>
    </row>
    <row r="1989" spans="1:7" x14ac:dyDescent="0.35">
      <c r="A1989" t="s">
        <v>19</v>
      </c>
      <c r="B1989" t="s">
        <v>13</v>
      </c>
      <c r="C1989">
        <v>2001</v>
      </c>
      <c r="D1989" t="s">
        <v>9</v>
      </c>
      <c r="E1989">
        <v>55953.0088707744</v>
      </c>
      <c r="F1989">
        <v>40095.101094861348</v>
      </c>
      <c r="G1989">
        <v>19087.349156876851</v>
      </c>
    </row>
    <row r="1990" spans="1:7" x14ac:dyDescent="0.35">
      <c r="A1990" t="s">
        <v>19</v>
      </c>
      <c r="B1990" t="s">
        <v>13</v>
      </c>
      <c r="C1990">
        <v>2001</v>
      </c>
      <c r="D1990" t="s">
        <v>10</v>
      </c>
      <c r="E1990">
        <v>60708.063613841608</v>
      </c>
      <c r="F1990">
        <v>41092.463837608891</v>
      </c>
      <c r="G1990">
        <v>20243.746503636219</v>
      </c>
    </row>
    <row r="1991" spans="1:7" x14ac:dyDescent="0.35">
      <c r="A1991" t="s">
        <v>19</v>
      </c>
      <c r="B1991" t="s">
        <v>13</v>
      </c>
      <c r="C1991">
        <v>2001</v>
      </c>
      <c r="D1991" t="s">
        <v>11</v>
      </c>
      <c r="E1991">
        <v>63099.176856069695</v>
      </c>
      <c r="F1991">
        <v>45860.305282506197</v>
      </c>
      <c r="G1991">
        <v>21006.153600255737</v>
      </c>
    </row>
    <row r="1992" spans="1:7" x14ac:dyDescent="0.35">
      <c r="A1992" t="s">
        <v>19</v>
      </c>
      <c r="B1992" t="s">
        <v>13</v>
      </c>
      <c r="C1992">
        <v>2001</v>
      </c>
      <c r="D1992" t="s">
        <v>12</v>
      </c>
      <c r="E1992">
        <v>54277.151762167356</v>
      </c>
      <c r="F1992">
        <v>39744.265963398073</v>
      </c>
      <c r="G1992">
        <v>18441.620714456967</v>
      </c>
    </row>
    <row r="1993" spans="1:7" x14ac:dyDescent="0.35">
      <c r="A1993" t="s">
        <v>19</v>
      </c>
      <c r="B1993" t="s">
        <v>13</v>
      </c>
      <c r="C1993">
        <v>2002</v>
      </c>
      <c r="D1993" t="s">
        <v>9</v>
      </c>
      <c r="E1993">
        <v>58380.630453580692</v>
      </c>
      <c r="F1993">
        <v>44488.640830123419</v>
      </c>
      <c r="G1993">
        <v>18456.88232057228</v>
      </c>
    </row>
    <row r="1994" spans="1:7" x14ac:dyDescent="0.35">
      <c r="A1994" t="s">
        <v>19</v>
      </c>
      <c r="B1994" t="s">
        <v>13</v>
      </c>
      <c r="C1994">
        <v>2002</v>
      </c>
      <c r="D1994" t="s">
        <v>10</v>
      </c>
      <c r="E1994">
        <v>61587.139375835235</v>
      </c>
      <c r="F1994">
        <v>45495.637135445329</v>
      </c>
      <c r="G1994">
        <v>18832.638943479287</v>
      </c>
    </row>
    <row r="1995" spans="1:7" x14ac:dyDescent="0.35">
      <c r="A1995" t="s">
        <v>19</v>
      </c>
      <c r="B1995" t="s">
        <v>13</v>
      </c>
      <c r="C1995">
        <v>2002</v>
      </c>
      <c r="D1995" t="s">
        <v>11</v>
      </c>
      <c r="E1995">
        <v>67180.253124754337</v>
      </c>
      <c r="F1995">
        <v>50166.653564971304</v>
      </c>
      <c r="G1995">
        <v>21775.017687288735</v>
      </c>
    </row>
    <row r="1996" spans="1:7" x14ac:dyDescent="0.35">
      <c r="A1996" t="s">
        <v>19</v>
      </c>
      <c r="B1996" t="s">
        <v>13</v>
      </c>
      <c r="C1996">
        <v>2002</v>
      </c>
      <c r="D1996" t="s">
        <v>12</v>
      </c>
      <c r="E1996">
        <v>61186.227497838219</v>
      </c>
      <c r="F1996">
        <v>46501.847339045671</v>
      </c>
      <c r="G1996">
        <v>21105.259020517256</v>
      </c>
    </row>
    <row r="1997" spans="1:7" x14ac:dyDescent="0.35">
      <c r="A1997" t="s">
        <v>19</v>
      </c>
      <c r="B1997" t="s">
        <v>13</v>
      </c>
      <c r="C1997">
        <v>2003</v>
      </c>
      <c r="D1997" t="s">
        <v>9</v>
      </c>
      <c r="E1997">
        <v>58929.635571854233</v>
      </c>
      <c r="F1997">
        <v>43185.117274046912</v>
      </c>
      <c r="G1997">
        <v>18463.595385438155</v>
      </c>
    </row>
    <row r="1998" spans="1:7" x14ac:dyDescent="0.35">
      <c r="A1998" t="s">
        <v>19</v>
      </c>
      <c r="B1998" t="s">
        <v>13</v>
      </c>
      <c r="C1998">
        <v>2003</v>
      </c>
      <c r="D1998" t="s">
        <v>10</v>
      </c>
      <c r="E1998">
        <v>69051.111620444644</v>
      </c>
      <c r="F1998">
        <v>48864.695545878218</v>
      </c>
      <c r="G1998">
        <v>22500.5730002292</v>
      </c>
    </row>
    <row r="1999" spans="1:7" x14ac:dyDescent="0.35">
      <c r="A1999" t="s">
        <v>19</v>
      </c>
      <c r="B1999" t="s">
        <v>13</v>
      </c>
      <c r="C1999">
        <v>2003</v>
      </c>
      <c r="D1999" t="s">
        <v>11</v>
      </c>
      <c r="E1999">
        <v>75739.170295668126</v>
      </c>
      <c r="F1999">
        <v>48410.115364046149</v>
      </c>
      <c r="G1999">
        <v>20905.340362136147</v>
      </c>
    </row>
    <row r="2000" spans="1:7" x14ac:dyDescent="0.35">
      <c r="A2000" t="s">
        <v>19</v>
      </c>
      <c r="B2000" t="s">
        <v>13</v>
      </c>
      <c r="C2000">
        <v>2003</v>
      </c>
      <c r="D2000" t="s">
        <v>12</v>
      </c>
      <c r="E2000">
        <v>75021.010008404002</v>
      </c>
      <c r="F2000">
        <v>49557.64382305753</v>
      </c>
      <c r="G2000">
        <v>20488.960195584081</v>
      </c>
    </row>
    <row r="2001" spans="1:7" x14ac:dyDescent="0.35">
      <c r="A2001" t="s">
        <v>19</v>
      </c>
      <c r="B2001" t="s">
        <v>13</v>
      </c>
      <c r="C2001">
        <v>2004</v>
      </c>
      <c r="D2001" t="s">
        <v>9</v>
      </c>
      <c r="E2001">
        <v>75228.874545589439</v>
      </c>
      <c r="F2001">
        <v>48235.774167223091</v>
      </c>
      <c r="G2001">
        <v>20866.533125602793</v>
      </c>
    </row>
    <row r="2002" spans="1:7" x14ac:dyDescent="0.35">
      <c r="A2002" t="s">
        <v>19</v>
      </c>
      <c r="B2002" t="s">
        <v>13</v>
      </c>
      <c r="C2002">
        <v>2004</v>
      </c>
      <c r="D2002" t="s">
        <v>10</v>
      </c>
      <c r="E2002">
        <v>79226.203724311898</v>
      </c>
      <c r="F2002">
        <v>51742.710883596708</v>
      </c>
      <c r="G2002">
        <v>22054.30669931004</v>
      </c>
    </row>
    <row r="2003" spans="1:7" x14ac:dyDescent="0.35">
      <c r="A2003" t="s">
        <v>19</v>
      </c>
      <c r="B2003" t="s">
        <v>13</v>
      </c>
      <c r="C2003">
        <v>2004</v>
      </c>
      <c r="D2003" t="s">
        <v>11</v>
      </c>
      <c r="E2003">
        <v>80574.226574671717</v>
      </c>
      <c r="F2003">
        <v>55195.489279620153</v>
      </c>
      <c r="G2003">
        <v>21658.876771273834</v>
      </c>
    </row>
    <row r="2004" spans="1:7" x14ac:dyDescent="0.35">
      <c r="A2004" t="s">
        <v>19</v>
      </c>
      <c r="B2004" t="s">
        <v>13</v>
      </c>
      <c r="C2004">
        <v>2004</v>
      </c>
      <c r="D2004" t="s">
        <v>12</v>
      </c>
      <c r="E2004">
        <v>84335.633207211227</v>
      </c>
      <c r="F2004">
        <v>56680.762667853705</v>
      </c>
      <c r="G2004">
        <v>22572.149269233625</v>
      </c>
    </row>
    <row r="2005" spans="1:7" x14ac:dyDescent="0.35">
      <c r="A2005" t="s">
        <v>19</v>
      </c>
      <c r="B2005" t="s">
        <v>13</v>
      </c>
      <c r="C2005">
        <v>2005</v>
      </c>
      <c r="D2005" t="s">
        <v>9</v>
      </c>
      <c r="E2005">
        <v>86274.170274170276</v>
      </c>
      <c r="F2005">
        <v>56377.344877344884</v>
      </c>
      <c r="G2005">
        <v>22824.675324675325</v>
      </c>
    </row>
    <row r="2006" spans="1:7" x14ac:dyDescent="0.35">
      <c r="A2006" t="s">
        <v>19</v>
      </c>
      <c r="B2006" t="s">
        <v>13</v>
      </c>
      <c r="C2006">
        <v>2005</v>
      </c>
      <c r="D2006" t="s">
        <v>10</v>
      </c>
      <c r="E2006">
        <v>84551.948051948057</v>
      </c>
      <c r="F2006">
        <v>58334.776334776339</v>
      </c>
      <c r="G2006">
        <v>22675.324675324679</v>
      </c>
    </row>
    <row r="2007" spans="1:7" x14ac:dyDescent="0.35">
      <c r="A2007" t="s">
        <v>19</v>
      </c>
      <c r="B2007" t="s">
        <v>13</v>
      </c>
      <c r="C2007">
        <v>2005</v>
      </c>
      <c r="D2007" t="s">
        <v>11</v>
      </c>
      <c r="E2007">
        <v>93155.844155844155</v>
      </c>
      <c r="F2007">
        <v>65117.604617604622</v>
      </c>
      <c r="G2007">
        <v>24967.53246753247</v>
      </c>
    </row>
    <row r="2008" spans="1:7" x14ac:dyDescent="0.35">
      <c r="A2008" t="s">
        <v>19</v>
      </c>
      <c r="B2008" t="s">
        <v>13</v>
      </c>
      <c r="C2008">
        <v>2005</v>
      </c>
      <c r="D2008" t="s">
        <v>12</v>
      </c>
      <c r="E2008">
        <v>95304.473304473315</v>
      </c>
      <c r="F2008">
        <v>67383.838383838389</v>
      </c>
      <c r="G2008">
        <v>26469.696969696972</v>
      </c>
    </row>
    <row r="2009" spans="1:7" x14ac:dyDescent="0.35">
      <c r="A2009" t="s">
        <v>19</v>
      </c>
      <c r="B2009" t="s">
        <v>13</v>
      </c>
      <c r="C2009">
        <v>2006</v>
      </c>
      <c r="D2009" t="s">
        <v>9</v>
      </c>
      <c r="E2009">
        <v>95398.867370481719</v>
      </c>
      <c r="F2009">
        <v>64308.886247640359</v>
      </c>
      <c r="G2009">
        <v>25745.647766202896</v>
      </c>
    </row>
    <row r="2010" spans="1:7" x14ac:dyDescent="0.35">
      <c r="A2010" t="s">
        <v>19</v>
      </c>
      <c r="B2010" t="s">
        <v>13</v>
      </c>
      <c r="C2010">
        <v>2006</v>
      </c>
      <c r="D2010" t="s">
        <v>10</v>
      </c>
      <c r="E2010">
        <v>104575.26393064392</v>
      </c>
      <c r="F2010">
        <v>70011.186464378101</v>
      </c>
      <c r="G2010">
        <v>26873.383206320355</v>
      </c>
    </row>
    <row r="2011" spans="1:7" x14ac:dyDescent="0.35">
      <c r="A2011" t="s">
        <v>19</v>
      </c>
      <c r="B2011" t="s">
        <v>13</v>
      </c>
      <c r="C2011">
        <v>2006</v>
      </c>
      <c r="D2011" t="s">
        <v>11</v>
      </c>
      <c r="E2011">
        <v>121309.51548626163</v>
      </c>
      <c r="F2011">
        <v>78862.476403551715</v>
      </c>
      <c r="G2011">
        <v>29011.396210585193</v>
      </c>
    </row>
    <row r="2012" spans="1:7" x14ac:dyDescent="0.35">
      <c r="A2012" t="s">
        <v>19</v>
      </c>
      <c r="B2012" t="s">
        <v>13</v>
      </c>
      <c r="C2012">
        <v>2006</v>
      </c>
      <c r="D2012" t="s">
        <v>12</v>
      </c>
      <c r="E2012">
        <v>131670.97811647906</v>
      </c>
      <c r="F2012">
        <v>82354.750751590575</v>
      </c>
      <c r="G2012">
        <v>30703.348947773196</v>
      </c>
    </row>
    <row r="2013" spans="1:7" x14ac:dyDescent="0.35">
      <c r="A2013" t="s">
        <v>19</v>
      </c>
      <c r="B2013" t="s">
        <v>13</v>
      </c>
      <c r="C2013">
        <v>2007</v>
      </c>
      <c r="D2013" t="s">
        <v>9</v>
      </c>
      <c r="E2013">
        <v>135196.43336015017</v>
      </c>
      <c r="F2013">
        <v>83373.558594797534</v>
      </c>
      <c r="G2013">
        <v>30518.235451863769</v>
      </c>
    </row>
    <row r="2014" spans="1:7" x14ac:dyDescent="0.35">
      <c r="A2014" t="s">
        <v>19</v>
      </c>
      <c r="B2014" t="s">
        <v>13</v>
      </c>
      <c r="C2014">
        <v>2007</v>
      </c>
      <c r="D2014" t="s">
        <v>10</v>
      </c>
      <c r="E2014">
        <v>145425.7173504961</v>
      </c>
      <c r="F2014">
        <v>88500.268168409762</v>
      </c>
      <c r="G2014">
        <v>30292.973987664252</v>
      </c>
    </row>
    <row r="2015" spans="1:7" x14ac:dyDescent="0.35">
      <c r="A2015" t="s">
        <v>19</v>
      </c>
      <c r="B2015" t="s">
        <v>13</v>
      </c>
      <c r="C2015">
        <v>2007</v>
      </c>
      <c r="D2015" t="s">
        <v>11</v>
      </c>
      <c r="E2015">
        <v>161272.82602574417</v>
      </c>
      <c r="F2015">
        <v>91241.619737194953</v>
      </c>
      <c r="G2015">
        <v>31377.044784124428</v>
      </c>
    </row>
    <row r="2016" spans="1:7" x14ac:dyDescent="0.35">
      <c r="A2016" t="s">
        <v>19</v>
      </c>
      <c r="B2016" t="s">
        <v>13</v>
      </c>
      <c r="C2016">
        <v>2007</v>
      </c>
      <c r="D2016" t="s">
        <v>12</v>
      </c>
      <c r="E2016">
        <v>148712.66324751943</v>
      </c>
      <c r="F2016">
        <v>83350.093858943408</v>
      </c>
      <c r="G2016">
        <v>29609.144542772861</v>
      </c>
    </row>
    <row r="2017" spans="1:7" x14ac:dyDescent="0.35">
      <c r="A2017" t="s">
        <v>19</v>
      </c>
      <c r="B2017" t="s">
        <v>13</v>
      </c>
      <c r="C2017">
        <v>2008</v>
      </c>
      <c r="D2017" t="s">
        <v>9</v>
      </c>
      <c r="E2017">
        <v>139261.62149442331</v>
      </c>
      <c r="F2017">
        <v>78691.896073754106</v>
      </c>
      <c r="G2017">
        <v>28478.499129649925</v>
      </c>
    </row>
    <row r="2018" spans="1:7" x14ac:dyDescent="0.35">
      <c r="A2018" t="s">
        <v>19</v>
      </c>
      <c r="B2018" t="s">
        <v>13</v>
      </c>
      <c r="C2018">
        <v>2008</v>
      </c>
      <c r="D2018" t="s">
        <v>10</v>
      </c>
      <c r="E2018">
        <v>134512.69814970021</v>
      </c>
      <c r="F2018">
        <v>79990.974147379267</v>
      </c>
      <c r="G2018">
        <v>29772.419573206109</v>
      </c>
    </row>
    <row r="2019" spans="1:7" x14ac:dyDescent="0.35">
      <c r="A2019" t="s">
        <v>19</v>
      </c>
      <c r="B2019" t="s">
        <v>13</v>
      </c>
      <c r="C2019">
        <v>2008</v>
      </c>
      <c r="D2019" t="s">
        <v>11</v>
      </c>
      <c r="E2019">
        <v>134365.29972277736</v>
      </c>
      <c r="F2019">
        <v>81184.965508348905</v>
      </c>
      <c r="G2019">
        <v>29577.074334343368</v>
      </c>
    </row>
    <row r="2020" spans="1:7" x14ac:dyDescent="0.35">
      <c r="A2020" t="s">
        <v>19</v>
      </c>
      <c r="B2020" t="s">
        <v>13</v>
      </c>
      <c r="C2020">
        <v>2008</v>
      </c>
      <c r="D2020" t="s">
        <v>12</v>
      </c>
      <c r="E2020">
        <v>130192.27619109018</v>
      </c>
      <c r="F2020">
        <v>76078.26703629682</v>
      </c>
      <c r="G2020">
        <v>31247.501772935335</v>
      </c>
    </row>
    <row r="2021" spans="1:7" x14ac:dyDescent="0.35">
      <c r="A2021" t="s">
        <v>19</v>
      </c>
      <c r="B2021" t="s">
        <v>13</v>
      </c>
      <c r="C2021">
        <v>2009</v>
      </c>
      <c r="D2021" t="s">
        <v>9</v>
      </c>
      <c r="E2021">
        <v>119136.43233082708</v>
      </c>
      <c r="F2021">
        <v>71718.952553798284</v>
      </c>
      <c r="G2021">
        <v>26976.276899144414</v>
      </c>
    </row>
    <row r="2022" spans="1:7" x14ac:dyDescent="0.35">
      <c r="A2022" t="s">
        <v>19</v>
      </c>
      <c r="B2022" t="s">
        <v>13</v>
      </c>
      <c r="C2022">
        <v>2009</v>
      </c>
      <c r="D2022" t="s">
        <v>10</v>
      </c>
      <c r="E2022">
        <v>112223.76782473426</v>
      </c>
      <c r="F2022">
        <v>69810.733730878928</v>
      </c>
      <c r="G2022">
        <v>27720.378532538241</v>
      </c>
    </row>
    <row r="2023" spans="1:7" x14ac:dyDescent="0.35">
      <c r="A2023" t="s">
        <v>19</v>
      </c>
      <c r="B2023" t="s">
        <v>13</v>
      </c>
      <c r="C2023">
        <v>2009</v>
      </c>
      <c r="D2023" t="s">
        <v>11</v>
      </c>
      <c r="E2023">
        <v>112928.02819548872</v>
      </c>
      <c r="F2023">
        <v>71330.697433238267</v>
      </c>
      <c r="G2023">
        <v>29154.783510500391</v>
      </c>
    </row>
    <row r="2024" spans="1:7" x14ac:dyDescent="0.35">
      <c r="A2024" t="s">
        <v>19</v>
      </c>
      <c r="B2024" t="s">
        <v>13</v>
      </c>
      <c r="C2024">
        <v>2009</v>
      </c>
      <c r="D2024" t="s">
        <v>12</v>
      </c>
      <c r="E2024">
        <v>116004.7625745398</v>
      </c>
      <c r="F2024">
        <v>72520.741508944775</v>
      </c>
      <c r="G2024">
        <v>28481.332641949703</v>
      </c>
    </row>
    <row r="2025" spans="1:7" x14ac:dyDescent="0.35">
      <c r="A2025" t="s">
        <v>19</v>
      </c>
      <c r="B2025" t="s">
        <v>13</v>
      </c>
      <c r="C2025">
        <v>2010</v>
      </c>
      <c r="D2025" t="s">
        <v>9</v>
      </c>
      <c r="E2025">
        <v>108887.48828996281</v>
      </c>
      <c r="F2025">
        <v>68130.731102850055</v>
      </c>
      <c r="G2025">
        <v>25782.527881040889</v>
      </c>
    </row>
    <row r="2026" spans="1:7" x14ac:dyDescent="0.35">
      <c r="A2026" t="s">
        <v>19</v>
      </c>
      <c r="B2026" t="s">
        <v>13</v>
      </c>
      <c r="C2026">
        <v>2010</v>
      </c>
      <c r="D2026" t="s">
        <v>10</v>
      </c>
      <c r="E2026">
        <v>104878.83370508054</v>
      </c>
      <c r="F2026">
        <v>66692.069392812889</v>
      </c>
      <c r="G2026">
        <v>26724.287484510533</v>
      </c>
    </row>
    <row r="2027" spans="1:7" x14ac:dyDescent="0.35">
      <c r="A2027" t="s">
        <v>19</v>
      </c>
      <c r="B2027" t="s">
        <v>13</v>
      </c>
      <c r="C2027">
        <v>2010</v>
      </c>
      <c r="D2027" t="s">
        <v>11</v>
      </c>
      <c r="E2027">
        <v>95691.122304832708</v>
      </c>
      <c r="F2027">
        <v>62793.060718711269</v>
      </c>
      <c r="G2027">
        <v>24895.910780669143</v>
      </c>
    </row>
    <row r="2028" spans="1:7" x14ac:dyDescent="0.35">
      <c r="A2028" t="s">
        <v>19</v>
      </c>
      <c r="B2028" t="s">
        <v>13</v>
      </c>
      <c r="C2028">
        <v>2010</v>
      </c>
      <c r="D2028" t="s">
        <v>12</v>
      </c>
      <c r="E2028">
        <v>92049.713073110266</v>
      </c>
      <c r="F2028">
        <v>59774.473358116476</v>
      </c>
      <c r="G2028">
        <v>23867.410161090458</v>
      </c>
    </row>
    <row r="2029" spans="1:7" x14ac:dyDescent="0.35">
      <c r="A2029" t="s">
        <v>19</v>
      </c>
      <c r="B2029" t="s">
        <v>13</v>
      </c>
      <c r="C2029">
        <v>2011</v>
      </c>
      <c r="D2029" t="s">
        <v>9</v>
      </c>
      <c r="E2029">
        <v>85569.731154299152</v>
      </c>
      <c r="F2029">
        <v>57895.170789163712</v>
      </c>
      <c r="G2029">
        <v>23117.196702002355</v>
      </c>
    </row>
    <row r="2030" spans="1:7" x14ac:dyDescent="0.35">
      <c r="A2030" t="s">
        <v>19</v>
      </c>
      <c r="B2030" t="s">
        <v>13</v>
      </c>
      <c r="C2030">
        <v>2011</v>
      </c>
      <c r="D2030" t="s">
        <v>10</v>
      </c>
      <c r="E2030">
        <v>82342.978739693746</v>
      </c>
      <c r="F2030">
        <v>55809.187279151934</v>
      </c>
      <c r="G2030">
        <v>22513.545347467607</v>
      </c>
    </row>
    <row r="2031" spans="1:7" x14ac:dyDescent="0.35">
      <c r="A2031" t="s">
        <v>19</v>
      </c>
      <c r="B2031" t="s">
        <v>13</v>
      </c>
      <c r="C2031">
        <v>2011</v>
      </c>
      <c r="D2031" t="s">
        <v>11</v>
      </c>
      <c r="E2031">
        <v>81827.749941107177</v>
      </c>
      <c r="F2031">
        <v>55534.746760895163</v>
      </c>
      <c r="G2031">
        <v>22965.842167255592</v>
      </c>
    </row>
    <row r="2032" spans="1:7" x14ac:dyDescent="0.35">
      <c r="A2032" t="s">
        <v>19</v>
      </c>
      <c r="B2032" t="s">
        <v>13</v>
      </c>
      <c r="C2032">
        <v>2011</v>
      </c>
      <c r="D2032" t="s">
        <v>12</v>
      </c>
      <c r="E2032">
        <v>78325.516313309767</v>
      </c>
      <c r="F2032">
        <v>54272.084805653707</v>
      </c>
      <c r="G2032">
        <v>22799.764428739691</v>
      </c>
    </row>
    <row r="2033" spans="1:7" x14ac:dyDescent="0.35">
      <c r="A2033" t="s">
        <v>19</v>
      </c>
      <c r="B2033" t="s">
        <v>13</v>
      </c>
      <c r="C2033">
        <v>2012</v>
      </c>
      <c r="D2033" t="s">
        <v>9</v>
      </c>
      <c r="E2033">
        <v>73972.764121876069</v>
      </c>
      <c r="F2033">
        <v>51971.927422115717</v>
      </c>
      <c r="G2033">
        <v>21833.84685609951</v>
      </c>
    </row>
    <row r="2034" spans="1:7" x14ac:dyDescent="0.35">
      <c r="A2034" t="s">
        <v>19</v>
      </c>
      <c r="B2034" t="s">
        <v>13</v>
      </c>
      <c r="C2034">
        <v>2012</v>
      </c>
      <c r="D2034" t="s">
        <v>10</v>
      </c>
      <c r="E2034">
        <v>73746.231884057968</v>
      </c>
      <c r="F2034">
        <v>50595.686408764122</v>
      </c>
      <c r="G2034">
        <v>23299.669063106245</v>
      </c>
    </row>
    <row r="2035" spans="1:7" x14ac:dyDescent="0.35">
      <c r="A2035" t="s">
        <v>19</v>
      </c>
      <c r="B2035" t="s">
        <v>13</v>
      </c>
      <c r="C2035">
        <v>2012</v>
      </c>
      <c r="D2035" t="s">
        <v>11</v>
      </c>
      <c r="E2035">
        <v>74258.17208718475</v>
      </c>
      <c r="F2035">
        <v>51941.116056145154</v>
      </c>
      <c r="G2035">
        <v>22459.774049982883</v>
      </c>
    </row>
    <row r="2036" spans="1:7" x14ac:dyDescent="0.35">
      <c r="A2036" t="s">
        <v>19</v>
      </c>
      <c r="B2036" t="s">
        <v>13</v>
      </c>
      <c r="C2036">
        <v>2012</v>
      </c>
      <c r="D2036" t="s">
        <v>12</v>
      </c>
      <c r="E2036">
        <v>71352.766118909058</v>
      </c>
      <c r="F2036">
        <v>49861.9194339838</v>
      </c>
      <c r="G2036">
        <v>21797.900262467192</v>
      </c>
    </row>
    <row r="2037" spans="1:7" x14ac:dyDescent="0.35">
      <c r="A2037" t="s">
        <v>19</v>
      </c>
      <c r="B2037" t="s">
        <v>13</v>
      </c>
      <c r="C2037">
        <v>2013</v>
      </c>
      <c r="D2037" t="s">
        <v>9</v>
      </c>
      <c r="E2037">
        <v>72338.591815261927</v>
      </c>
      <c r="F2037">
        <v>50405.914276221061</v>
      </c>
      <c r="G2037">
        <v>22113.190829549229</v>
      </c>
    </row>
    <row r="2038" spans="1:7" x14ac:dyDescent="0.35">
      <c r="A2038" t="s">
        <v>19</v>
      </c>
      <c r="B2038" t="s">
        <v>13</v>
      </c>
      <c r="C2038">
        <v>2013</v>
      </c>
      <c r="D2038" t="s">
        <v>10</v>
      </c>
      <c r="E2038">
        <v>73219.321353416773</v>
      </c>
      <c r="F2038">
        <v>52311.440912614904</v>
      </c>
      <c r="G2038">
        <v>23685.347214530953</v>
      </c>
    </row>
    <row r="2039" spans="1:7" x14ac:dyDescent="0.35">
      <c r="A2039" t="s">
        <v>19</v>
      </c>
      <c r="B2039" t="s">
        <v>13</v>
      </c>
      <c r="C2039">
        <v>2013</v>
      </c>
      <c r="D2039" t="s">
        <v>11</v>
      </c>
      <c r="E2039">
        <v>72899.919647801536</v>
      </c>
      <c r="F2039">
        <v>51753.793332594971</v>
      </c>
      <c r="G2039">
        <v>23548.565732639272</v>
      </c>
    </row>
    <row r="2040" spans="1:7" x14ac:dyDescent="0.35">
      <c r="A2040" t="s">
        <v>19</v>
      </c>
      <c r="B2040" t="s">
        <v>13</v>
      </c>
      <c r="C2040">
        <v>2013</v>
      </c>
      <c r="D2040" t="s">
        <v>12</v>
      </c>
      <c r="E2040">
        <v>76411.110754236346</v>
      </c>
      <c r="F2040">
        <v>54773.50758666519</v>
      </c>
      <c r="G2040">
        <v>24245.76365045963</v>
      </c>
    </row>
    <row r="2041" spans="1:7" x14ac:dyDescent="0.35">
      <c r="A2041" t="s">
        <v>19</v>
      </c>
      <c r="B2041" t="s">
        <v>13</v>
      </c>
      <c r="C2041">
        <v>2014</v>
      </c>
      <c r="D2041" t="s">
        <v>9</v>
      </c>
      <c r="E2041">
        <v>73473.482337030015</v>
      </c>
      <c r="F2041">
        <v>52678.928861238841</v>
      </c>
      <c r="G2041">
        <v>24368.947795509874</v>
      </c>
    </row>
    <row r="2042" spans="1:7" x14ac:dyDescent="0.35">
      <c r="A2042" t="s">
        <v>19</v>
      </c>
      <c r="B2042" t="s">
        <v>13</v>
      </c>
      <c r="C2042">
        <v>2014</v>
      </c>
      <c r="D2042" t="s">
        <v>10</v>
      </c>
      <c r="E2042">
        <v>73701.030186637814</v>
      </c>
      <c r="F2042">
        <v>53779.821476873141</v>
      </c>
      <c r="G2042">
        <v>23075.466594536108</v>
      </c>
    </row>
    <row r="2043" spans="1:7" x14ac:dyDescent="0.35">
      <c r="A2043" t="s">
        <v>19</v>
      </c>
      <c r="B2043" t="s">
        <v>13</v>
      </c>
      <c r="C2043">
        <v>2014</v>
      </c>
      <c r="D2043" t="s">
        <v>11</v>
      </c>
      <c r="E2043">
        <v>79815.7070597782</v>
      </c>
      <c r="F2043">
        <v>57217.2031376792</v>
      </c>
      <c r="G2043">
        <v>25077.630511225318</v>
      </c>
    </row>
    <row r="2044" spans="1:7" x14ac:dyDescent="0.35">
      <c r="A2044" t="s">
        <v>19</v>
      </c>
      <c r="B2044" t="s">
        <v>13</v>
      </c>
      <c r="C2044">
        <v>2014</v>
      </c>
      <c r="D2044" t="s">
        <v>12</v>
      </c>
      <c r="E2044">
        <v>79523.217040843927</v>
      </c>
      <c r="F2044">
        <v>57826.3456856911</v>
      </c>
      <c r="G2044">
        <v>24723.830132539897</v>
      </c>
    </row>
    <row r="2045" spans="1:7" x14ac:dyDescent="0.35">
      <c r="A2045" t="s">
        <v>19</v>
      </c>
      <c r="B2045" t="s">
        <v>13</v>
      </c>
      <c r="C2045">
        <v>2015</v>
      </c>
      <c r="D2045" t="s">
        <v>9</v>
      </c>
      <c r="E2045">
        <v>76720.412845511033</v>
      </c>
      <c r="F2045">
        <v>55192.843368330832</v>
      </c>
      <c r="G2045">
        <v>24345.403899721448</v>
      </c>
    </row>
    <row r="2046" spans="1:7" x14ac:dyDescent="0.35">
      <c r="A2046" t="s">
        <v>19</v>
      </c>
      <c r="B2046" t="s">
        <v>13</v>
      </c>
      <c r="C2046">
        <v>2015</v>
      </c>
      <c r="D2046" t="s">
        <v>10</v>
      </c>
      <c r="E2046">
        <v>77243.946860938508</v>
      </c>
      <c r="F2046">
        <v>57704.092564816798</v>
      </c>
      <c r="G2046">
        <v>24482.001285622457</v>
      </c>
    </row>
    <row r="2047" spans="1:7" x14ac:dyDescent="0.35">
      <c r="A2047" t="s">
        <v>19</v>
      </c>
      <c r="B2047" t="s">
        <v>13</v>
      </c>
      <c r="C2047">
        <v>2015</v>
      </c>
      <c r="D2047" t="s">
        <v>11</v>
      </c>
      <c r="E2047">
        <v>82680.344278980076</v>
      </c>
      <c r="F2047">
        <v>61300.0857081637</v>
      </c>
      <c r="G2047">
        <v>25004.285408185129</v>
      </c>
    </row>
    <row r="2048" spans="1:7" x14ac:dyDescent="0.35">
      <c r="A2048" t="s">
        <v>19</v>
      </c>
      <c r="B2048" t="s">
        <v>13</v>
      </c>
      <c r="C2048">
        <v>2015</v>
      </c>
      <c r="D2048" t="s">
        <v>12</v>
      </c>
      <c r="E2048">
        <v>82461.252785515317</v>
      </c>
      <c r="F2048">
        <v>60475.144632526244</v>
      </c>
      <c r="G2048">
        <v>24751.982001285622</v>
      </c>
    </row>
    <row r="2049" spans="1:7" x14ac:dyDescent="0.35">
      <c r="A2049" t="s">
        <v>19</v>
      </c>
      <c r="B2049" t="s">
        <v>13</v>
      </c>
      <c r="C2049">
        <v>2016</v>
      </c>
      <c r="D2049" t="s">
        <v>9</v>
      </c>
      <c r="E2049">
        <v>80112.472830665545</v>
      </c>
      <c r="F2049">
        <v>60159.014321819719</v>
      </c>
      <c r="G2049">
        <v>24602.990732940187</v>
      </c>
    </row>
    <row r="2050" spans="1:7" x14ac:dyDescent="0.35">
      <c r="A2050" t="s">
        <v>19</v>
      </c>
      <c r="B2050" t="s">
        <v>13</v>
      </c>
      <c r="C2050">
        <v>2016</v>
      </c>
      <c r="D2050" t="s">
        <v>10</v>
      </c>
      <c r="E2050">
        <v>74534.733993260321</v>
      </c>
      <c r="F2050">
        <v>56386.373209772544</v>
      </c>
      <c r="G2050">
        <v>21943.976411120475</v>
      </c>
    </row>
    <row r="2051" spans="1:7" x14ac:dyDescent="0.35">
      <c r="A2051" t="s">
        <v>19</v>
      </c>
      <c r="B2051" t="s">
        <v>13</v>
      </c>
      <c r="C2051">
        <v>2016</v>
      </c>
      <c r="D2051" t="s">
        <v>11</v>
      </c>
      <c r="E2051">
        <v>79706.214932603209</v>
      </c>
      <c r="F2051">
        <v>60112.152485256956</v>
      </c>
      <c r="G2051">
        <v>23624.684077506321</v>
      </c>
    </row>
    <row r="2052" spans="1:7" x14ac:dyDescent="0.35">
      <c r="A2052" t="s">
        <v>19</v>
      </c>
      <c r="B2052" t="s">
        <v>13</v>
      </c>
      <c r="C2052">
        <v>2016</v>
      </c>
      <c r="D2052" t="s">
        <v>12</v>
      </c>
      <c r="E2052">
        <v>79754.847778011812</v>
      </c>
      <c r="F2052">
        <v>59451.347935973048</v>
      </c>
      <c r="G2052">
        <v>23989.574557708511</v>
      </c>
    </row>
    <row r="2053" spans="1:7" x14ac:dyDescent="0.35">
      <c r="A2053" t="s">
        <v>19</v>
      </c>
      <c r="B2053" t="s">
        <v>13</v>
      </c>
      <c r="C2053">
        <v>2017</v>
      </c>
      <c r="D2053" t="s">
        <v>9</v>
      </c>
      <c r="E2053">
        <v>73963.930154534362</v>
      </c>
      <c r="F2053">
        <v>55932.289548596986</v>
      </c>
      <c r="G2053">
        <v>21993.188287921919</v>
      </c>
    </row>
    <row r="2054" spans="1:7" x14ac:dyDescent="0.35">
      <c r="A2054" t="s">
        <v>19</v>
      </c>
      <c r="B2054" t="s">
        <v>13</v>
      </c>
      <c r="C2054">
        <v>2017</v>
      </c>
      <c r="D2054" t="s">
        <v>10</v>
      </c>
      <c r="E2054">
        <v>72843.522773485151</v>
      </c>
      <c r="F2054">
        <v>55171.817812118745</v>
      </c>
      <c r="G2054">
        <v>21782.22854819032</v>
      </c>
    </row>
    <row r="2055" spans="1:7" x14ac:dyDescent="0.35">
      <c r="A2055" t="s">
        <v>19</v>
      </c>
      <c r="B2055" t="s">
        <v>13</v>
      </c>
      <c r="C2055">
        <v>2017</v>
      </c>
      <c r="D2055" t="s">
        <v>11</v>
      </c>
      <c r="E2055">
        <v>76980.651535176905</v>
      </c>
      <c r="F2055">
        <v>58629.524196827981</v>
      </c>
      <c r="G2055">
        <v>22480.683204554698</v>
      </c>
    </row>
    <row r="2056" spans="1:7" x14ac:dyDescent="0.35">
      <c r="A2056" t="s">
        <v>19</v>
      </c>
      <c r="B2056" t="s">
        <v>13</v>
      </c>
      <c r="C2056">
        <v>2017</v>
      </c>
      <c r="D2056" t="s">
        <v>12</v>
      </c>
      <c r="E2056">
        <v>74206.775976006495</v>
      </c>
      <c r="F2056">
        <v>55975.498169987797</v>
      </c>
      <c r="G2056">
        <v>21294.733631557545</v>
      </c>
    </row>
    <row r="2057" spans="1:7" x14ac:dyDescent="0.35">
      <c r="A2057" t="s">
        <v>19</v>
      </c>
      <c r="B2057" t="s">
        <v>13</v>
      </c>
      <c r="C2057">
        <v>2018</v>
      </c>
      <c r="D2057" t="s">
        <v>9</v>
      </c>
      <c r="E2057">
        <v>73077.343199366456</v>
      </c>
      <c r="F2057">
        <v>55557.810334587208</v>
      </c>
      <c r="G2057">
        <v>21124.529796079983</v>
      </c>
    </row>
    <row r="2058" spans="1:7" x14ac:dyDescent="0.35">
      <c r="A2058" t="s">
        <v>19</v>
      </c>
      <c r="B2058" t="s">
        <v>13</v>
      </c>
      <c r="C2058">
        <v>2018</v>
      </c>
      <c r="D2058" t="s">
        <v>10</v>
      </c>
      <c r="E2058">
        <v>73347.527024351613</v>
      </c>
      <c r="F2058">
        <v>57058.503266679865</v>
      </c>
      <c r="G2058">
        <v>21450.702831122551</v>
      </c>
    </row>
    <row r="2059" spans="1:7" x14ac:dyDescent="0.35">
      <c r="A2059" t="s">
        <v>19</v>
      </c>
      <c r="B2059" t="s">
        <v>13</v>
      </c>
      <c r="C2059">
        <v>2018</v>
      </c>
      <c r="D2059" t="s">
        <v>11</v>
      </c>
      <c r="E2059">
        <v>76685.63611166105</v>
      </c>
      <c r="F2059">
        <v>58253.811126509601</v>
      </c>
      <c r="G2059">
        <v>21459.611958028112</v>
      </c>
    </row>
    <row r="2060" spans="1:7" x14ac:dyDescent="0.35">
      <c r="A2060" t="s">
        <v>19</v>
      </c>
      <c r="B2060" t="s">
        <v>13</v>
      </c>
      <c r="C2060">
        <v>2018</v>
      </c>
      <c r="D2060" t="s">
        <v>12</v>
      </c>
      <c r="E2060">
        <v>75345.951593743812</v>
      </c>
      <c r="F2060">
        <v>57551.474955454367</v>
      </c>
      <c r="G2060">
        <v>21279.449613937835</v>
      </c>
    </row>
    <row r="2061" spans="1:7" x14ac:dyDescent="0.35">
      <c r="A2061" t="s">
        <v>19</v>
      </c>
      <c r="B2061" t="s">
        <v>13</v>
      </c>
      <c r="C2061">
        <v>2019</v>
      </c>
      <c r="D2061" t="s">
        <v>9</v>
      </c>
      <c r="E2061">
        <v>73908.105364817238</v>
      </c>
      <c r="F2061">
        <v>56921.628277560485</v>
      </c>
      <c r="G2061">
        <v>21215.413588294945</v>
      </c>
    </row>
    <row r="2062" spans="1:7" x14ac:dyDescent="0.35">
      <c r="A2062" t="s">
        <v>19</v>
      </c>
      <c r="B2062" t="s">
        <v>13</v>
      </c>
      <c r="C2062">
        <v>2019</v>
      </c>
      <c r="D2062" t="s">
        <v>10</v>
      </c>
      <c r="E2062">
        <v>73378.563281664974</v>
      </c>
      <c r="F2062">
        <v>56470.616640108165</v>
      </c>
      <c r="G2062">
        <v>20957.554686368247</v>
      </c>
    </row>
    <row r="2063" spans="1:7" x14ac:dyDescent="0.35">
      <c r="A2063" t="s">
        <v>19</v>
      </c>
      <c r="B2063" t="s">
        <v>13</v>
      </c>
      <c r="C2063">
        <v>2019</v>
      </c>
      <c r="D2063" t="s">
        <v>11</v>
      </c>
      <c r="E2063">
        <v>74414.18383311604</v>
      </c>
      <c r="F2063">
        <v>57379.400260756192</v>
      </c>
      <c r="G2063">
        <v>20789.028924622144</v>
      </c>
    </row>
    <row r="2064" spans="1:7" x14ac:dyDescent="0.35">
      <c r="A2064" t="s">
        <v>19</v>
      </c>
      <c r="B2064" t="s">
        <v>13</v>
      </c>
      <c r="C2064">
        <v>2019</v>
      </c>
      <c r="D2064" t="s">
        <v>12</v>
      </c>
      <c r="E2064">
        <v>75242.004297648367</v>
      </c>
      <c r="F2064">
        <v>58026.461924767013</v>
      </c>
      <c r="G2064">
        <v>20920.372784779564</v>
      </c>
    </row>
    <row r="2065" spans="1:7" x14ac:dyDescent="0.35">
      <c r="A2065" t="s">
        <v>19</v>
      </c>
      <c r="B2065" t="s">
        <v>13</v>
      </c>
      <c r="C2065">
        <v>2020</v>
      </c>
      <c r="D2065" t="s">
        <v>9</v>
      </c>
      <c r="E2065">
        <v>75037.23732270766</v>
      </c>
      <c r="F2065">
        <v>56732.602817703148</v>
      </c>
      <c r="G2065">
        <v>21385.133532564869</v>
      </c>
    </row>
    <row r="2066" spans="1:7" x14ac:dyDescent="0.35">
      <c r="A2066" t="s">
        <v>19</v>
      </c>
      <c r="B2066" t="s">
        <v>13</v>
      </c>
      <c r="C2066">
        <v>2020</v>
      </c>
      <c r="D2066" t="s">
        <v>10</v>
      </c>
      <c r="E2066">
        <v>75202.947345951339</v>
      </c>
      <c r="F2066">
        <v>58258.621507518619</v>
      </c>
      <c r="G2066">
        <v>21143.683885963666</v>
      </c>
    </row>
    <row r="2067" spans="1:7" x14ac:dyDescent="0.35">
      <c r="A2067" t="s">
        <v>19</v>
      </c>
      <c r="B2067" t="s">
        <v>13</v>
      </c>
      <c r="C2067">
        <v>2020</v>
      </c>
      <c r="D2067" t="s">
        <v>11</v>
      </c>
      <c r="E2067">
        <v>78392.233148332627</v>
      </c>
      <c r="F2067">
        <v>59340.164128836397</v>
      </c>
      <c r="G2067">
        <v>21708.173236563733</v>
      </c>
    </row>
    <row r="2068" spans="1:7" x14ac:dyDescent="0.35">
      <c r="A2068" t="s">
        <v>19</v>
      </c>
      <c r="B2068" t="s">
        <v>13</v>
      </c>
      <c r="C2068">
        <v>2020</v>
      </c>
      <c r="D2068" t="s">
        <v>12</v>
      </c>
      <c r="E2068">
        <v>83174.738722072012</v>
      </c>
      <c r="F2068">
        <v>60131.872302072959</v>
      </c>
      <c r="G2068">
        <v>22642.664010246193</v>
      </c>
    </row>
    <row r="2069" spans="1:7" x14ac:dyDescent="0.35">
      <c r="A2069" t="s">
        <v>19</v>
      </c>
      <c r="B2069" t="s">
        <v>13</v>
      </c>
      <c r="C2069">
        <v>2021</v>
      </c>
      <c r="D2069" t="s">
        <v>9</v>
      </c>
      <c r="E2069">
        <v>83072.769611699914</v>
      </c>
      <c r="F2069">
        <v>58860.55444994678</v>
      </c>
      <c r="G2069">
        <v>22211.783218401444</v>
      </c>
    </row>
    <row r="2070" spans="1:7" x14ac:dyDescent="0.35">
      <c r="A2070" t="s">
        <v>19</v>
      </c>
      <c r="B2070" t="s">
        <v>13</v>
      </c>
      <c r="C2070">
        <v>2021</v>
      </c>
      <c r="D2070" t="s">
        <v>10</v>
      </c>
      <c r="E2070">
        <v>86035.081223677524</v>
      </c>
      <c r="F2070">
        <v>61799.879668625916</v>
      </c>
      <c r="G2070">
        <v>22694.034340722916</v>
      </c>
    </row>
    <row r="2071" spans="1:7" x14ac:dyDescent="0.35">
      <c r="A2071" t="s">
        <v>19</v>
      </c>
      <c r="B2071" t="s">
        <v>13</v>
      </c>
      <c r="C2071">
        <v>2021</v>
      </c>
      <c r="D2071" t="s">
        <v>11</v>
      </c>
      <c r="E2071">
        <v>80952.006294256498</v>
      </c>
      <c r="F2071">
        <v>59120.192530198554</v>
      </c>
      <c r="G2071">
        <v>21460.637756282689</v>
      </c>
    </row>
    <row r="2072" spans="1:7" x14ac:dyDescent="0.35">
      <c r="A2072" t="s">
        <v>19</v>
      </c>
      <c r="B2072" t="s">
        <v>13</v>
      </c>
      <c r="C2072">
        <v>2021</v>
      </c>
      <c r="D2072" t="s">
        <v>12</v>
      </c>
      <c r="E2072">
        <v>76396.846716341926</v>
      </c>
      <c r="F2072">
        <v>57533.669644096823</v>
      </c>
      <c r="G2072">
        <v>20617.39251168603</v>
      </c>
    </row>
    <row r="2073" spans="1:7" x14ac:dyDescent="0.35">
      <c r="A2073" t="s">
        <v>19</v>
      </c>
      <c r="B2073" t="s">
        <v>13</v>
      </c>
      <c r="C2073">
        <v>2022</v>
      </c>
      <c r="D2073" t="s">
        <v>9</v>
      </c>
      <c r="E2073">
        <v>77613.395922093725</v>
      </c>
      <c r="F2073">
        <v>57610.64255282149</v>
      </c>
      <c r="G2073">
        <v>20400.834710025214</v>
      </c>
    </row>
    <row r="2074" spans="1:7" x14ac:dyDescent="0.35">
      <c r="A2074" t="s">
        <v>19</v>
      </c>
      <c r="B2074" t="s">
        <v>13</v>
      </c>
      <c r="C2074">
        <v>2022</v>
      </c>
      <c r="D2074" t="s">
        <v>10</v>
      </c>
      <c r="E2074">
        <v>79297.452395443863</v>
      </c>
      <c r="F2074">
        <v>59824.363098860966</v>
      </c>
      <c r="G2074">
        <v>20959.916528997477</v>
      </c>
    </row>
    <row r="2075" spans="1:7" x14ac:dyDescent="0.35">
      <c r="A2075" t="s">
        <v>19</v>
      </c>
      <c r="B2075" t="s">
        <v>13</v>
      </c>
      <c r="C2075">
        <v>1992</v>
      </c>
      <c r="D2075" t="s">
        <v>9</v>
      </c>
    </row>
    <row r="2076" spans="1:7" x14ac:dyDescent="0.35">
      <c r="A2076" t="s">
        <v>19</v>
      </c>
      <c r="B2076" t="s">
        <v>14</v>
      </c>
      <c r="C2076">
        <v>1992</v>
      </c>
      <c r="D2076" t="s">
        <v>10</v>
      </c>
      <c r="E2076">
        <v>37155</v>
      </c>
      <c r="F2076">
        <v>28263</v>
      </c>
      <c r="G2076">
        <v>17759</v>
      </c>
    </row>
    <row r="2077" spans="1:7" x14ac:dyDescent="0.35">
      <c r="A2077" t="s">
        <v>19</v>
      </c>
      <c r="B2077" t="s">
        <v>14</v>
      </c>
      <c r="C2077">
        <v>1992</v>
      </c>
      <c r="D2077" t="s">
        <v>11</v>
      </c>
      <c r="E2077">
        <v>40326</v>
      </c>
      <c r="F2077">
        <v>30780</v>
      </c>
      <c r="G2077">
        <v>18534</v>
      </c>
    </row>
    <row r="2078" spans="1:7" x14ac:dyDescent="0.35">
      <c r="A2078" t="s">
        <v>19</v>
      </c>
      <c r="B2078" t="s">
        <v>14</v>
      </c>
      <c r="C2078">
        <v>1992</v>
      </c>
      <c r="D2078" t="s">
        <v>12</v>
      </c>
      <c r="E2078">
        <v>38591</v>
      </c>
      <c r="F2078">
        <v>30000</v>
      </c>
      <c r="G2078">
        <v>18392</v>
      </c>
    </row>
    <row r="2079" spans="1:7" x14ac:dyDescent="0.35">
      <c r="A2079" t="s">
        <v>19</v>
      </c>
      <c r="B2079" t="s">
        <v>14</v>
      </c>
      <c r="C2079">
        <v>1993</v>
      </c>
      <c r="D2079" t="s">
        <v>9</v>
      </c>
      <c r="E2079">
        <v>35930.701840732356</v>
      </c>
      <c r="F2079">
        <v>27660.202775863767</v>
      </c>
      <c r="G2079">
        <v>16060.635889359188</v>
      </c>
    </row>
    <row r="2080" spans="1:7" x14ac:dyDescent="0.35">
      <c r="A2080" t="s">
        <v>19</v>
      </c>
      <c r="B2080" t="s">
        <v>14</v>
      </c>
      <c r="C2080">
        <v>1993</v>
      </c>
      <c r="D2080" t="s">
        <v>10</v>
      </c>
      <c r="E2080">
        <v>36814.647110936115</v>
      </c>
      <c r="F2080">
        <v>27633.625356826458</v>
      </c>
      <c r="G2080">
        <v>15729.894674672703</v>
      </c>
    </row>
    <row r="2081" spans="1:7" x14ac:dyDescent="0.35">
      <c r="A2081" t="s">
        <v>19</v>
      </c>
      <c r="B2081" t="s">
        <v>14</v>
      </c>
      <c r="C2081">
        <v>1993</v>
      </c>
      <c r="D2081" t="s">
        <v>11</v>
      </c>
      <c r="E2081">
        <v>40458.706565606852</v>
      </c>
      <c r="F2081">
        <v>30188.010630967616</v>
      </c>
      <c r="G2081">
        <v>17384.585096958363</v>
      </c>
    </row>
    <row r="2082" spans="1:7" x14ac:dyDescent="0.35">
      <c r="A2082" t="s">
        <v>19</v>
      </c>
      <c r="B2082" t="s">
        <v>14</v>
      </c>
      <c r="C2082">
        <v>1993</v>
      </c>
      <c r="D2082" t="s">
        <v>12</v>
      </c>
      <c r="E2082">
        <v>39736.194507333399</v>
      </c>
      <c r="F2082">
        <v>29243.035731863372</v>
      </c>
      <c r="G2082">
        <v>16474.062407717294</v>
      </c>
    </row>
    <row r="2083" spans="1:7" x14ac:dyDescent="0.35">
      <c r="A2083" t="s">
        <v>19</v>
      </c>
      <c r="B2083" t="s">
        <v>14</v>
      </c>
      <c r="C2083">
        <v>1994</v>
      </c>
      <c r="D2083" t="s">
        <v>9</v>
      </c>
      <c r="E2083">
        <v>35330.642060745864</v>
      </c>
      <c r="F2083">
        <v>26928.104575163397</v>
      </c>
      <c r="G2083">
        <v>14770.280661284121</v>
      </c>
    </row>
    <row r="2084" spans="1:7" x14ac:dyDescent="0.35">
      <c r="A2084" t="s">
        <v>19</v>
      </c>
      <c r="B2084" t="s">
        <v>14</v>
      </c>
      <c r="C2084">
        <v>1994</v>
      </c>
      <c r="D2084" t="s">
        <v>10</v>
      </c>
      <c r="E2084">
        <v>34483.852364475199</v>
      </c>
      <c r="F2084">
        <v>28588.0430603614</v>
      </c>
      <c r="G2084">
        <v>15024.02921953095</v>
      </c>
    </row>
    <row r="2085" spans="1:7" x14ac:dyDescent="0.35">
      <c r="A2085" t="s">
        <v>19</v>
      </c>
      <c r="B2085" t="s">
        <v>14</v>
      </c>
      <c r="C2085">
        <v>1994</v>
      </c>
      <c r="D2085" t="s">
        <v>11</v>
      </c>
      <c r="E2085">
        <v>38178.585159554015</v>
      </c>
      <c r="F2085">
        <v>28730.296039984623</v>
      </c>
      <c r="G2085">
        <v>15814.109957708573</v>
      </c>
    </row>
    <row r="2086" spans="1:7" x14ac:dyDescent="0.35">
      <c r="A2086" t="s">
        <v>19</v>
      </c>
      <c r="B2086" t="s">
        <v>14</v>
      </c>
      <c r="C2086">
        <v>1994</v>
      </c>
      <c r="D2086" t="s">
        <v>12</v>
      </c>
      <c r="E2086">
        <v>41066.897347174163</v>
      </c>
      <c r="F2086">
        <v>32356.785851595541</v>
      </c>
      <c r="G2086">
        <v>17104.959630911188</v>
      </c>
    </row>
    <row r="2087" spans="1:7" x14ac:dyDescent="0.35">
      <c r="A2087" t="s">
        <v>19</v>
      </c>
      <c r="B2087" t="s">
        <v>14</v>
      </c>
      <c r="C2087">
        <v>1995</v>
      </c>
      <c r="D2087" t="s">
        <v>9</v>
      </c>
      <c r="E2087">
        <v>38937.296795169532</v>
      </c>
      <c r="F2087">
        <v>30440.315838365073</v>
      </c>
      <c r="G2087">
        <v>16397.584765443567</v>
      </c>
    </row>
    <row r="2088" spans="1:7" x14ac:dyDescent="0.35">
      <c r="A2088" t="s">
        <v>19</v>
      </c>
      <c r="B2088" t="s">
        <v>14</v>
      </c>
      <c r="C2088">
        <v>1995</v>
      </c>
      <c r="D2088" t="s">
        <v>10</v>
      </c>
      <c r="E2088">
        <v>39723.176962378078</v>
      </c>
      <c r="F2088">
        <v>30438.457965629354</v>
      </c>
      <c r="G2088">
        <v>16657.686948444032</v>
      </c>
    </row>
    <row r="2089" spans="1:7" x14ac:dyDescent="0.35">
      <c r="A2089" t="s">
        <v>19</v>
      </c>
      <c r="B2089" t="s">
        <v>14</v>
      </c>
      <c r="C2089">
        <v>1995</v>
      </c>
      <c r="D2089" t="s">
        <v>11</v>
      </c>
      <c r="E2089">
        <v>39884.811890385507</v>
      </c>
      <c r="F2089">
        <v>32022.294472828609</v>
      </c>
      <c r="G2089">
        <v>16992.104040873201</v>
      </c>
    </row>
    <row r="2090" spans="1:7" x14ac:dyDescent="0.35">
      <c r="A2090" t="s">
        <v>19</v>
      </c>
      <c r="B2090" t="s">
        <v>14</v>
      </c>
      <c r="C2090">
        <v>1995</v>
      </c>
      <c r="D2090" t="s">
        <v>12</v>
      </c>
      <c r="E2090">
        <v>40353.9247561542</v>
      </c>
      <c r="F2090">
        <v>31882.025081281932</v>
      </c>
      <c r="G2090">
        <v>17880.167208546216</v>
      </c>
    </row>
    <row r="2091" spans="1:7" x14ac:dyDescent="0.35">
      <c r="A2091" t="s">
        <v>19</v>
      </c>
      <c r="B2091" t="s">
        <v>14</v>
      </c>
      <c r="C2091">
        <v>1996</v>
      </c>
      <c r="D2091" t="s">
        <v>9</v>
      </c>
      <c r="E2091">
        <v>39693.424036281176</v>
      </c>
      <c r="F2091">
        <v>30580.498866213151</v>
      </c>
      <c r="G2091">
        <v>16259.410430839001</v>
      </c>
    </row>
    <row r="2092" spans="1:7" x14ac:dyDescent="0.35">
      <c r="A2092" t="s">
        <v>19</v>
      </c>
      <c r="B2092" t="s">
        <v>14</v>
      </c>
      <c r="C2092">
        <v>1996</v>
      </c>
      <c r="D2092" t="s">
        <v>10</v>
      </c>
      <c r="E2092">
        <v>42992.290249433107</v>
      </c>
      <c r="F2092">
        <v>31005.895691609978</v>
      </c>
      <c r="G2092">
        <v>17327.891156462585</v>
      </c>
    </row>
    <row r="2093" spans="1:7" x14ac:dyDescent="0.35">
      <c r="A2093" t="s">
        <v>19</v>
      </c>
      <c r="B2093" t="s">
        <v>14</v>
      </c>
      <c r="C2093">
        <v>1996</v>
      </c>
      <c r="D2093" t="s">
        <v>11</v>
      </c>
      <c r="E2093">
        <v>44235.82766439909</v>
      </c>
      <c r="F2093">
        <v>33882.993197278913</v>
      </c>
      <c r="G2093">
        <v>18028.1179138322</v>
      </c>
    </row>
    <row r="2094" spans="1:7" x14ac:dyDescent="0.35">
      <c r="A2094" t="s">
        <v>19</v>
      </c>
      <c r="B2094" t="s">
        <v>14</v>
      </c>
      <c r="C2094">
        <v>1996</v>
      </c>
      <c r="D2094" t="s">
        <v>12</v>
      </c>
      <c r="E2094">
        <v>46843.537414965984</v>
      </c>
      <c r="F2094">
        <v>34783.673469387752</v>
      </c>
      <c r="G2094">
        <v>18056.235827664397</v>
      </c>
    </row>
    <row r="2095" spans="1:7" x14ac:dyDescent="0.35">
      <c r="A2095" t="s">
        <v>19</v>
      </c>
      <c r="B2095" t="s">
        <v>14</v>
      </c>
      <c r="C2095">
        <v>1997</v>
      </c>
      <c r="D2095" t="s">
        <v>9</v>
      </c>
      <c r="E2095">
        <v>47961.4809603377</v>
      </c>
      <c r="F2095">
        <v>32503.737578049426</v>
      </c>
      <c r="G2095">
        <v>17523.52475595814</v>
      </c>
    </row>
    <row r="2096" spans="1:7" x14ac:dyDescent="0.35">
      <c r="A2096" t="s">
        <v>19</v>
      </c>
      <c r="B2096" t="s">
        <v>14</v>
      </c>
      <c r="C2096">
        <v>1997</v>
      </c>
      <c r="D2096" t="s">
        <v>10</v>
      </c>
      <c r="E2096">
        <v>44991.645413771876</v>
      </c>
      <c r="F2096">
        <v>33534.429689561162</v>
      </c>
      <c r="G2096">
        <v>17431.184592384136</v>
      </c>
    </row>
    <row r="2097" spans="1:7" x14ac:dyDescent="0.35">
      <c r="A2097" t="s">
        <v>19</v>
      </c>
      <c r="B2097" t="s">
        <v>14</v>
      </c>
      <c r="C2097">
        <v>1997</v>
      </c>
      <c r="D2097" t="s">
        <v>11</v>
      </c>
      <c r="E2097">
        <v>47263.213437692379</v>
      </c>
      <c r="F2097">
        <v>35419.927886729398</v>
      </c>
      <c r="G2097">
        <v>19030.867997537596</v>
      </c>
    </row>
    <row r="2098" spans="1:7" x14ac:dyDescent="0.35">
      <c r="A2098" t="s">
        <v>19</v>
      </c>
      <c r="B2098" t="s">
        <v>14</v>
      </c>
      <c r="C2098">
        <v>1997</v>
      </c>
      <c r="D2098" t="s">
        <v>12</v>
      </c>
      <c r="E2098">
        <v>47541.113358543662</v>
      </c>
      <c r="F2098">
        <v>34640.752792190659</v>
      </c>
      <c r="G2098">
        <v>17359.071321783485</v>
      </c>
    </row>
    <row r="2099" spans="1:7" x14ac:dyDescent="0.35">
      <c r="A2099" t="s">
        <v>19</v>
      </c>
      <c r="B2099" t="s">
        <v>14</v>
      </c>
      <c r="C2099">
        <v>1998</v>
      </c>
      <c r="D2099" t="s">
        <v>9</v>
      </c>
      <c r="E2099">
        <v>47190.715075248707</v>
      </c>
      <c r="F2099">
        <v>32562.707252784629</v>
      </c>
      <c r="G2099">
        <v>17915.993537964459</v>
      </c>
    </row>
    <row r="2100" spans="1:7" x14ac:dyDescent="0.35">
      <c r="A2100" t="s">
        <v>19</v>
      </c>
      <c r="B2100" t="s">
        <v>14</v>
      </c>
      <c r="C2100">
        <v>1998</v>
      </c>
      <c r="D2100" t="s">
        <v>10</v>
      </c>
      <c r="E2100">
        <v>50552.67409233909</v>
      </c>
      <c r="F2100">
        <v>36703.511606155938</v>
      </c>
      <c r="G2100">
        <v>18741.60360513562</v>
      </c>
    </row>
    <row r="2101" spans="1:7" x14ac:dyDescent="0.35">
      <c r="A2101" t="s">
        <v>19</v>
      </c>
      <c r="B2101" t="s">
        <v>14</v>
      </c>
      <c r="C2101">
        <v>1998</v>
      </c>
      <c r="D2101" t="s">
        <v>11</v>
      </c>
      <c r="E2101">
        <v>50270.38517132897</v>
      </c>
      <c r="F2101">
        <v>34927.302100161556</v>
      </c>
      <c r="G2101">
        <v>17127.795255505487</v>
      </c>
    </row>
    <row r="2102" spans="1:7" x14ac:dyDescent="0.35">
      <c r="A2102" t="s">
        <v>19</v>
      </c>
      <c r="B2102" t="s">
        <v>14</v>
      </c>
      <c r="C2102">
        <v>1998</v>
      </c>
      <c r="D2102" t="s">
        <v>12</v>
      </c>
      <c r="E2102">
        <v>54156.109174389938</v>
      </c>
      <c r="F2102">
        <v>37841.169968540089</v>
      </c>
      <c r="G2102">
        <v>19765.326077714482</v>
      </c>
    </row>
    <row r="2103" spans="1:7" x14ac:dyDescent="0.35">
      <c r="A2103" t="s">
        <v>19</v>
      </c>
      <c r="B2103" t="s">
        <v>14</v>
      </c>
      <c r="C2103">
        <v>1999</v>
      </c>
      <c r="D2103" t="s">
        <v>9</v>
      </c>
      <c r="E2103">
        <v>52943.393066488032</v>
      </c>
      <c r="F2103">
        <v>37697.203148551336</v>
      </c>
      <c r="G2103">
        <v>18281.694858482668</v>
      </c>
    </row>
    <row r="2104" spans="1:7" x14ac:dyDescent="0.35">
      <c r="A2104" t="s">
        <v>19</v>
      </c>
      <c r="B2104" t="s">
        <v>14</v>
      </c>
      <c r="C2104">
        <v>1999</v>
      </c>
      <c r="D2104" t="s">
        <v>10</v>
      </c>
      <c r="E2104">
        <v>58037.179701892484</v>
      </c>
      <c r="F2104">
        <v>39857.645285546809</v>
      </c>
      <c r="G2104">
        <v>19279.852621001508</v>
      </c>
    </row>
    <row r="2105" spans="1:7" x14ac:dyDescent="0.35">
      <c r="A2105" t="s">
        <v>19</v>
      </c>
      <c r="B2105" t="s">
        <v>14</v>
      </c>
      <c r="C2105">
        <v>1999</v>
      </c>
      <c r="D2105" t="s">
        <v>11</v>
      </c>
      <c r="E2105">
        <v>54651.649639926312</v>
      </c>
      <c r="F2105">
        <v>39717.802713113386</v>
      </c>
      <c r="G2105">
        <v>20069.502595880087</v>
      </c>
    </row>
    <row r="2106" spans="1:7" x14ac:dyDescent="0.35">
      <c r="A2106" t="s">
        <v>19</v>
      </c>
      <c r="B2106" t="s">
        <v>14</v>
      </c>
      <c r="C2106">
        <v>1999</v>
      </c>
      <c r="D2106" t="s">
        <v>12</v>
      </c>
      <c r="E2106">
        <v>56900.016747613467</v>
      </c>
      <c r="F2106">
        <v>40144.866856472952</v>
      </c>
      <c r="G2106">
        <v>19835.036007368952</v>
      </c>
    </row>
    <row r="2107" spans="1:7" x14ac:dyDescent="0.35">
      <c r="A2107" t="s">
        <v>19</v>
      </c>
      <c r="B2107" t="s">
        <v>14</v>
      </c>
      <c r="C2107">
        <v>2000</v>
      </c>
      <c r="D2107" t="s">
        <v>9</v>
      </c>
      <c r="E2107">
        <v>54347.295648637657</v>
      </c>
      <c r="F2107">
        <v>38592.110614070756</v>
      </c>
      <c r="G2107">
        <v>19215.128100854006</v>
      </c>
    </row>
    <row r="2108" spans="1:7" x14ac:dyDescent="0.35">
      <c r="A2108" t="s">
        <v>19</v>
      </c>
      <c r="B2108" t="s">
        <v>14</v>
      </c>
      <c r="C2108">
        <v>2000</v>
      </c>
      <c r="D2108" t="s">
        <v>10</v>
      </c>
      <c r="E2108">
        <v>57176.901179341192</v>
      </c>
      <c r="F2108">
        <v>42147.214314762095</v>
      </c>
      <c r="G2108">
        <v>19259.048393655958</v>
      </c>
    </row>
    <row r="2109" spans="1:7" x14ac:dyDescent="0.35">
      <c r="A2109" t="s">
        <v>19</v>
      </c>
      <c r="B2109" t="s">
        <v>14</v>
      </c>
      <c r="C2109">
        <v>2000</v>
      </c>
      <c r="D2109" t="s">
        <v>11</v>
      </c>
      <c r="E2109">
        <v>59622.610817405446</v>
      </c>
      <c r="F2109">
        <v>41568.930459536394</v>
      </c>
      <c r="G2109">
        <v>19636.437576250508</v>
      </c>
    </row>
    <row r="2110" spans="1:7" x14ac:dyDescent="0.35">
      <c r="A2110" t="s">
        <v>19</v>
      </c>
      <c r="B2110" t="s">
        <v>14</v>
      </c>
      <c r="C2110">
        <v>2000</v>
      </c>
      <c r="D2110" t="s">
        <v>12</v>
      </c>
      <c r="E2110">
        <v>64305.815372102479</v>
      </c>
      <c r="F2110">
        <v>43760.065067100448</v>
      </c>
      <c r="G2110">
        <v>20653.111020740136</v>
      </c>
    </row>
    <row r="2111" spans="1:7" x14ac:dyDescent="0.35">
      <c r="A2111" t="s">
        <v>19</v>
      </c>
      <c r="B2111" t="s">
        <v>14</v>
      </c>
      <c r="C2111">
        <v>2001</v>
      </c>
      <c r="D2111" t="s">
        <v>9</v>
      </c>
      <c r="E2111">
        <v>60921.441700631352</v>
      </c>
      <c r="F2111">
        <v>42781.906816910421</v>
      </c>
      <c r="G2111">
        <v>20740.03036841685</v>
      </c>
    </row>
    <row r="2112" spans="1:7" x14ac:dyDescent="0.35">
      <c r="A2112" t="s">
        <v>19</v>
      </c>
      <c r="B2112" t="s">
        <v>14</v>
      </c>
      <c r="C2112">
        <v>2001</v>
      </c>
      <c r="D2112" t="s">
        <v>10</v>
      </c>
      <c r="E2112">
        <v>67048.66938384081</v>
      </c>
      <c r="F2112">
        <v>45980.979781027738</v>
      </c>
      <c r="G2112">
        <v>21295.452729161676</v>
      </c>
    </row>
    <row r="2113" spans="1:7" x14ac:dyDescent="0.35">
      <c r="A2113" t="s">
        <v>19</v>
      </c>
      <c r="B2113" t="s">
        <v>14</v>
      </c>
      <c r="C2113">
        <v>2001</v>
      </c>
      <c r="D2113" t="s">
        <v>11</v>
      </c>
      <c r="E2113">
        <v>67809.478142731561</v>
      </c>
      <c r="F2113">
        <v>48283.385279309521</v>
      </c>
      <c r="G2113">
        <v>22332.773915128269</v>
      </c>
    </row>
    <row r="2114" spans="1:7" x14ac:dyDescent="0.35">
      <c r="A2114" t="s">
        <v>19</v>
      </c>
      <c r="B2114" t="s">
        <v>14</v>
      </c>
      <c r="C2114">
        <v>2001</v>
      </c>
      <c r="D2114" t="s">
        <v>12</v>
      </c>
      <c r="E2114">
        <v>58968.272996084081</v>
      </c>
      <c r="F2114">
        <v>42904.179653160718</v>
      </c>
      <c r="G2114">
        <v>19410.213378086792</v>
      </c>
    </row>
    <row r="2115" spans="1:7" x14ac:dyDescent="0.35">
      <c r="A2115" t="s">
        <v>19</v>
      </c>
      <c r="B2115" t="s">
        <v>14</v>
      </c>
      <c r="C2115">
        <v>2002</v>
      </c>
      <c r="D2115" t="s">
        <v>9</v>
      </c>
      <c r="E2115">
        <v>62990.330948824776</v>
      </c>
      <c r="F2115">
        <v>48111.783664806222</v>
      </c>
      <c r="G2115">
        <v>20328.590519613237</v>
      </c>
    </row>
    <row r="2116" spans="1:7" x14ac:dyDescent="0.35">
      <c r="A2116" t="s">
        <v>19</v>
      </c>
      <c r="B2116" t="s">
        <v>14</v>
      </c>
      <c r="C2116">
        <v>2002</v>
      </c>
      <c r="D2116" t="s">
        <v>10</v>
      </c>
      <c r="E2116">
        <v>62406.257369703642</v>
      </c>
      <c r="F2116">
        <v>44419.463878625895</v>
      </c>
      <c r="G2116">
        <v>19217.042685323482</v>
      </c>
    </row>
    <row r="2117" spans="1:7" x14ac:dyDescent="0.35">
      <c r="A2117" t="s">
        <v>19</v>
      </c>
      <c r="B2117" t="s">
        <v>14</v>
      </c>
      <c r="C2117">
        <v>2002</v>
      </c>
      <c r="D2117" t="s">
        <v>11</v>
      </c>
      <c r="E2117">
        <v>68810.628095275533</v>
      </c>
      <c r="F2117">
        <v>50057.385425674081</v>
      </c>
      <c r="G2117">
        <v>21749.862432198726</v>
      </c>
    </row>
    <row r="2118" spans="1:7" x14ac:dyDescent="0.35">
      <c r="A2118" t="s">
        <v>19</v>
      </c>
      <c r="B2118" t="s">
        <v>14</v>
      </c>
      <c r="C2118">
        <v>2002</v>
      </c>
      <c r="D2118" t="s">
        <v>12</v>
      </c>
      <c r="E2118">
        <v>69045.672510022792</v>
      </c>
      <c r="F2118">
        <v>50617.089851426776</v>
      </c>
      <c r="G2118">
        <v>27170.819904095591</v>
      </c>
    </row>
    <row r="2119" spans="1:7" x14ac:dyDescent="0.35">
      <c r="A2119" t="s">
        <v>19</v>
      </c>
      <c r="B2119" t="s">
        <v>14</v>
      </c>
      <c r="C2119">
        <v>2003</v>
      </c>
      <c r="D2119" t="s">
        <v>9</v>
      </c>
      <c r="E2119">
        <v>64849.109939643975</v>
      </c>
      <c r="F2119">
        <v>45802.582321032933</v>
      </c>
      <c r="G2119">
        <v>20220.796088318435</v>
      </c>
    </row>
    <row r="2120" spans="1:7" x14ac:dyDescent="0.35">
      <c r="A2120" t="s">
        <v>19</v>
      </c>
      <c r="B2120" t="s">
        <v>14</v>
      </c>
      <c r="C2120">
        <v>2003</v>
      </c>
      <c r="D2120" t="s">
        <v>10</v>
      </c>
      <c r="E2120">
        <v>71230.804492321797</v>
      </c>
      <c r="F2120">
        <v>49896.859958743982</v>
      </c>
      <c r="G2120">
        <v>22801.58912063565</v>
      </c>
    </row>
    <row r="2121" spans="1:7" x14ac:dyDescent="0.35">
      <c r="A2121" t="s">
        <v>19</v>
      </c>
      <c r="B2121" t="s">
        <v>14</v>
      </c>
      <c r="C2121">
        <v>2003</v>
      </c>
      <c r="D2121" t="s">
        <v>11</v>
      </c>
      <c r="E2121">
        <v>77175.490870196358</v>
      </c>
      <c r="F2121">
        <v>50282.680113072049</v>
      </c>
      <c r="G2121">
        <v>21693.788677515473</v>
      </c>
    </row>
    <row r="2122" spans="1:7" x14ac:dyDescent="0.35">
      <c r="A2122" t="s">
        <v>19</v>
      </c>
      <c r="B2122" t="s">
        <v>14</v>
      </c>
      <c r="C2122">
        <v>2003</v>
      </c>
      <c r="D2122" t="s">
        <v>12</v>
      </c>
      <c r="E2122">
        <v>76867.598747039505</v>
      </c>
      <c r="F2122">
        <v>51496.676598670638</v>
      </c>
      <c r="G2122">
        <v>21745.740698296278</v>
      </c>
    </row>
    <row r="2123" spans="1:7" x14ac:dyDescent="0.35">
      <c r="A2123" t="s">
        <v>19</v>
      </c>
      <c r="B2123" t="s">
        <v>14</v>
      </c>
      <c r="C2123">
        <v>2004</v>
      </c>
      <c r="D2123" t="s">
        <v>9</v>
      </c>
      <c r="E2123">
        <v>76746.791304992963</v>
      </c>
      <c r="F2123">
        <v>50129.089695081238</v>
      </c>
      <c r="G2123">
        <v>21802.062467542106</v>
      </c>
    </row>
    <row r="2124" spans="1:7" x14ac:dyDescent="0.35">
      <c r="A2124" t="s">
        <v>19</v>
      </c>
      <c r="B2124" t="s">
        <v>14</v>
      </c>
      <c r="C2124">
        <v>2004</v>
      </c>
      <c r="D2124" t="s">
        <v>10</v>
      </c>
      <c r="E2124">
        <v>81219.675050077902</v>
      </c>
      <c r="F2124">
        <v>53716.892944580461</v>
      </c>
      <c r="G2124">
        <v>22866.681504562654</v>
      </c>
    </row>
    <row r="2125" spans="1:7" x14ac:dyDescent="0.35">
      <c r="A2125" t="s">
        <v>19</v>
      </c>
      <c r="B2125" t="s">
        <v>14</v>
      </c>
      <c r="C2125">
        <v>2004</v>
      </c>
      <c r="D2125" t="s">
        <v>11</v>
      </c>
      <c r="E2125">
        <v>82835.521922991335</v>
      </c>
      <c r="F2125">
        <v>56958.231322798434</v>
      </c>
      <c r="G2125">
        <v>22762.81623265821</v>
      </c>
    </row>
    <row r="2126" spans="1:7" x14ac:dyDescent="0.35">
      <c r="A2126" t="s">
        <v>19</v>
      </c>
      <c r="B2126" t="s">
        <v>14</v>
      </c>
      <c r="C2126">
        <v>2004</v>
      </c>
      <c r="D2126" t="s">
        <v>12</v>
      </c>
      <c r="E2126">
        <v>86188.886415906236</v>
      </c>
      <c r="F2126">
        <v>57897.47013873433</v>
      </c>
      <c r="G2126">
        <v>23303.657541360637</v>
      </c>
    </row>
    <row r="2127" spans="1:7" x14ac:dyDescent="0.35">
      <c r="A2127" t="s">
        <v>19</v>
      </c>
      <c r="B2127" t="s">
        <v>14</v>
      </c>
      <c r="C2127">
        <v>2005</v>
      </c>
      <c r="D2127" t="s">
        <v>9</v>
      </c>
      <c r="E2127">
        <v>88495.670995670996</v>
      </c>
      <c r="F2127">
        <v>57103.174603174608</v>
      </c>
      <c r="G2127">
        <v>23523.088023088025</v>
      </c>
    </row>
    <row r="2128" spans="1:7" x14ac:dyDescent="0.35">
      <c r="A2128" t="s">
        <v>19</v>
      </c>
      <c r="B2128" t="s">
        <v>14</v>
      </c>
      <c r="C2128">
        <v>2005</v>
      </c>
      <c r="D2128" t="s">
        <v>10</v>
      </c>
      <c r="E2128">
        <v>88637.806637806643</v>
      </c>
      <c r="F2128">
        <v>59372.294372294375</v>
      </c>
      <c r="G2128">
        <v>23529.58152958153</v>
      </c>
    </row>
    <row r="2129" spans="1:7" x14ac:dyDescent="0.35">
      <c r="A2129" t="s">
        <v>19</v>
      </c>
      <c r="B2129" t="s">
        <v>14</v>
      </c>
      <c r="C2129">
        <v>2005</v>
      </c>
      <c r="D2129" t="s">
        <v>11</v>
      </c>
      <c r="E2129">
        <v>97119.047619047633</v>
      </c>
      <c r="F2129">
        <v>65940.115440115449</v>
      </c>
      <c r="G2129">
        <v>25713.564213564216</v>
      </c>
    </row>
    <row r="2130" spans="1:7" x14ac:dyDescent="0.35">
      <c r="A2130" t="s">
        <v>19</v>
      </c>
      <c r="B2130" t="s">
        <v>14</v>
      </c>
      <c r="C2130">
        <v>2005</v>
      </c>
      <c r="D2130" t="s">
        <v>12</v>
      </c>
      <c r="E2130">
        <v>98702.74170274171</v>
      </c>
      <c r="F2130">
        <v>68373.737373737385</v>
      </c>
      <c r="G2130">
        <v>27145.021645021647</v>
      </c>
    </row>
    <row r="2131" spans="1:7" x14ac:dyDescent="0.35">
      <c r="A2131" t="s">
        <v>19</v>
      </c>
      <c r="B2131" t="s">
        <v>14</v>
      </c>
      <c r="C2131">
        <v>2006</v>
      </c>
      <c r="D2131" t="s">
        <v>9</v>
      </c>
      <c r="E2131">
        <v>100653.70901209537</v>
      </c>
      <c r="F2131">
        <v>66218.275886177726</v>
      </c>
      <c r="G2131">
        <v>26388.17031392016</v>
      </c>
    </row>
    <row r="2132" spans="1:7" x14ac:dyDescent="0.35">
      <c r="A2132" t="s">
        <v>19</v>
      </c>
      <c r="B2132" t="s">
        <v>14</v>
      </c>
      <c r="C2132">
        <v>2006</v>
      </c>
      <c r="D2132" t="s">
        <v>10</v>
      </c>
      <c r="E2132">
        <v>109981.82199538559</v>
      </c>
      <c r="F2132">
        <v>72170.174089351887</v>
      </c>
      <c r="G2132">
        <v>27747.325735859613</v>
      </c>
    </row>
    <row r="2133" spans="1:7" x14ac:dyDescent="0.35">
      <c r="A2133" t="s">
        <v>19</v>
      </c>
      <c r="B2133" t="s">
        <v>14</v>
      </c>
      <c r="C2133">
        <v>2006</v>
      </c>
      <c r="D2133" t="s">
        <v>11</v>
      </c>
      <c r="E2133">
        <v>126896.45528910019</v>
      </c>
      <c r="F2133">
        <v>80473.327273998468</v>
      </c>
      <c r="G2133">
        <v>29868.559043557299</v>
      </c>
    </row>
    <row r="2134" spans="1:7" x14ac:dyDescent="0.35">
      <c r="A2134" t="s">
        <v>19</v>
      </c>
      <c r="B2134" t="s">
        <v>14</v>
      </c>
      <c r="C2134">
        <v>2006</v>
      </c>
      <c r="D2134" t="s">
        <v>12</v>
      </c>
      <c r="E2134">
        <v>135821.15640075511</v>
      </c>
      <c r="F2134">
        <v>83992.169474935334</v>
      </c>
      <c r="G2134">
        <v>31152.904984968191</v>
      </c>
    </row>
    <row r="2135" spans="1:7" x14ac:dyDescent="0.35">
      <c r="A2135" t="s">
        <v>19</v>
      </c>
      <c r="B2135" t="s">
        <v>14</v>
      </c>
      <c r="C2135">
        <v>2007</v>
      </c>
      <c r="D2135" t="s">
        <v>9</v>
      </c>
      <c r="E2135">
        <v>139741.21748458032</v>
      </c>
      <c r="F2135">
        <v>85730.088495575226</v>
      </c>
      <c r="G2135">
        <v>31568.114776079376</v>
      </c>
    </row>
    <row r="2136" spans="1:7" x14ac:dyDescent="0.35">
      <c r="A2136" t="s">
        <v>19</v>
      </c>
      <c r="B2136" t="s">
        <v>14</v>
      </c>
      <c r="C2136">
        <v>2007</v>
      </c>
      <c r="D2136" t="s">
        <v>10</v>
      </c>
      <c r="E2136">
        <v>152095.73612228478</v>
      </c>
      <c r="F2136">
        <v>90203.137570394203</v>
      </c>
      <c r="G2136">
        <v>30846.741753821399</v>
      </c>
    </row>
    <row r="2137" spans="1:7" x14ac:dyDescent="0.35">
      <c r="A2137" t="s">
        <v>19</v>
      </c>
      <c r="B2137" t="s">
        <v>14</v>
      </c>
      <c r="C2137">
        <v>2007</v>
      </c>
      <c r="D2137" t="s">
        <v>11</v>
      </c>
      <c r="E2137">
        <v>166945.49101635825</v>
      </c>
      <c r="F2137">
        <v>92046.795387503356</v>
      </c>
      <c r="G2137">
        <v>32372.620005363366</v>
      </c>
    </row>
    <row r="2138" spans="1:7" x14ac:dyDescent="0.35">
      <c r="A2138" t="s">
        <v>19</v>
      </c>
      <c r="B2138" t="s">
        <v>14</v>
      </c>
      <c r="C2138">
        <v>2007</v>
      </c>
      <c r="D2138" t="s">
        <v>12</v>
      </c>
      <c r="E2138">
        <v>157204.03727540895</v>
      </c>
      <c r="F2138">
        <v>85923.169750603382</v>
      </c>
      <c r="G2138">
        <v>29997.988736926789</v>
      </c>
    </row>
    <row r="2139" spans="1:7" x14ac:dyDescent="0.35">
      <c r="A2139" t="s">
        <v>19</v>
      </c>
      <c r="B2139" t="s">
        <v>14</v>
      </c>
      <c r="C2139">
        <v>2008</v>
      </c>
      <c r="D2139" t="s">
        <v>9</v>
      </c>
      <c r="E2139">
        <v>146748.99490684029</v>
      </c>
      <c r="F2139">
        <v>81851.589194764994</v>
      </c>
      <c r="G2139">
        <v>29038.746695893235</v>
      </c>
    </row>
    <row r="2140" spans="1:7" x14ac:dyDescent="0.35">
      <c r="A2140" t="s">
        <v>19</v>
      </c>
      <c r="B2140" t="s">
        <v>14</v>
      </c>
      <c r="C2140">
        <v>2008</v>
      </c>
      <c r="D2140" t="s">
        <v>10</v>
      </c>
      <c r="E2140">
        <v>141736.22596866739</v>
      </c>
      <c r="F2140">
        <v>81744.5683708336</v>
      </c>
      <c r="G2140">
        <v>30738.185803623233</v>
      </c>
    </row>
    <row r="2141" spans="1:7" x14ac:dyDescent="0.35">
      <c r="A2141" t="s">
        <v>19</v>
      </c>
      <c r="B2141" t="s">
        <v>14</v>
      </c>
      <c r="C2141">
        <v>2008</v>
      </c>
      <c r="D2141" t="s">
        <v>11</v>
      </c>
      <c r="E2141">
        <v>140778.645799755</v>
      </c>
      <c r="F2141">
        <v>81409.967120108297</v>
      </c>
      <c r="G2141">
        <v>29533.87918251563</v>
      </c>
    </row>
    <row r="2142" spans="1:7" x14ac:dyDescent="0.35">
      <c r="A2142" t="s">
        <v>19</v>
      </c>
      <c r="B2142" t="s">
        <v>14</v>
      </c>
      <c r="C2142">
        <v>2008</v>
      </c>
      <c r="D2142" t="s">
        <v>12</v>
      </c>
      <c r="E2142">
        <v>133644.35458706724</v>
      </c>
      <c r="F2142">
        <v>77842.176519889108</v>
      </c>
      <c r="G2142">
        <v>31384.823673522013</v>
      </c>
    </row>
    <row r="2143" spans="1:7" x14ac:dyDescent="0.35">
      <c r="A2143" t="s">
        <v>19</v>
      </c>
      <c r="B2143" t="s">
        <v>14</v>
      </c>
      <c r="C2143">
        <v>2009</v>
      </c>
      <c r="D2143" t="s">
        <v>9</v>
      </c>
      <c r="E2143">
        <v>124690.86284677211</v>
      </c>
      <c r="F2143">
        <v>73842.36453201971</v>
      </c>
      <c r="G2143">
        <v>28404.848327715841</v>
      </c>
    </row>
    <row r="2144" spans="1:7" x14ac:dyDescent="0.35">
      <c r="A2144" t="s">
        <v>19</v>
      </c>
      <c r="B2144" t="s">
        <v>14</v>
      </c>
      <c r="C2144">
        <v>2009</v>
      </c>
      <c r="D2144" t="s">
        <v>10</v>
      </c>
      <c r="E2144">
        <v>114732.67967332122</v>
      </c>
      <c r="F2144">
        <v>70464.091262639355</v>
      </c>
      <c r="G2144">
        <v>27748.249935182786</v>
      </c>
    </row>
    <row r="2145" spans="1:7" x14ac:dyDescent="0.35">
      <c r="A2145" t="s">
        <v>19</v>
      </c>
      <c r="B2145" t="s">
        <v>14</v>
      </c>
      <c r="C2145">
        <v>2009</v>
      </c>
      <c r="D2145" t="s">
        <v>11</v>
      </c>
      <c r="E2145">
        <v>117731.63481980814</v>
      </c>
      <c r="F2145">
        <v>73116.411718952557</v>
      </c>
      <c r="G2145">
        <v>29389.421830438165</v>
      </c>
    </row>
    <row r="2146" spans="1:7" x14ac:dyDescent="0.35">
      <c r="A2146" t="s">
        <v>19</v>
      </c>
      <c r="B2146" t="s">
        <v>14</v>
      </c>
      <c r="C2146">
        <v>2009</v>
      </c>
      <c r="D2146" t="s">
        <v>12</v>
      </c>
      <c r="E2146">
        <v>122147.14473684211</v>
      </c>
      <c r="F2146">
        <v>73656.339123671249</v>
      </c>
      <c r="G2146">
        <v>29089.966295047965</v>
      </c>
    </row>
    <row r="2147" spans="1:7" x14ac:dyDescent="0.35">
      <c r="A2147" t="s">
        <v>19</v>
      </c>
      <c r="B2147" t="s">
        <v>14</v>
      </c>
      <c r="C2147">
        <v>2010</v>
      </c>
      <c r="D2147" t="s">
        <v>9</v>
      </c>
      <c r="E2147">
        <v>112852.76282527881</v>
      </c>
      <c r="F2147">
        <v>69390.954151177197</v>
      </c>
      <c r="G2147">
        <v>26421.313506815364</v>
      </c>
    </row>
    <row r="2148" spans="1:7" x14ac:dyDescent="0.35">
      <c r="A2148" t="s">
        <v>19</v>
      </c>
      <c r="B2148" t="s">
        <v>14</v>
      </c>
      <c r="C2148">
        <v>2010</v>
      </c>
      <c r="D2148" t="s">
        <v>10</v>
      </c>
      <c r="E2148">
        <v>108627.33630731102</v>
      </c>
      <c r="F2148">
        <v>68258.364312267659</v>
      </c>
      <c r="G2148">
        <v>27090.458488228003</v>
      </c>
    </row>
    <row r="2149" spans="1:7" x14ac:dyDescent="0.35">
      <c r="A2149" t="s">
        <v>19</v>
      </c>
      <c r="B2149" t="s">
        <v>14</v>
      </c>
      <c r="C2149">
        <v>2010</v>
      </c>
      <c r="D2149" t="s">
        <v>11</v>
      </c>
      <c r="E2149">
        <v>100009.15099132589</v>
      </c>
      <c r="F2149">
        <v>64683.395291201981</v>
      </c>
      <c r="G2149">
        <v>25583.643122676578</v>
      </c>
    </row>
    <row r="2150" spans="1:7" x14ac:dyDescent="0.35">
      <c r="A2150" t="s">
        <v>19</v>
      </c>
      <c r="B2150" t="s">
        <v>14</v>
      </c>
      <c r="C2150">
        <v>2010</v>
      </c>
      <c r="D2150" t="s">
        <v>12</v>
      </c>
      <c r="E2150">
        <v>94913.203407682769</v>
      </c>
      <c r="F2150">
        <v>62120.198265179672</v>
      </c>
      <c r="G2150">
        <v>24693.928128872365</v>
      </c>
    </row>
    <row r="2151" spans="1:7" x14ac:dyDescent="0.35">
      <c r="A2151" t="s">
        <v>19</v>
      </c>
      <c r="B2151" t="s">
        <v>14</v>
      </c>
      <c r="C2151">
        <v>2011</v>
      </c>
      <c r="D2151" t="s">
        <v>9</v>
      </c>
      <c r="E2151">
        <v>86620.026619552402</v>
      </c>
      <c r="F2151">
        <v>58827.444051825674</v>
      </c>
      <c r="G2151">
        <v>23245.583038869256</v>
      </c>
    </row>
    <row r="2152" spans="1:7" x14ac:dyDescent="0.35">
      <c r="A2152" t="s">
        <v>19</v>
      </c>
      <c r="B2152" t="s">
        <v>14</v>
      </c>
      <c r="C2152">
        <v>2011</v>
      </c>
      <c r="D2152" t="s">
        <v>10</v>
      </c>
      <c r="E2152">
        <v>82914.699411071852</v>
      </c>
      <c r="F2152">
        <v>56391.637220259123</v>
      </c>
      <c r="G2152">
        <v>22723.79269729093</v>
      </c>
    </row>
    <row r="2153" spans="1:7" x14ac:dyDescent="0.35">
      <c r="A2153" t="s">
        <v>19</v>
      </c>
      <c r="B2153" t="s">
        <v>14</v>
      </c>
      <c r="C2153">
        <v>2011</v>
      </c>
      <c r="D2153" t="s">
        <v>11</v>
      </c>
      <c r="E2153">
        <v>83618.762779740864</v>
      </c>
      <c r="F2153">
        <v>56741.460541813896</v>
      </c>
      <c r="G2153">
        <v>23213.780918727913</v>
      </c>
    </row>
    <row r="2154" spans="1:7" x14ac:dyDescent="0.35">
      <c r="A2154" t="s">
        <v>19</v>
      </c>
      <c r="B2154" t="s">
        <v>14</v>
      </c>
      <c r="C2154">
        <v>2011</v>
      </c>
      <c r="D2154" t="s">
        <v>12</v>
      </c>
      <c r="E2154">
        <v>79782.135865724369</v>
      </c>
      <c r="F2154">
        <v>55415.194346289747</v>
      </c>
      <c r="G2154">
        <v>22858.657243816251</v>
      </c>
    </row>
    <row r="2155" spans="1:7" x14ac:dyDescent="0.35">
      <c r="A2155" t="s">
        <v>19</v>
      </c>
      <c r="B2155" t="s">
        <v>14</v>
      </c>
      <c r="C2155">
        <v>2012</v>
      </c>
      <c r="D2155" t="s">
        <v>9</v>
      </c>
      <c r="E2155">
        <v>75224.213682528818</v>
      </c>
      <c r="F2155">
        <v>52827.228118224353</v>
      </c>
      <c r="G2155">
        <v>21821.294077370763</v>
      </c>
    </row>
    <row r="2156" spans="1:7" x14ac:dyDescent="0.35">
      <c r="A2156" t="s">
        <v>19</v>
      </c>
      <c r="B2156" t="s">
        <v>14</v>
      </c>
      <c r="C2156">
        <v>2012</v>
      </c>
      <c r="D2156" t="s">
        <v>10</v>
      </c>
      <c r="E2156">
        <v>74979.533150747462</v>
      </c>
      <c r="F2156">
        <v>51472.669177222415</v>
      </c>
      <c r="G2156">
        <v>23286.54570352619</v>
      </c>
    </row>
    <row r="2157" spans="1:7" x14ac:dyDescent="0.35">
      <c r="A2157" t="s">
        <v>19</v>
      </c>
      <c r="B2157" t="s">
        <v>14</v>
      </c>
      <c r="C2157">
        <v>2012</v>
      </c>
      <c r="D2157" t="s">
        <v>11</v>
      </c>
      <c r="E2157">
        <v>74626.923256875496</v>
      </c>
      <c r="F2157">
        <v>52043.820609380353</v>
      </c>
      <c r="G2157">
        <v>22631.518886226178</v>
      </c>
    </row>
    <row r="2158" spans="1:7" x14ac:dyDescent="0.35">
      <c r="A2158" t="s">
        <v>19</v>
      </c>
      <c r="B2158" t="s">
        <v>14</v>
      </c>
      <c r="C2158">
        <v>2012</v>
      </c>
      <c r="D2158" t="s">
        <v>12</v>
      </c>
      <c r="E2158">
        <v>73474.308798356738</v>
      </c>
      <c r="F2158">
        <v>51067.556772794705</v>
      </c>
      <c r="G2158">
        <v>22391.874928677393</v>
      </c>
    </row>
    <row r="2159" spans="1:7" x14ac:dyDescent="0.35">
      <c r="A2159" t="s">
        <v>19</v>
      </c>
      <c r="B2159" t="s">
        <v>14</v>
      </c>
      <c r="C2159">
        <v>2013</v>
      </c>
      <c r="D2159" t="s">
        <v>9</v>
      </c>
      <c r="E2159">
        <v>74438.851367814816</v>
      </c>
      <c r="F2159">
        <v>51450.880496178979</v>
      </c>
      <c r="G2159">
        <v>22385.092479787352</v>
      </c>
    </row>
    <row r="2160" spans="1:7" x14ac:dyDescent="0.35">
      <c r="A2160" t="s">
        <v>19</v>
      </c>
      <c r="B2160" t="s">
        <v>14</v>
      </c>
      <c r="C2160">
        <v>2013</v>
      </c>
      <c r="D2160" t="s">
        <v>10</v>
      </c>
      <c r="E2160">
        <v>74044.87595525528</v>
      </c>
      <c r="F2160">
        <v>52534.056927677484</v>
      </c>
      <c r="G2160">
        <v>23490.419758555763</v>
      </c>
    </row>
    <row r="2161" spans="1:7" x14ac:dyDescent="0.35">
      <c r="A2161" t="s">
        <v>19</v>
      </c>
      <c r="B2161" t="s">
        <v>14</v>
      </c>
      <c r="C2161">
        <v>2013</v>
      </c>
      <c r="D2161" t="s">
        <v>11</v>
      </c>
      <c r="E2161">
        <v>73949.167626536713</v>
      </c>
      <c r="F2161">
        <v>52506.368368590098</v>
      </c>
      <c r="G2161">
        <v>23339.24022593864</v>
      </c>
    </row>
    <row r="2162" spans="1:7" x14ac:dyDescent="0.35">
      <c r="A2162" t="s">
        <v>19</v>
      </c>
      <c r="B2162" t="s">
        <v>14</v>
      </c>
      <c r="C2162">
        <v>2013</v>
      </c>
      <c r="D2162" t="s">
        <v>12</v>
      </c>
      <c r="E2162">
        <v>77876.523203012504</v>
      </c>
      <c r="F2162">
        <v>55599.734189832758</v>
      </c>
      <c r="G2162">
        <v>24737.512459851587</v>
      </c>
    </row>
    <row r="2163" spans="1:7" x14ac:dyDescent="0.35">
      <c r="A2163" t="s">
        <v>19</v>
      </c>
      <c r="B2163" t="s">
        <v>14</v>
      </c>
      <c r="C2163">
        <v>2014</v>
      </c>
      <c r="D2163" t="s">
        <v>9</v>
      </c>
      <c r="E2163">
        <v>74303.062699486065</v>
      </c>
      <c r="F2163">
        <v>52994.319718690829</v>
      </c>
      <c r="G2163">
        <v>24351.095482823912</v>
      </c>
    </row>
    <row r="2164" spans="1:7" x14ac:dyDescent="0.35">
      <c r="A2164" t="s">
        <v>19</v>
      </c>
      <c r="B2164" t="s">
        <v>14</v>
      </c>
      <c r="C2164">
        <v>2014</v>
      </c>
      <c r="D2164" t="s">
        <v>10</v>
      </c>
      <c r="E2164">
        <v>74566.088071409249</v>
      </c>
      <c r="F2164">
        <v>53942.1152285637</v>
      </c>
      <c r="G2164">
        <v>23331.349743034894</v>
      </c>
    </row>
    <row r="2165" spans="1:7" x14ac:dyDescent="0.35">
      <c r="A2165" t="s">
        <v>19</v>
      </c>
      <c r="B2165" t="s">
        <v>14</v>
      </c>
      <c r="C2165">
        <v>2014</v>
      </c>
      <c r="D2165" t="s">
        <v>11</v>
      </c>
      <c r="E2165">
        <v>81392.744387341096</v>
      </c>
      <c r="F2165">
        <v>58235.325939951312</v>
      </c>
      <c r="G2165">
        <v>24961.860968352717</v>
      </c>
    </row>
    <row r="2166" spans="1:7" x14ac:dyDescent="0.35">
      <c r="A2166" t="s">
        <v>19</v>
      </c>
      <c r="B2166" t="s">
        <v>14</v>
      </c>
      <c r="C2166">
        <v>2014</v>
      </c>
      <c r="D2166" t="s">
        <v>12</v>
      </c>
      <c r="E2166">
        <v>81540.528374357586</v>
      </c>
      <c r="F2166">
        <v>58811.4687584528</v>
      </c>
      <c r="G2166">
        <v>24857.451988098459</v>
      </c>
    </row>
    <row r="2167" spans="1:7" x14ac:dyDescent="0.35">
      <c r="A2167" t="s">
        <v>19</v>
      </c>
      <c r="B2167" t="s">
        <v>14</v>
      </c>
      <c r="C2167">
        <v>2015</v>
      </c>
      <c r="D2167" t="s">
        <v>9</v>
      </c>
      <c r="E2167">
        <v>79327.905131776293</v>
      </c>
      <c r="F2167">
        <v>54792.157703021214</v>
      </c>
      <c r="G2167">
        <v>24570.923505463896</v>
      </c>
    </row>
    <row r="2168" spans="1:7" x14ac:dyDescent="0.35">
      <c r="A2168" t="s">
        <v>19</v>
      </c>
      <c r="B2168" t="s">
        <v>14</v>
      </c>
      <c r="C2168">
        <v>2015</v>
      </c>
      <c r="D2168" t="s">
        <v>10</v>
      </c>
      <c r="E2168">
        <v>78673.130490679236</v>
      </c>
      <c r="F2168">
        <v>57172.166273837582</v>
      </c>
      <c r="G2168">
        <v>24888.57938718663</v>
      </c>
    </row>
    <row r="2169" spans="1:7" x14ac:dyDescent="0.35">
      <c r="A2169" t="s">
        <v>19</v>
      </c>
      <c r="B2169" t="s">
        <v>14</v>
      </c>
      <c r="C2169">
        <v>2015</v>
      </c>
      <c r="D2169" t="s">
        <v>11</v>
      </c>
      <c r="E2169">
        <v>83869.902131990573</v>
      </c>
      <c r="F2169">
        <v>59686.093850439254</v>
      </c>
      <c r="G2169">
        <v>24988.750803514034</v>
      </c>
    </row>
    <row r="2170" spans="1:7" x14ac:dyDescent="0.35">
      <c r="A2170" t="s">
        <v>19</v>
      </c>
      <c r="B2170" t="s">
        <v>14</v>
      </c>
      <c r="C2170">
        <v>2015</v>
      </c>
      <c r="D2170" t="s">
        <v>12</v>
      </c>
      <c r="E2170">
        <v>83024.042907649462</v>
      </c>
      <c r="F2170">
        <v>59611.099207199484</v>
      </c>
      <c r="G2170">
        <v>24858.045853867581</v>
      </c>
    </row>
    <row r="2171" spans="1:7" x14ac:dyDescent="0.35">
      <c r="A2171" t="s">
        <v>19</v>
      </c>
      <c r="B2171" t="s">
        <v>14</v>
      </c>
      <c r="C2171">
        <v>2016</v>
      </c>
      <c r="D2171" t="s">
        <v>9</v>
      </c>
      <c r="E2171">
        <v>81356.479043807936</v>
      </c>
      <c r="F2171">
        <v>59755.686604886272</v>
      </c>
      <c r="G2171">
        <v>24662.489469250213</v>
      </c>
    </row>
    <row r="2172" spans="1:7" x14ac:dyDescent="0.35">
      <c r="A2172" t="s">
        <v>19</v>
      </c>
      <c r="B2172" t="s">
        <v>14</v>
      </c>
      <c r="C2172">
        <v>2016</v>
      </c>
      <c r="D2172" t="s">
        <v>10</v>
      </c>
      <c r="E2172">
        <v>76686.12041912385</v>
      </c>
      <c r="F2172">
        <v>56651.221566975575</v>
      </c>
      <c r="G2172">
        <v>22349.936815501267</v>
      </c>
    </row>
    <row r="2173" spans="1:7" x14ac:dyDescent="0.35">
      <c r="A2173" t="s">
        <v>19</v>
      </c>
      <c r="B2173" t="s">
        <v>14</v>
      </c>
      <c r="C2173">
        <v>2016</v>
      </c>
      <c r="D2173" t="s">
        <v>11</v>
      </c>
      <c r="E2173">
        <v>80641.450874052243</v>
      </c>
      <c r="F2173">
        <v>59792.54422914912</v>
      </c>
      <c r="G2173">
        <v>23703.138163437241</v>
      </c>
    </row>
    <row r="2174" spans="1:7" x14ac:dyDescent="0.35">
      <c r="A2174" t="s">
        <v>19</v>
      </c>
      <c r="B2174" t="s">
        <v>14</v>
      </c>
      <c r="C2174">
        <v>2016</v>
      </c>
      <c r="D2174" t="s">
        <v>12</v>
      </c>
      <c r="E2174">
        <v>80658.111257371536</v>
      </c>
      <c r="F2174">
        <v>59435.025273799503</v>
      </c>
      <c r="G2174">
        <v>23860.046335299077</v>
      </c>
    </row>
    <row r="2175" spans="1:7" x14ac:dyDescent="0.35">
      <c r="A2175" t="s">
        <v>19</v>
      </c>
      <c r="B2175" t="s">
        <v>14</v>
      </c>
      <c r="C2175">
        <v>2017</v>
      </c>
      <c r="D2175" t="s">
        <v>9</v>
      </c>
      <c r="E2175">
        <v>78358.244154127693</v>
      </c>
      <c r="F2175">
        <v>55807.238714924766</v>
      </c>
      <c r="G2175">
        <v>22548.800325335502</v>
      </c>
    </row>
    <row r="2176" spans="1:7" x14ac:dyDescent="0.35">
      <c r="A2176" t="s">
        <v>19</v>
      </c>
      <c r="B2176" t="s">
        <v>14</v>
      </c>
      <c r="C2176">
        <v>2017</v>
      </c>
      <c r="D2176" t="s">
        <v>10</v>
      </c>
      <c r="E2176">
        <v>77239.769164294426</v>
      </c>
      <c r="F2176">
        <v>55821.980479869861</v>
      </c>
      <c r="G2176">
        <v>22378.507523383487</v>
      </c>
    </row>
    <row r="2177" spans="1:7" x14ac:dyDescent="0.35">
      <c r="A2177" t="s">
        <v>19</v>
      </c>
      <c r="B2177" t="s">
        <v>14</v>
      </c>
      <c r="C2177">
        <v>2017</v>
      </c>
      <c r="D2177" t="s">
        <v>11</v>
      </c>
      <c r="E2177">
        <v>79670.250101667334</v>
      </c>
      <c r="F2177">
        <v>58299.613664091092</v>
      </c>
      <c r="G2177">
        <v>22728.751525010168</v>
      </c>
    </row>
    <row r="2178" spans="1:7" x14ac:dyDescent="0.35">
      <c r="A2178" t="s">
        <v>19</v>
      </c>
      <c r="B2178" t="s">
        <v>14</v>
      </c>
      <c r="C2178">
        <v>2017</v>
      </c>
      <c r="D2178" t="s">
        <v>12</v>
      </c>
      <c r="E2178">
        <v>78124.286956079697</v>
      </c>
      <c r="F2178">
        <v>56594.143960959736</v>
      </c>
      <c r="G2178">
        <v>21940.829605530704</v>
      </c>
    </row>
    <row r="2179" spans="1:7" x14ac:dyDescent="0.35">
      <c r="A2179" t="s">
        <v>19</v>
      </c>
      <c r="B2179" t="s">
        <v>14</v>
      </c>
      <c r="C2179">
        <v>2018</v>
      </c>
      <c r="D2179" t="s">
        <v>9</v>
      </c>
      <c r="E2179">
        <v>77213.082112452976</v>
      </c>
      <c r="F2179">
        <v>55991.387843991288</v>
      </c>
      <c r="G2179">
        <v>21743.714116016632</v>
      </c>
    </row>
    <row r="2180" spans="1:7" x14ac:dyDescent="0.35">
      <c r="A2180" t="s">
        <v>19</v>
      </c>
      <c r="B2180" t="s">
        <v>14</v>
      </c>
      <c r="C2180">
        <v>2018</v>
      </c>
      <c r="D2180" t="s">
        <v>10</v>
      </c>
      <c r="E2180">
        <v>77091.017966739266</v>
      </c>
      <c r="F2180">
        <v>57679.667392595526</v>
      </c>
      <c r="G2180">
        <v>22090.675113838843</v>
      </c>
    </row>
    <row r="2181" spans="1:7" x14ac:dyDescent="0.35">
      <c r="A2181" t="s">
        <v>19</v>
      </c>
      <c r="B2181" t="s">
        <v>14</v>
      </c>
      <c r="C2181">
        <v>2018</v>
      </c>
      <c r="D2181" t="s">
        <v>11</v>
      </c>
      <c r="E2181">
        <v>79588.902890516736</v>
      </c>
      <c r="F2181">
        <v>58719.560483072659</v>
      </c>
      <c r="G2181">
        <v>22163.432983567611</v>
      </c>
    </row>
    <row r="2182" spans="1:7" x14ac:dyDescent="0.35">
      <c r="A2182" t="s">
        <v>19</v>
      </c>
      <c r="B2182" t="s">
        <v>14</v>
      </c>
      <c r="C2182">
        <v>2018</v>
      </c>
      <c r="D2182" t="s">
        <v>12</v>
      </c>
      <c r="E2182">
        <v>78667.494753514155</v>
      </c>
      <c r="F2182">
        <v>58709.661453177592</v>
      </c>
      <c r="G2182">
        <v>22012.967729162541</v>
      </c>
    </row>
    <row r="2183" spans="1:7" x14ac:dyDescent="0.35">
      <c r="A2183" t="s">
        <v>19</v>
      </c>
      <c r="B2183" t="s">
        <v>14</v>
      </c>
      <c r="C2183">
        <v>2019</v>
      </c>
      <c r="D2183" t="s">
        <v>9</v>
      </c>
      <c r="E2183">
        <v>76815.65222849969</v>
      </c>
      <c r="F2183">
        <v>57701.482447245158</v>
      </c>
      <c r="G2183">
        <v>21696.363899753731</v>
      </c>
    </row>
    <row r="2184" spans="1:7" x14ac:dyDescent="0.35">
      <c r="A2184" t="s">
        <v>19</v>
      </c>
      <c r="B2184" t="s">
        <v>14</v>
      </c>
      <c r="C2184">
        <v>2019</v>
      </c>
      <c r="D2184" t="s">
        <v>10</v>
      </c>
      <c r="E2184">
        <v>76512.627360084982</v>
      </c>
      <c r="F2184">
        <v>57386.643488338406</v>
      </c>
      <c r="G2184">
        <v>21397.46004152784</v>
      </c>
    </row>
    <row r="2185" spans="1:7" x14ac:dyDescent="0.35">
      <c r="A2185" t="s">
        <v>19</v>
      </c>
      <c r="B2185" t="s">
        <v>14</v>
      </c>
      <c r="C2185">
        <v>2019</v>
      </c>
      <c r="D2185" t="s">
        <v>11</v>
      </c>
      <c r="E2185">
        <v>76838.73354580134</v>
      </c>
      <c r="F2185">
        <v>57806.750688106622</v>
      </c>
      <c r="G2185">
        <v>21160.365058670144</v>
      </c>
    </row>
    <row r="2186" spans="1:7" x14ac:dyDescent="0.35">
      <c r="A2186" t="s">
        <v>19</v>
      </c>
      <c r="B2186" t="s">
        <v>14</v>
      </c>
      <c r="C2186">
        <v>2019</v>
      </c>
      <c r="D2186" t="s">
        <v>12</v>
      </c>
      <c r="E2186">
        <v>79002.366121010185</v>
      </c>
      <c r="F2186">
        <v>59426.336375488921</v>
      </c>
      <c r="G2186">
        <v>21791.008740161284</v>
      </c>
    </row>
    <row r="2187" spans="1:7" x14ac:dyDescent="0.35">
      <c r="A2187" t="s">
        <v>19</v>
      </c>
      <c r="B2187" t="s">
        <v>14</v>
      </c>
      <c r="C2187">
        <v>2020</v>
      </c>
      <c r="D2187" t="s">
        <v>9</v>
      </c>
      <c r="E2187">
        <v>78229.211137991559</v>
      </c>
      <c r="F2187">
        <v>57794.222285470336</v>
      </c>
      <c r="G2187">
        <v>22076.751577249659</v>
      </c>
    </row>
    <row r="2188" spans="1:7" x14ac:dyDescent="0.35">
      <c r="A2188" t="s">
        <v>19</v>
      </c>
      <c r="B2188" t="s">
        <v>14</v>
      </c>
      <c r="C2188">
        <v>2020</v>
      </c>
      <c r="D2188" t="s">
        <v>10</v>
      </c>
      <c r="E2188">
        <v>80394.035719368156</v>
      </c>
      <c r="F2188">
        <v>58649.969166548079</v>
      </c>
      <c r="G2188">
        <v>22161.662160239081</v>
      </c>
    </row>
    <row r="2189" spans="1:7" x14ac:dyDescent="0.35">
      <c r="A2189" t="s">
        <v>19</v>
      </c>
      <c r="B2189" t="s">
        <v>14</v>
      </c>
      <c r="C2189">
        <v>2020</v>
      </c>
      <c r="D2189" t="s">
        <v>11</v>
      </c>
      <c r="E2189">
        <v>82157.076656705089</v>
      </c>
      <c r="F2189">
        <v>60410.322090982409</v>
      </c>
      <c r="G2189">
        <v>22521.70200654618</v>
      </c>
    </row>
    <row r="2190" spans="1:7" x14ac:dyDescent="0.35">
      <c r="A2190" t="s">
        <v>19</v>
      </c>
      <c r="B2190" t="s">
        <v>14</v>
      </c>
      <c r="C2190">
        <v>2020</v>
      </c>
      <c r="D2190" t="s">
        <v>12</v>
      </c>
      <c r="E2190">
        <v>85897.727811773642</v>
      </c>
      <c r="F2190">
        <v>60871.875148237756</v>
      </c>
      <c r="G2190">
        <v>23178.691712916847</v>
      </c>
    </row>
    <row r="2191" spans="1:7" x14ac:dyDescent="0.35">
      <c r="A2191" t="s">
        <v>19</v>
      </c>
      <c r="B2191" t="s">
        <v>14</v>
      </c>
      <c r="C2191">
        <v>2021</v>
      </c>
      <c r="D2191" t="s">
        <v>9</v>
      </c>
      <c r="E2191">
        <v>86194.134632295099</v>
      </c>
      <c r="F2191">
        <v>59818.114499930583</v>
      </c>
      <c r="G2191">
        <v>22646.827417040775</v>
      </c>
    </row>
    <row r="2192" spans="1:7" x14ac:dyDescent="0.35">
      <c r="A2192" t="s">
        <v>19</v>
      </c>
      <c r="B2192" t="s">
        <v>14</v>
      </c>
      <c r="C2192">
        <v>2021</v>
      </c>
      <c r="D2192" t="s">
        <v>10</v>
      </c>
      <c r="E2192">
        <v>88610.789697783126</v>
      </c>
      <c r="F2192">
        <v>62425.140000925632</v>
      </c>
      <c r="G2192">
        <v>23154.533253112419</v>
      </c>
    </row>
    <row r="2193" spans="1:7" x14ac:dyDescent="0.35">
      <c r="A2193" t="s">
        <v>19</v>
      </c>
      <c r="B2193" t="s">
        <v>14</v>
      </c>
      <c r="C2193">
        <v>2021</v>
      </c>
      <c r="D2193" t="s">
        <v>11</v>
      </c>
      <c r="E2193">
        <v>83276.253066135978</v>
      </c>
      <c r="F2193">
        <v>59615.402415883749</v>
      </c>
      <c r="G2193">
        <v>22041.468042763921</v>
      </c>
    </row>
    <row r="2194" spans="1:7" x14ac:dyDescent="0.35">
      <c r="A2194" t="s">
        <v>19</v>
      </c>
      <c r="B2194" t="s">
        <v>14</v>
      </c>
      <c r="C2194">
        <v>2021</v>
      </c>
      <c r="D2194" t="s">
        <v>12</v>
      </c>
      <c r="E2194">
        <v>79525.308140880268</v>
      </c>
      <c r="F2194">
        <v>58877.678530105986</v>
      </c>
      <c r="G2194">
        <v>21232.933771462955</v>
      </c>
    </row>
    <row r="2195" spans="1:7" x14ac:dyDescent="0.35">
      <c r="A2195" t="s">
        <v>19</v>
      </c>
      <c r="B2195" t="s">
        <v>14</v>
      </c>
      <c r="C2195">
        <v>2022</v>
      </c>
      <c r="D2195" t="s">
        <v>9</v>
      </c>
      <c r="E2195">
        <v>80300.408660116504</v>
      </c>
      <c r="F2195">
        <v>58816.189896530734</v>
      </c>
      <c r="G2195">
        <v>20850.360838187982</v>
      </c>
    </row>
    <row r="2196" spans="1:7" x14ac:dyDescent="0.35">
      <c r="A2196" t="s">
        <v>19</v>
      </c>
      <c r="B2196" t="s">
        <v>14</v>
      </c>
      <c r="C2196">
        <v>2022</v>
      </c>
      <c r="D2196" t="s">
        <v>10</v>
      </c>
      <c r="E2196">
        <v>82872.503825754276</v>
      </c>
      <c r="F2196">
        <v>61803.756195113463</v>
      </c>
      <c r="G2196">
        <v>21562.907573254499</v>
      </c>
    </row>
    <row r="2197" spans="1:7" x14ac:dyDescent="0.35">
      <c r="A2197" t="s">
        <v>19</v>
      </c>
      <c r="B2197" t="s">
        <v>15</v>
      </c>
      <c r="C2197">
        <v>1992</v>
      </c>
      <c r="D2197" t="s">
        <v>9</v>
      </c>
    </row>
    <row r="2198" spans="1:7" x14ac:dyDescent="0.35">
      <c r="A2198" t="s">
        <v>19</v>
      </c>
      <c r="B2198" t="s">
        <v>15</v>
      </c>
      <c r="C2198">
        <v>1992</v>
      </c>
      <c r="D2198" t="s">
        <v>10</v>
      </c>
      <c r="E2198">
        <v>29280</v>
      </c>
      <c r="F2198">
        <v>23196</v>
      </c>
      <c r="G2198">
        <v>15111</v>
      </c>
    </row>
    <row r="2199" spans="1:7" x14ac:dyDescent="0.35">
      <c r="A2199" t="s">
        <v>19</v>
      </c>
      <c r="B2199" t="s">
        <v>15</v>
      </c>
      <c r="C2199">
        <v>1992</v>
      </c>
      <c r="D2199" t="s">
        <v>11</v>
      </c>
      <c r="E2199">
        <v>32690</v>
      </c>
      <c r="F2199">
        <v>25795</v>
      </c>
      <c r="G2199">
        <v>15156</v>
      </c>
    </row>
    <row r="2200" spans="1:7" x14ac:dyDescent="0.35">
      <c r="A2200" t="s">
        <v>19</v>
      </c>
      <c r="B2200" t="s">
        <v>15</v>
      </c>
      <c r="C2200">
        <v>1992</v>
      </c>
      <c r="D2200" t="s">
        <v>12</v>
      </c>
      <c r="E2200">
        <v>29053</v>
      </c>
      <c r="F2200">
        <v>24218</v>
      </c>
      <c r="G2200">
        <v>14212</v>
      </c>
    </row>
    <row r="2201" spans="1:7" x14ac:dyDescent="0.35">
      <c r="A2201" t="s">
        <v>19</v>
      </c>
      <c r="B2201" t="s">
        <v>15</v>
      </c>
      <c r="C2201">
        <v>1993</v>
      </c>
      <c r="D2201" t="s">
        <v>9</v>
      </c>
      <c r="E2201">
        <v>29767.693670636872</v>
      </c>
      <c r="F2201">
        <v>23933.458017521411</v>
      </c>
      <c r="G2201">
        <v>14716.01535584211</v>
      </c>
    </row>
    <row r="2202" spans="1:7" x14ac:dyDescent="0.35">
      <c r="A2202" t="s">
        <v>19</v>
      </c>
      <c r="B2202" t="s">
        <v>15</v>
      </c>
      <c r="C2202">
        <v>1993</v>
      </c>
      <c r="D2202" t="s">
        <v>10</v>
      </c>
      <c r="E2202">
        <v>30546.31361354464</v>
      </c>
      <c r="F2202">
        <v>23311.349542277781</v>
      </c>
      <c r="G2202">
        <v>13509.203661777734</v>
      </c>
    </row>
    <row r="2203" spans="1:7" x14ac:dyDescent="0.35">
      <c r="A2203" t="s">
        <v>19</v>
      </c>
      <c r="B2203" t="s">
        <v>15</v>
      </c>
      <c r="C2203">
        <v>1993</v>
      </c>
      <c r="D2203" t="s">
        <v>11</v>
      </c>
      <c r="E2203">
        <v>30917.4131312137</v>
      </c>
      <c r="F2203">
        <v>23579.092430357319</v>
      </c>
      <c r="G2203">
        <v>14244.512255143223</v>
      </c>
    </row>
    <row r="2204" spans="1:7" x14ac:dyDescent="0.35">
      <c r="A2204" t="s">
        <v>19</v>
      </c>
      <c r="B2204" t="s">
        <v>15</v>
      </c>
      <c r="C2204">
        <v>1993</v>
      </c>
      <c r="D2204" t="s">
        <v>12</v>
      </c>
      <c r="E2204">
        <v>30809.134757358006</v>
      </c>
      <c r="F2204">
        <v>23394.034845949405</v>
      </c>
      <c r="G2204">
        <v>13070.184073235554</v>
      </c>
    </row>
    <row r="2205" spans="1:7" x14ac:dyDescent="0.35">
      <c r="A2205" t="s">
        <v>19</v>
      </c>
      <c r="B2205" t="s">
        <v>15</v>
      </c>
      <c r="C2205">
        <v>1994</v>
      </c>
      <c r="D2205" t="s">
        <v>9</v>
      </c>
      <c r="E2205">
        <v>27798.923490965015</v>
      </c>
      <c r="F2205">
        <v>22690.31141868512</v>
      </c>
      <c r="G2205">
        <v>12153.979238754326</v>
      </c>
    </row>
    <row r="2206" spans="1:7" x14ac:dyDescent="0.35">
      <c r="A2206" t="s">
        <v>19</v>
      </c>
      <c r="B2206" t="s">
        <v>15</v>
      </c>
      <c r="C2206">
        <v>1994</v>
      </c>
      <c r="D2206" t="s">
        <v>10</v>
      </c>
      <c r="E2206">
        <v>27509.611687812379</v>
      </c>
      <c r="F2206">
        <v>23807.189542483662</v>
      </c>
      <c r="G2206">
        <v>13181.468665897732</v>
      </c>
    </row>
    <row r="2207" spans="1:7" x14ac:dyDescent="0.35">
      <c r="A2207" t="s">
        <v>19</v>
      </c>
      <c r="B2207" t="s">
        <v>15</v>
      </c>
      <c r="C2207">
        <v>1994</v>
      </c>
      <c r="D2207" t="s">
        <v>11</v>
      </c>
      <c r="E2207">
        <v>30295.078815840061</v>
      </c>
      <c r="F2207">
        <v>24933.67935409458</v>
      </c>
      <c r="G2207">
        <v>13648.596693579393</v>
      </c>
    </row>
    <row r="2208" spans="1:7" x14ac:dyDescent="0.35">
      <c r="A2208" t="s">
        <v>19</v>
      </c>
      <c r="B2208" t="s">
        <v>15</v>
      </c>
      <c r="C2208">
        <v>1994</v>
      </c>
      <c r="D2208" t="s">
        <v>12</v>
      </c>
      <c r="E2208">
        <v>32196.270665128795</v>
      </c>
      <c r="F2208">
        <v>26900.230680507499</v>
      </c>
      <c r="G2208">
        <v>14456.939638600539</v>
      </c>
    </row>
    <row r="2209" spans="1:7" x14ac:dyDescent="0.35">
      <c r="A2209" t="s">
        <v>19</v>
      </c>
      <c r="B2209" t="s">
        <v>15</v>
      </c>
      <c r="C2209">
        <v>1995</v>
      </c>
      <c r="D2209" t="s">
        <v>9</v>
      </c>
      <c r="E2209">
        <v>33312.587087784486</v>
      </c>
      <c r="F2209">
        <v>28180.213655364609</v>
      </c>
      <c r="G2209">
        <v>15474.222015791918</v>
      </c>
    </row>
    <row r="2210" spans="1:7" x14ac:dyDescent="0.35">
      <c r="A2210" t="s">
        <v>19</v>
      </c>
      <c r="B2210" t="s">
        <v>15</v>
      </c>
      <c r="C2210">
        <v>1995</v>
      </c>
      <c r="D2210" t="s">
        <v>10</v>
      </c>
      <c r="E2210">
        <v>30164.421737111006</v>
      </c>
      <c r="F2210">
        <v>26775.6618671621</v>
      </c>
      <c r="G2210">
        <v>13849.512308406875</v>
      </c>
    </row>
    <row r="2211" spans="1:7" x14ac:dyDescent="0.35">
      <c r="A2211" t="s">
        <v>19</v>
      </c>
      <c r="B2211" t="s">
        <v>15</v>
      </c>
      <c r="C2211">
        <v>1995</v>
      </c>
      <c r="D2211" t="s">
        <v>11</v>
      </c>
      <c r="E2211">
        <v>32041.802136553644</v>
      </c>
      <c r="F2211">
        <v>28946.58615884812</v>
      </c>
      <c r="G2211">
        <v>14943.799349744542</v>
      </c>
    </row>
    <row r="2212" spans="1:7" x14ac:dyDescent="0.35">
      <c r="A2212" t="s">
        <v>19</v>
      </c>
      <c r="B2212" t="s">
        <v>15</v>
      </c>
      <c r="C2212">
        <v>1995</v>
      </c>
      <c r="D2212" t="s">
        <v>12</v>
      </c>
      <c r="E2212">
        <v>31269.85601486298</v>
      </c>
      <c r="F2212">
        <v>28319.554110543428</v>
      </c>
      <c r="G2212">
        <v>16024.152345564329</v>
      </c>
    </row>
    <row r="2213" spans="1:7" x14ac:dyDescent="0.35">
      <c r="A2213" t="s">
        <v>19</v>
      </c>
      <c r="B2213" t="s">
        <v>15</v>
      </c>
      <c r="C2213">
        <v>1996</v>
      </c>
      <c r="D2213" t="s">
        <v>9</v>
      </c>
      <c r="E2213">
        <v>29596.371882086169</v>
      </c>
      <c r="F2213">
        <v>25985.487528344671</v>
      </c>
      <c r="G2213">
        <v>14142.403628117914</v>
      </c>
    </row>
    <row r="2214" spans="1:7" x14ac:dyDescent="0.35">
      <c r="A2214" t="s">
        <v>19</v>
      </c>
      <c r="B2214" t="s">
        <v>15</v>
      </c>
      <c r="C2214">
        <v>1996</v>
      </c>
      <c r="D2214" t="s">
        <v>10</v>
      </c>
      <c r="E2214">
        <v>30318.367346938776</v>
      </c>
      <c r="F2214">
        <v>27085.714285714286</v>
      </c>
      <c r="G2214">
        <v>15073.015873015873</v>
      </c>
    </row>
    <row r="2215" spans="1:7" x14ac:dyDescent="0.35">
      <c r="A2215" t="s">
        <v>19</v>
      </c>
      <c r="B2215" t="s">
        <v>15</v>
      </c>
      <c r="C2215">
        <v>1996</v>
      </c>
      <c r="D2215" t="s">
        <v>11</v>
      </c>
      <c r="E2215">
        <v>33699.773242630385</v>
      </c>
      <c r="F2215">
        <v>29530.158730158728</v>
      </c>
      <c r="G2215">
        <v>15646.258503401361</v>
      </c>
    </row>
    <row r="2216" spans="1:7" x14ac:dyDescent="0.35">
      <c r="A2216" t="s">
        <v>19</v>
      </c>
      <c r="B2216" t="s">
        <v>15</v>
      </c>
      <c r="C2216">
        <v>1996</v>
      </c>
      <c r="D2216" t="s">
        <v>12</v>
      </c>
      <c r="E2216">
        <v>33156.462585034009</v>
      </c>
      <c r="F2216">
        <v>29323.356009070292</v>
      </c>
      <c r="G2216">
        <v>15425.850340136054</v>
      </c>
    </row>
    <row r="2217" spans="1:7" x14ac:dyDescent="0.35">
      <c r="A2217" t="s">
        <v>19</v>
      </c>
      <c r="B2217" t="s">
        <v>15</v>
      </c>
      <c r="C2217">
        <v>1997</v>
      </c>
      <c r="D2217" t="s">
        <v>9</v>
      </c>
      <c r="E2217">
        <v>32016.533286430393</v>
      </c>
      <c r="F2217">
        <v>28276.31694661859</v>
      </c>
      <c r="G2217">
        <v>14392.753495734763</v>
      </c>
    </row>
    <row r="2218" spans="1:7" x14ac:dyDescent="0.35">
      <c r="A2218" t="s">
        <v>19</v>
      </c>
      <c r="B2218" t="s">
        <v>15</v>
      </c>
      <c r="C2218">
        <v>1997</v>
      </c>
      <c r="D2218" t="s">
        <v>10</v>
      </c>
      <c r="E2218">
        <v>34096.385542168675</v>
      </c>
      <c r="F2218">
        <v>30204.027789992084</v>
      </c>
      <c r="G2218">
        <v>14763.873010289333</v>
      </c>
    </row>
    <row r="2219" spans="1:7" x14ac:dyDescent="0.35">
      <c r="A2219" t="s">
        <v>19</v>
      </c>
      <c r="B2219" t="s">
        <v>15</v>
      </c>
      <c r="C2219">
        <v>1997</v>
      </c>
      <c r="D2219" t="s">
        <v>11</v>
      </c>
      <c r="E2219">
        <v>34484.214229179495</v>
      </c>
      <c r="F2219">
        <v>30376.396095330227</v>
      </c>
      <c r="G2219">
        <v>16265.939671093132</v>
      </c>
    </row>
    <row r="2220" spans="1:7" x14ac:dyDescent="0.35">
      <c r="A2220" t="s">
        <v>19</v>
      </c>
      <c r="B2220" t="s">
        <v>15</v>
      </c>
      <c r="C2220">
        <v>1997</v>
      </c>
      <c r="D2220" t="s">
        <v>12</v>
      </c>
      <c r="E2220">
        <v>38714.273150998153</v>
      </c>
      <c r="F2220">
        <v>32822.091284847418</v>
      </c>
      <c r="G2220">
        <v>16057.514730454666</v>
      </c>
    </row>
    <row r="2221" spans="1:7" x14ac:dyDescent="0.35">
      <c r="A2221" t="s">
        <v>19</v>
      </c>
      <c r="B2221" t="s">
        <v>15</v>
      </c>
      <c r="C2221">
        <v>1998</v>
      </c>
      <c r="D2221" t="s">
        <v>9</v>
      </c>
      <c r="E2221">
        <v>34444.349970240626</v>
      </c>
      <c r="F2221">
        <v>28700.790749085965</v>
      </c>
      <c r="G2221">
        <v>14517.47300399626</v>
      </c>
    </row>
    <row r="2222" spans="1:7" x14ac:dyDescent="0.35">
      <c r="A2222" t="s">
        <v>19</v>
      </c>
      <c r="B2222" t="s">
        <v>15</v>
      </c>
      <c r="C2222">
        <v>1998</v>
      </c>
      <c r="D2222" t="s">
        <v>10</v>
      </c>
      <c r="E2222">
        <v>40864.722387552079</v>
      </c>
      <c r="F2222">
        <v>33574.525975682343</v>
      </c>
      <c r="G2222">
        <v>16745.174730039962</v>
      </c>
    </row>
    <row r="2223" spans="1:7" x14ac:dyDescent="0.35">
      <c r="A2223" t="s">
        <v>19</v>
      </c>
      <c r="B2223" t="s">
        <v>15</v>
      </c>
      <c r="C2223">
        <v>1998</v>
      </c>
      <c r="D2223" t="s">
        <v>11</v>
      </c>
      <c r="E2223">
        <v>42568.659127625207</v>
      </c>
      <c r="F2223">
        <v>34515.772468327523</v>
      </c>
      <c r="G2223">
        <v>16013.094124649266</v>
      </c>
    </row>
    <row r="2224" spans="1:7" x14ac:dyDescent="0.35">
      <c r="A2224" t="s">
        <v>19</v>
      </c>
      <c r="B2224" t="s">
        <v>15</v>
      </c>
      <c r="C2224">
        <v>1998</v>
      </c>
      <c r="D2224" t="s">
        <v>12</v>
      </c>
      <c r="E2224">
        <v>47743.389167587797</v>
      </c>
      <c r="F2224">
        <v>34789.558710993966</v>
      </c>
      <c r="G2224">
        <v>16346.399115721453</v>
      </c>
    </row>
    <row r="2225" spans="1:7" x14ac:dyDescent="0.35">
      <c r="A2225" t="s">
        <v>19</v>
      </c>
      <c r="B2225" t="s">
        <v>15</v>
      </c>
      <c r="C2225">
        <v>1999</v>
      </c>
      <c r="D2225" t="s">
        <v>9</v>
      </c>
      <c r="E2225">
        <v>45078.713783285886</v>
      </c>
      <c r="F2225">
        <v>34727.013900519181</v>
      </c>
      <c r="G2225">
        <v>16461.229274828336</v>
      </c>
    </row>
    <row r="2226" spans="1:7" x14ac:dyDescent="0.35">
      <c r="A2226" t="s">
        <v>19</v>
      </c>
      <c r="B2226" t="s">
        <v>15</v>
      </c>
      <c r="C2226">
        <v>1999</v>
      </c>
      <c r="D2226" t="s">
        <v>10</v>
      </c>
      <c r="E2226">
        <v>48411.488862837046</v>
      </c>
      <c r="F2226">
        <v>38110.869201138841</v>
      </c>
      <c r="G2226">
        <v>17533.076536593537</v>
      </c>
    </row>
    <row r="2227" spans="1:7" x14ac:dyDescent="0.35">
      <c r="A2227" t="s">
        <v>19</v>
      </c>
      <c r="B2227" t="s">
        <v>15</v>
      </c>
      <c r="C2227">
        <v>1999</v>
      </c>
      <c r="D2227" t="s">
        <v>11</v>
      </c>
      <c r="E2227">
        <v>44404.622341316368</v>
      </c>
      <c r="F2227">
        <v>36062.636074359405</v>
      </c>
      <c r="G2227">
        <v>17181.376653826832</v>
      </c>
    </row>
    <row r="2228" spans="1:7" x14ac:dyDescent="0.35">
      <c r="A2228" t="s">
        <v>19</v>
      </c>
      <c r="B2228" t="s">
        <v>15</v>
      </c>
      <c r="C2228">
        <v>1999</v>
      </c>
      <c r="D2228" t="s">
        <v>12</v>
      </c>
      <c r="E2228">
        <v>45762.853793334456</v>
      </c>
      <c r="F2228">
        <v>35828.169485848266</v>
      </c>
      <c r="G2228">
        <v>16136.325573605762</v>
      </c>
    </row>
    <row r="2229" spans="1:7" x14ac:dyDescent="0.35">
      <c r="A2229" t="s">
        <v>19</v>
      </c>
      <c r="B2229" t="s">
        <v>15</v>
      </c>
      <c r="C2229">
        <v>2000</v>
      </c>
      <c r="D2229" t="s">
        <v>9</v>
      </c>
      <c r="E2229">
        <v>44712.484749898329</v>
      </c>
      <c r="F2229">
        <v>35523.383489223263</v>
      </c>
      <c r="G2229">
        <v>17050.833672224482</v>
      </c>
    </row>
    <row r="2230" spans="1:7" x14ac:dyDescent="0.35">
      <c r="A2230" t="s">
        <v>19</v>
      </c>
      <c r="B2230" t="s">
        <v>15</v>
      </c>
      <c r="C2230">
        <v>2000</v>
      </c>
      <c r="D2230" t="s">
        <v>10</v>
      </c>
      <c r="E2230">
        <v>47068.727124847501</v>
      </c>
      <c r="F2230">
        <v>38810.898739324926</v>
      </c>
      <c r="G2230">
        <v>17092.313948759656</v>
      </c>
    </row>
    <row r="2231" spans="1:7" x14ac:dyDescent="0.35">
      <c r="A2231" t="s">
        <v>19</v>
      </c>
      <c r="B2231" t="s">
        <v>15</v>
      </c>
      <c r="C2231">
        <v>2000</v>
      </c>
      <c r="D2231" t="s">
        <v>11</v>
      </c>
      <c r="E2231">
        <v>48841.805612037409</v>
      </c>
      <c r="F2231">
        <v>38660.431069540464</v>
      </c>
      <c r="G2231">
        <v>17335.502236681576</v>
      </c>
    </row>
    <row r="2232" spans="1:7" x14ac:dyDescent="0.35">
      <c r="A2232" t="s">
        <v>19</v>
      </c>
      <c r="B2232" t="s">
        <v>15</v>
      </c>
      <c r="C2232">
        <v>2000</v>
      </c>
      <c r="D2232" t="s">
        <v>12</v>
      </c>
      <c r="E2232">
        <v>52332.655551037002</v>
      </c>
      <c r="F2232">
        <v>41511.996746644974</v>
      </c>
      <c r="G2232">
        <v>19301.342008946725</v>
      </c>
    </row>
    <row r="2233" spans="1:7" x14ac:dyDescent="0.35">
      <c r="A2233" t="s">
        <v>19</v>
      </c>
      <c r="B2233" t="s">
        <v>15</v>
      </c>
      <c r="C2233">
        <v>2001</v>
      </c>
      <c r="D2233" t="s">
        <v>9</v>
      </c>
      <c r="E2233">
        <v>50341.245105090711</v>
      </c>
      <c r="F2233">
        <v>39689.92248062016</v>
      </c>
      <c r="G2233">
        <v>17770.318868376889</v>
      </c>
    </row>
    <row r="2234" spans="1:7" x14ac:dyDescent="0.35">
      <c r="A2234" t="s">
        <v>19</v>
      </c>
      <c r="B2234" t="s">
        <v>15</v>
      </c>
      <c r="C2234">
        <v>2001</v>
      </c>
      <c r="D2234" t="s">
        <v>10</v>
      </c>
      <c r="E2234">
        <v>49381.443298969076</v>
      </c>
      <c r="F2234">
        <v>40632.941740589791</v>
      </c>
      <c r="G2234">
        <v>18345.720450731242</v>
      </c>
    </row>
    <row r="2235" spans="1:7" x14ac:dyDescent="0.35">
      <c r="A2235" t="s">
        <v>19</v>
      </c>
      <c r="B2235" t="s">
        <v>15</v>
      </c>
      <c r="C2235">
        <v>2001</v>
      </c>
      <c r="D2235" t="s">
        <v>11</v>
      </c>
      <c r="E2235">
        <v>54691.121233916732</v>
      </c>
      <c r="F2235">
        <v>42545.352833053628</v>
      </c>
      <c r="G2235">
        <v>19028.210660912653</v>
      </c>
    </row>
    <row r="2236" spans="1:7" x14ac:dyDescent="0.35">
      <c r="A2236" t="s">
        <v>19</v>
      </c>
      <c r="B2236" t="s">
        <v>15</v>
      </c>
      <c r="C2236">
        <v>2001</v>
      </c>
      <c r="D2236" t="s">
        <v>12</v>
      </c>
      <c r="E2236">
        <v>48413.649804203633</v>
      </c>
      <c r="F2236">
        <v>39702.709182450257</v>
      </c>
      <c r="G2236">
        <v>17820.666506832895</v>
      </c>
    </row>
    <row r="2237" spans="1:7" x14ac:dyDescent="0.35">
      <c r="A2237" t="s">
        <v>19</v>
      </c>
      <c r="B2237" t="s">
        <v>15</v>
      </c>
      <c r="C2237">
        <v>2002</v>
      </c>
      <c r="D2237" t="s">
        <v>9</v>
      </c>
      <c r="E2237">
        <v>52284.411602861408</v>
      </c>
      <c r="F2237">
        <v>43289.049603018633</v>
      </c>
      <c r="G2237">
        <v>17518.276865026335</v>
      </c>
    </row>
    <row r="2238" spans="1:7" x14ac:dyDescent="0.35">
      <c r="A2238" t="s">
        <v>19</v>
      </c>
      <c r="B2238" t="s">
        <v>15</v>
      </c>
      <c r="C2238">
        <v>2002</v>
      </c>
      <c r="D2238" t="s">
        <v>10</v>
      </c>
      <c r="E2238">
        <v>57551.293137331973</v>
      </c>
      <c r="F2238">
        <v>45589.969342032862</v>
      </c>
      <c r="G2238">
        <v>18757.959279930823</v>
      </c>
    </row>
    <row r="2239" spans="1:7" x14ac:dyDescent="0.35">
      <c r="A2239" t="s">
        <v>19</v>
      </c>
      <c r="B2239" t="s">
        <v>15</v>
      </c>
      <c r="C2239">
        <v>2002</v>
      </c>
      <c r="D2239" t="s">
        <v>11</v>
      </c>
      <c r="E2239">
        <v>60354.531876424808</v>
      </c>
      <c r="F2239">
        <v>48704.504362864551</v>
      </c>
      <c r="G2239">
        <v>21646.883106674002</v>
      </c>
    </row>
    <row r="2240" spans="1:7" x14ac:dyDescent="0.35">
      <c r="A2240" t="s">
        <v>19</v>
      </c>
      <c r="B2240" t="s">
        <v>15</v>
      </c>
      <c r="C2240">
        <v>2002</v>
      </c>
      <c r="D2240" t="s">
        <v>12</v>
      </c>
      <c r="E2240">
        <v>60883.578335036553</v>
      </c>
      <c r="F2240">
        <v>47261.221602075311</v>
      </c>
      <c r="G2240">
        <v>30992.060372612217</v>
      </c>
    </row>
    <row r="2241" spans="1:7" x14ac:dyDescent="0.35">
      <c r="A2241" t="s">
        <v>19</v>
      </c>
      <c r="B2241" t="s">
        <v>15</v>
      </c>
      <c r="C2241">
        <v>2003</v>
      </c>
      <c r="D2241" t="s">
        <v>9</v>
      </c>
      <c r="E2241">
        <v>57691.955076782033</v>
      </c>
      <c r="F2241">
        <v>43924.66956986783</v>
      </c>
      <c r="G2241">
        <v>18444.49537779815</v>
      </c>
    </row>
    <row r="2242" spans="1:7" x14ac:dyDescent="0.35">
      <c r="A2242" t="s">
        <v>19</v>
      </c>
      <c r="B2242" t="s">
        <v>15</v>
      </c>
      <c r="C2242">
        <v>2003</v>
      </c>
      <c r="D2242" t="s">
        <v>10</v>
      </c>
      <c r="E2242">
        <v>58705.019482007796</v>
      </c>
      <c r="F2242">
        <v>46734.662693865081</v>
      </c>
      <c r="G2242">
        <v>18707.311482924593</v>
      </c>
    </row>
    <row r="2243" spans="1:7" x14ac:dyDescent="0.35">
      <c r="A2243" t="s">
        <v>19</v>
      </c>
      <c r="B2243" t="s">
        <v>15</v>
      </c>
      <c r="C2243">
        <v>2003</v>
      </c>
      <c r="D2243" t="s">
        <v>11</v>
      </c>
      <c r="E2243">
        <v>54743.677897471163</v>
      </c>
      <c r="F2243">
        <v>44286.805714722286</v>
      </c>
      <c r="G2243">
        <v>16812.590725036291</v>
      </c>
    </row>
    <row r="2244" spans="1:7" x14ac:dyDescent="0.35">
      <c r="A2244" t="s">
        <v>19</v>
      </c>
      <c r="B2244" t="s">
        <v>15</v>
      </c>
      <c r="C2244">
        <v>2003</v>
      </c>
      <c r="D2244" t="s">
        <v>12</v>
      </c>
      <c r="E2244">
        <v>55204.370081748035</v>
      </c>
      <c r="F2244">
        <v>44564.137825655132</v>
      </c>
      <c r="G2244">
        <v>17442.890977156392</v>
      </c>
    </row>
    <row r="2245" spans="1:7" x14ac:dyDescent="0.35">
      <c r="A2245" t="s">
        <v>19</v>
      </c>
      <c r="B2245" t="s">
        <v>15</v>
      </c>
      <c r="C2245">
        <v>2004</v>
      </c>
      <c r="D2245" t="s">
        <v>9</v>
      </c>
      <c r="E2245">
        <v>53473.551450404339</v>
      </c>
      <c r="F2245">
        <v>43534.386823948371</v>
      </c>
      <c r="G2245">
        <v>16271.978633429781</v>
      </c>
    </row>
    <row r="2246" spans="1:7" x14ac:dyDescent="0.35">
      <c r="A2246" t="s">
        <v>19</v>
      </c>
      <c r="B2246" t="s">
        <v>15</v>
      </c>
      <c r="C2246">
        <v>2004</v>
      </c>
      <c r="D2246" t="s">
        <v>10</v>
      </c>
      <c r="E2246">
        <v>58295.125751168489</v>
      </c>
      <c r="F2246">
        <v>47390.755990800506</v>
      </c>
      <c r="G2246">
        <v>17662.289487350696</v>
      </c>
    </row>
    <row r="2247" spans="1:7" x14ac:dyDescent="0.35">
      <c r="A2247" t="s">
        <v>19</v>
      </c>
      <c r="B2247" t="s">
        <v>15</v>
      </c>
      <c r="C2247">
        <v>2004</v>
      </c>
      <c r="D2247" t="s">
        <v>11</v>
      </c>
      <c r="E2247">
        <v>61437.79212107724</v>
      </c>
      <c r="F2247">
        <v>49862.749462126274</v>
      </c>
      <c r="G2247">
        <v>19132.724979597893</v>
      </c>
    </row>
    <row r="2248" spans="1:7" x14ac:dyDescent="0.35">
      <c r="A2248" t="s">
        <v>19</v>
      </c>
      <c r="B2248" t="s">
        <v>15</v>
      </c>
      <c r="C2248">
        <v>2004</v>
      </c>
      <c r="D2248" t="s">
        <v>12</v>
      </c>
      <c r="E2248">
        <v>61448.178648267683</v>
      </c>
      <c r="F2248">
        <v>50178.796646635514</v>
      </c>
      <c r="G2248">
        <v>18459.826396616962</v>
      </c>
    </row>
    <row r="2249" spans="1:7" x14ac:dyDescent="0.35">
      <c r="A2249" t="s">
        <v>19</v>
      </c>
      <c r="B2249" t="s">
        <v>15</v>
      </c>
      <c r="C2249">
        <v>2005</v>
      </c>
      <c r="D2249" t="s">
        <v>9</v>
      </c>
      <c r="E2249">
        <v>66956.709956709965</v>
      </c>
      <c r="F2249">
        <v>52066.378066378071</v>
      </c>
      <c r="G2249">
        <v>18711.399711399714</v>
      </c>
    </row>
    <row r="2250" spans="1:7" x14ac:dyDescent="0.35">
      <c r="A2250" t="s">
        <v>19</v>
      </c>
      <c r="B2250" t="s">
        <v>15</v>
      </c>
      <c r="C2250">
        <v>2005</v>
      </c>
      <c r="D2250" t="s">
        <v>10</v>
      </c>
      <c r="E2250">
        <v>69010.101010101018</v>
      </c>
      <c r="F2250">
        <v>53184.704184704191</v>
      </c>
      <c r="G2250">
        <v>19385.281385281385</v>
      </c>
    </row>
    <row r="2251" spans="1:7" x14ac:dyDescent="0.35">
      <c r="A2251" t="s">
        <v>19</v>
      </c>
      <c r="B2251" t="s">
        <v>15</v>
      </c>
      <c r="C2251">
        <v>2005</v>
      </c>
      <c r="D2251" t="s">
        <v>11</v>
      </c>
      <c r="E2251">
        <v>73873.737373737385</v>
      </c>
      <c r="F2251">
        <v>57038.239538239541</v>
      </c>
      <c r="G2251">
        <v>20445.887445887449</v>
      </c>
    </row>
    <row r="2252" spans="1:7" x14ac:dyDescent="0.35">
      <c r="A2252" t="s">
        <v>19</v>
      </c>
      <c r="B2252" t="s">
        <v>15</v>
      </c>
      <c r="C2252">
        <v>2005</v>
      </c>
      <c r="D2252" t="s">
        <v>12</v>
      </c>
      <c r="E2252">
        <v>73843.434343434346</v>
      </c>
      <c r="F2252">
        <v>59529.581529581534</v>
      </c>
      <c r="G2252">
        <v>22274.891774891777</v>
      </c>
    </row>
    <row r="2253" spans="1:7" x14ac:dyDescent="0.35">
      <c r="A2253" t="s">
        <v>19</v>
      </c>
      <c r="B2253" t="s">
        <v>15</v>
      </c>
      <c r="C2253">
        <v>2006</v>
      </c>
      <c r="D2253" t="s">
        <v>9</v>
      </c>
      <c r="E2253">
        <v>70411.102565895271</v>
      </c>
      <c r="F2253">
        <v>55038.103894287917</v>
      </c>
      <c r="G2253">
        <v>20657.903936237155</v>
      </c>
    </row>
    <row r="2254" spans="1:7" x14ac:dyDescent="0.35">
      <c r="A2254" t="s">
        <v>19</v>
      </c>
      <c r="B2254" t="s">
        <v>15</v>
      </c>
      <c r="C2254">
        <v>2006</v>
      </c>
      <c r="D2254" t="s">
        <v>10</v>
      </c>
      <c r="E2254">
        <v>76690.904006152559</v>
      </c>
      <c r="F2254">
        <v>59990.211843669167</v>
      </c>
      <c r="G2254">
        <v>22000.279661609453</v>
      </c>
    </row>
    <row r="2255" spans="1:7" x14ac:dyDescent="0.35">
      <c r="A2255" t="s">
        <v>19</v>
      </c>
      <c r="B2255" t="s">
        <v>15</v>
      </c>
      <c r="C2255">
        <v>2006</v>
      </c>
      <c r="D2255" t="s">
        <v>11</v>
      </c>
      <c r="E2255">
        <v>89305.740054534021</v>
      </c>
      <c r="F2255">
        <v>69016.290288750621</v>
      </c>
      <c r="G2255">
        <v>23407.676711179476</v>
      </c>
    </row>
    <row r="2256" spans="1:7" x14ac:dyDescent="0.35">
      <c r="A2256" t="s">
        <v>19</v>
      </c>
      <c r="B2256" t="s">
        <v>15</v>
      </c>
      <c r="C2256">
        <v>2006</v>
      </c>
      <c r="D2256" t="s">
        <v>12</v>
      </c>
      <c r="E2256">
        <v>98076.627280990011</v>
      </c>
      <c r="F2256">
        <v>77401.943648185697</v>
      </c>
      <c r="G2256">
        <v>25659.651821296233</v>
      </c>
    </row>
    <row r="2257" spans="1:7" x14ac:dyDescent="0.35">
      <c r="A2257" t="s">
        <v>19</v>
      </c>
      <c r="B2257" t="s">
        <v>15</v>
      </c>
      <c r="C2257">
        <v>2007</v>
      </c>
      <c r="D2257" t="s">
        <v>9</v>
      </c>
      <c r="E2257">
        <v>98989.005095199784</v>
      </c>
      <c r="F2257">
        <v>77218.423169750604</v>
      </c>
      <c r="G2257">
        <v>24910.163582729954</v>
      </c>
    </row>
    <row r="2258" spans="1:7" x14ac:dyDescent="0.35">
      <c r="A2258" t="s">
        <v>19</v>
      </c>
      <c r="B2258" t="s">
        <v>15</v>
      </c>
      <c r="C2258">
        <v>2007</v>
      </c>
      <c r="D2258" t="s">
        <v>10</v>
      </c>
      <c r="E2258">
        <v>108903.19120407615</v>
      </c>
      <c r="F2258">
        <v>82428.264950388839</v>
      </c>
      <c r="G2258">
        <v>25466.613032984715</v>
      </c>
    </row>
    <row r="2259" spans="1:7" x14ac:dyDescent="0.35">
      <c r="A2259" t="s">
        <v>19</v>
      </c>
      <c r="B2259" t="s">
        <v>15</v>
      </c>
      <c r="C2259">
        <v>2007</v>
      </c>
      <c r="D2259" t="s">
        <v>11</v>
      </c>
      <c r="E2259">
        <v>122781.97633413783</v>
      </c>
      <c r="F2259">
        <v>83775.811209439533</v>
      </c>
      <c r="G2259">
        <v>25933.226065969429</v>
      </c>
    </row>
    <row r="2260" spans="1:7" x14ac:dyDescent="0.35">
      <c r="A2260" t="s">
        <v>19</v>
      </c>
      <c r="B2260" t="s">
        <v>15</v>
      </c>
      <c r="C2260">
        <v>2007</v>
      </c>
      <c r="D2260" t="s">
        <v>12</v>
      </c>
      <c r="E2260">
        <v>111296.72197640117</v>
      </c>
      <c r="F2260">
        <v>76796.05792437651</v>
      </c>
      <c r="G2260">
        <v>24614.507910968088</v>
      </c>
    </row>
    <row r="2261" spans="1:7" x14ac:dyDescent="0.35">
      <c r="A2261" t="s">
        <v>19</v>
      </c>
      <c r="B2261" t="s">
        <v>15</v>
      </c>
      <c r="C2261">
        <v>2008</v>
      </c>
      <c r="D2261" t="s">
        <v>9</v>
      </c>
      <c r="E2261">
        <v>103010.15866159499</v>
      </c>
      <c r="F2261">
        <v>72474.37302559473</v>
      </c>
      <c r="G2261">
        <v>23341.499580942556</v>
      </c>
    </row>
    <row r="2262" spans="1:7" x14ac:dyDescent="0.35">
      <c r="A2262" t="s">
        <v>19</v>
      </c>
      <c r="B2262" t="s">
        <v>15</v>
      </c>
      <c r="C2262">
        <v>2008</v>
      </c>
      <c r="D2262" t="s">
        <v>10</v>
      </c>
      <c r="E2262">
        <v>105713.82941138546</v>
      </c>
      <c r="F2262">
        <v>70690.477725485136</v>
      </c>
      <c r="G2262">
        <v>23874.669589323705</v>
      </c>
    </row>
    <row r="2263" spans="1:7" x14ac:dyDescent="0.35">
      <c r="A2263" t="s">
        <v>19</v>
      </c>
      <c r="B2263" t="s">
        <v>15</v>
      </c>
      <c r="C2263">
        <v>2008</v>
      </c>
      <c r="D2263" t="s">
        <v>11</v>
      </c>
      <c r="E2263">
        <v>107888.48700921926</v>
      </c>
      <c r="F2263">
        <v>74060.98897556572</v>
      </c>
      <c r="G2263">
        <v>24153.826316807426</v>
      </c>
    </row>
    <row r="2264" spans="1:7" x14ac:dyDescent="0.35">
      <c r="A2264" t="s">
        <v>19</v>
      </c>
      <c r="B2264" t="s">
        <v>15</v>
      </c>
      <c r="C2264">
        <v>2008</v>
      </c>
      <c r="D2264" t="s">
        <v>12</v>
      </c>
      <c r="E2264">
        <v>93521.721101154006</v>
      </c>
      <c r="F2264">
        <v>66962.155889368834</v>
      </c>
      <c r="G2264">
        <v>22602.024369802075</v>
      </c>
    </row>
    <row r="2265" spans="1:7" x14ac:dyDescent="0.35">
      <c r="A2265" t="s">
        <v>19</v>
      </c>
      <c r="B2265" t="s">
        <v>15</v>
      </c>
      <c r="C2265">
        <v>2009</v>
      </c>
      <c r="D2265" t="s">
        <v>9</v>
      </c>
      <c r="E2265">
        <v>94092.660422608256</v>
      </c>
      <c r="F2265">
        <v>60565.20611874514</v>
      </c>
      <c r="G2265">
        <v>21066.243194192379</v>
      </c>
    </row>
    <row r="2266" spans="1:7" x14ac:dyDescent="0.35">
      <c r="A2266" t="s">
        <v>19</v>
      </c>
      <c r="B2266" t="s">
        <v>15</v>
      </c>
      <c r="C2266">
        <v>2009</v>
      </c>
      <c r="D2266" t="s">
        <v>10</v>
      </c>
      <c r="E2266">
        <v>81687.911070780407</v>
      </c>
      <c r="F2266">
        <v>54628.597355457612</v>
      </c>
      <c r="G2266">
        <v>20433.62717137672</v>
      </c>
    </row>
    <row r="2267" spans="1:7" x14ac:dyDescent="0.35">
      <c r="A2267" t="s">
        <v>19</v>
      </c>
      <c r="B2267" t="s">
        <v>15</v>
      </c>
      <c r="C2267">
        <v>2009</v>
      </c>
      <c r="D2267" t="s">
        <v>11</v>
      </c>
      <c r="E2267">
        <v>87625.277482499354</v>
      </c>
      <c r="F2267">
        <v>59872.958257713253</v>
      </c>
      <c r="G2267">
        <v>21722.193414570909</v>
      </c>
    </row>
    <row r="2268" spans="1:7" x14ac:dyDescent="0.35">
      <c r="A2268" t="s">
        <v>19</v>
      </c>
      <c r="B2268" t="s">
        <v>15</v>
      </c>
      <c r="C2268">
        <v>2009</v>
      </c>
      <c r="D2268" t="s">
        <v>12</v>
      </c>
      <c r="E2268">
        <v>87450.003759398503</v>
      </c>
      <c r="F2268">
        <v>55841.975628726992</v>
      </c>
      <c r="G2268">
        <v>20869.198859217009</v>
      </c>
    </row>
    <row r="2269" spans="1:7" x14ac:dyDescent="0.35">
      <c r="A2269" t="s">
        <v>19</v>
      </c>
      <c r="B2269" t="s">
        <v>15</v>
      </c>
      <c r="C2269">
        <v>2010</v>
      </c>
      <c r="D2269" t="s">
        <v>9</v>
      </c>
      <c r="E2269">
        <v>75048.4843866171</v>
      </c>
      <c r="F2269">
        <v>50806.691449814127</v>
      </c>
      <c r="G2269">
        <v>19081.164807930607</v>
      </c>
    </row>
    <row r="2270" spans="1:7" x14ac:dyDescent="0.35">
      <c r="A2270" t="s">
        <v>19</v>
      </c>
      <c r="B2270" t="s">
        <v>15</v>
      </c>
      <c r="C2270">
        <v>2010</v>
      </c>
      <c r="D2270" t="s">
        <v>10</v>
      </c>
      <c r="E2270">
        <v>76485.518091697639</v>
      </c>
      <c r="F2270">
        <v>54820.941759603469</v>
      </c>
      <c r="G2270">
        <v>20348.20322180917</v>
      </c>
    </row>
    <row r="2271" spans="1:7" x14ac:dyDescent="0.35">
      <c r="A2271" t="s">
        <v>19</v>
      </c>
      <c r="B2271" t="s">
        <v>15</v>
      </c>
      <c r="C2271">
        <v>2010</v>
      </c>
      <c r="D2271" t="s">
        <v>11</v>
      </c>
      <c r="E2271">
        <v>65777.354089219327</v>
      </c>
      <c r="F2271">
        <v>46097.89343246592</v>
      </c>
      <c r="G2271">
        <v>17447.955390334573</v>
      </c>
    </row>
    <row r="2272" spans="1:7" x14ac:dyDescent="0.35">
      <c r="A2272" t="s">
        <v>19</v>
      </c>
      <c r="B2272" t="s">
        <v>15</v>
      </c>
      <c r="C2272">
        <v>2010</v>
      </c>
      <c r="D2272" t="s">
        <v>12</v>
      </c>
      <c r="E2272">
        <v>68324.886988847575</v>
      </c>
      <c r="F2272">
        <v>50970.260223048324</v>
      </c>
      <c r="G2272">
        <v>18819.08302354399</v>
      </c>
    </row>
    <row r="2273" spans="1:7" x14ac:dyDescent="0.35">
      <c r="A2273" t="s">
        <v>19</v>
      </c>
      <c r="B2273" t="s">
        <v>15</v>
      </c>
      <c r="C2273">
        <v>2011</v>
      </c>
      <c r="D2273" t="s">
        <v>9</v>
      </c>
      <c r="E2273">
        <v>59463.988515901052</v>
      </c>
      <c r="F2273">
        <v>46244.994110718486</v>
      </c>
      <c r="G2273">
        <v>17001.177856301529</v>
      </c>
    </row>
    <row r="2274" spans="1:7" x14ac:dyDescent="0.35">
      <c r="A2274" t="s">
        <v>19</v>
      </c>
      <c r="B2274" t="s">
        <v>15</v>
      </c>
      <c r="C2274">
        <v>2011</v>
      </c>
      <c r="D2274" t="s">
        <v>10</v>
      </c>
      <c r="E2274">
        <v>61531.872497055352</v>
      </c>
      <c r="F2274">
        <v>46202.591283863367</v>
      </c>
      <c r="G2274">
        <v>17720.259128386337</v>
      </c>
    </row>
    <row r="2275" spans="1:7" x14ac:dyDescent="0.35">
      <c r="A2275" t="s">
        <v>19</v>
      </c>
      <c r="B2275" t="s">
        <v>15</v>
      </c>
      <c r="C2275">
        <v>2011</v>
      </c>
      <c r="D2275" t="s">
        <v>11</v>
      </c>
      <c r="E2275">
        <v>62103.190164899876</v>
      </c>
      <c r="F2275">
        <v>46290.341578327439</v>
      </c>
      <c r="G2275">
        <v>17239.693757361601</v>
      </c>
    </row>
    <row r="2276" spans="1:7" x14ac:dyDescent="0.35">
      <c r="A2276" t="s">
        <v>19</v>
      </c>
      <c r="B2276" t="s">
        <v>15</v>
      </c>
      <c r="C2276">
        <v>2011</v>
      </c>
      <c r="D2276" t="s">
        <v>12</v>
      </c>
      <c r="E2276">
        <v>59479.579917550058</v>
      </c>
      <c r="F2276">
        <v>45238.515901060069</v>
      </c>
      <c r="G2276">
        <v>17160.188457008244</v>
      </c>
    </row>
    <row r="2277" spans="1:7" x14ac:dyDescent="0.35">
      <c r="A2277" t="s">
        <v>19</v>
      </c>
      <c r="B2277" t="s">
        <v>15</v>
      </c>
      <c r="C2277">
        <v>2012</v>
      </c>
      <c r="D2277" t="s">
        <v>9</v>
      </c>
      <c r="E2277">
        <v>56175.856498915899</v>
      </c>
      <c r="F2277">
        <v>43239.187492867743</v>
      </c>
      <c r="G2277">
        <v>16288.942143101678</v>
      </c>
    </row>
    <row r="2278" spans="1:7" x14ac:dyDescent="0.35">
      <c r="A2278" t="s">
        <v>19</v>
      </c>
      <c r="B2278" t="s">
        <v>15</v>
      </c>
      <c r="C2278">
        <v>2012</v>
      </c>
      <c r="D2278" t="s">
        <v>10</v>
      </c>
      <c r="E2278">
        <v>54174.37395298414</v>
      </c>
      <c r="F2278">
        <v>41978.203811480089</v>
      </c>
      <c r="G2278">
        <v>16885.769713568414</v>
      </c>
    </row>
    <row r="2279" spans="1:7" x14ac:dyDescent="0.35">
      <c r="A2279" t="s">
        <v>19</v>
      </c>
      <c r="B2279" t="s">
        <v>15</v>
      </c>
      <c r="C2279">
        <v>2012</v>
      </c>
      <c r="D2279" t="s">
        <v>11</v>
      </c>
      <c r="E2279">
        <v>51754.086631290658</v>
      </c>
      <c r="F2279">
        <v>40997.945908935297</v>
      </c>
      <c r="G2279">
        <v>16154.285062193314</v>
      </c>
    </row>
    <row r="2280" spans="1:7" x14ac:dyDescent="0.35">
      <c r="A2280" t="s">
        <v>19</v>
      </c>
      <c r="B2280" t="s">
        <v>15</v>
      </c>
      <c r="C2280">
        <v>2012</v>
      </c>
      <c r="D2280" t="s">
        <v>12</v>
      </c>
      <c r="E2280">
        <v>51236.56213625471</v>
      </c>
      <c r="F2280">
        <v>39389.478489101908</v>
      </c>
      <c r="G2280">
        <v>15560.310395983111</v>
      </c>
    </row>
    <row r="2281" spans="1:7" x14ac:dyDescent="0.35">
      <c r="A2281" t="s">
        <v>19</v>
      </c>
      <c r="B2281" t="s">
        <v>15</v>
      </c>
      <c r="C2281">
        <v>2013</v>
      </c>
      <c r="D2281" t="s">
        <v>9</v>
      </c>
      <c r="E2281">
        <v>53026.831758777276</v>
      </c>
      <c r="F2281">
        <v>40772.510798538045</v>
      </c>
      <c r="G2281">
        <v>16597.076088160371</v>
      </c>
    </row>
    <row r="2282" spans="1:7" x14ac:dyDescent="0.35">
      <c r="A2282" t="s">
        <v>19</v>
      </c>
      <c r="B2282" t="s">
        <v>15</v>
      </c>
      <c r="C2282">
        <v>2013</v>
      </c>
      <c r="D2282" t="s">
        <v>10</v>
      </c>
      <c r="E2282">
        <v>59999.483331487427</v>
      </c>
      <c r="F2282">
        <v>46393.842064458964</v>
      </c>
      <c r="G2282">
        <v>18728.541366707275</v>
      </c>
    </row>
    <row r="2283" spans="1:7" x14ac:dyDescent="0.35">
      <c r="A2283" t="s">
        <v>19</v>
      </c>
      <c r="B2283" t="s">
        <v>15</v>
      </c>
      <c r="C2283">
        <v>2013</v>
      </c>
      <c r="D2283" t="s">
        <v>11</v>
      </c>
      <c r="E2283">
        <v>56521.785524421306</v>
      </c>
      <c r="F2283">
        <v>43198.582345774725</v>
      </c>
      <c r="G2283">
        <v>17808.173662642595</v>
      </c>
    </row>
    <row r="2284" spans="1:7" x14ac:dyDescent="0.35">
      <c r="A2284" t="s">
        <v>19</v>
      </c>
      <c r="B2284" t="s">
        <v>15</v>
      </c>
      <c r="C2284">
        <v>2013</v>
      </c>
      <c r="D2284" t="s">
        <v>12</v>
      </c>
      <c r="E2284">
        <v>60853.220124044747</v>
      </c>
      <c r="F2284">
        <v>47103.222948277769</v>
      </c>
      <c r="G2284">
        <v>18717.465943072322</v>
      </c>
    </row>
    <row r="2285" spans="1:7" x14ac:dyDescent="0.35">
      <c r="A2285" t="s">
        <v>19</v>
      </c>
      <c r="B2285" t="s">
        <v>15</v>
      </c>
      <c r="C2285">
        <v>2014</v>
      </c>
      <c r="D2285" t="s">
        <v>9</v>
      </c>
      <c r="E2285">
        <v>55400.632621044082</v>
      </c>
      <c r="F2285">
        <v>42537.733297268052</v>
      </c>
      <c r="G2285">
        <v>18582.634568569109</v>
      </c>
    </row>
    <row r="2286" spans="1:7" x14ac:dyDescent="0.35">
      <c r="A2286" t="s">
        <v>19</v>
      </c>
      <c r="B2286" t="s">
        <v>15</v>
      </c>
      <c r="C2286">
        <v>2014</v>
      </c>
      <c r="D2286" t="s">
        <v>10</v>
      </c>
      <c r="E2286">
        <v>58276.220286718963</v>
      </c>
      <c r="F2286">
        <v>45842.034081687852</v>
      </c>
      <c r="G2286">
        <v>18085.474709223694</v>
      </c>
    </row>
    <row r="2287" spans="1:7" x14ac:dyDescent="0.35">
      <c r="A2287" t="s">
        <v>19</v>
      </c>
      <c r="B2287" t="s">
        <v>15</v>
      </c>
      <c r="C2287">
        <v>2014</v>
      </c>
      <c r="D2287" t="s">
        <v>11</v>
      </c>
      <c r="E2287">
        <v>61937.840465242087</v>
      </c>
      <c r="F2287">
        <v>48545.847984852582</v>
      </c>
      <c r="G2287">
        <v>19484.44684879632</v>
      </c>
    </row>
    <row r="2288" spans="1:7" x14ac:dyDescent="0.35">
      <c r="A2288" t="s">
        <v>19</v>
      </c>
      <c r="B2288" t="s">
        <v>15</v>
      </c>
      <c r="C2288">
        <v>2014</v>
      </c>
      <c r="D2288" t="s">
        <v>12</v>
      </c>
      <c r="E2288">
        <v>61715.264647011092</v>
      </c>
      <c r="F2288">
        <v>48372.193670543682</v>
      </c>
      <c r="G2288">
        <v>18713.551528266162</v>
      </c>
    </row>
    <row r="2289" spans="1:7" x14ac:dyDescent="0.35">
      <c r="A2289" t="s">
        <v>19</v>
      </c>
      <c r="B2289" t="s">
        <v>15</v>
      </c>
      <c r="C2289">
        <v>2015</v>
      </c>
      <c r="D2289" t="s">
        <v>9</v>
      </c>
      <c r="E2289">
        <v>62766.766659524321</v>
      </c>
      <c r="F2289">
        <v>47286.8009427898</v>
      </c>
      <c r="G2289">
        <v>19255.946003856869</v>
      </c>
    </row>
    <row r="2290" spans="1:7" x14ac:dyDescent="0.35">
      <c r="A2290" t="s">
        <v>19</v>
      </c>
      <c r="B2290" t="s">
        <v>15</v>
      </c>
      <c r="C2290">
        <v>2015</v>
      </c>
      <c r="D2290" t="s">
        <v>10</v>
      </c>
      <c r="E2290">
        <v>63016.570227126635</v>
      </c>
      <c r="F2290">
        <v>49636.811656310267</v>
      </c>
      <c r="G2290">
        <v>19461.109920719948</v>
      </c>
    </row>
    <row r="2291" spans="1:7" x14ac:dyDescent="0.35">
      <c r="A2291" t="s">
        <v>19</v>
      </c>
      <c r="B2291" t="s">
        <v>15</v>
      </c>
      <c r="C2291">
        <v>2015</v>
      </c>
      <c r="D2291" t="s">
        <v>11</v>
      </c>
      <c r="E2291">
        <v>66962.71694878937</v>
      </c>
      <c r="F2291">
        <v>51349.903578315832</v>
      </c>
      <c r="G2291">
        <v>20145.703878294407</v>
      </c>
    </row>
    <row r="2292" spans="1:7" x14ac:dyDescent="0.35">
      <c r="A2292" t="s">
        <v>19</v>
      </c>
      <c r="B2292" t="s">
        <v>15</v>
      </c>
      <c r="C2292">
        <v>2015</v>
      </c>
      <c r="D2292" t="s">
        <v>12</v>
      </c>
      <c r="E2292">
        <v>66026.710574244702</v>
      </c>
      <c r="F2292">
        <v>51800.942789800727</v>
      </c>
      <c r="G2292">
        <v>19497.000214270411</v>
      </c>
    </row>
    <row r="2293" spans="1:7" x14ac:dyDescent="0.35">
      <c r="A2293" t="s">
        <v>19</v>
      </c>
      <c r="B2293" t="s">
        <v>15</v>
      </c>
      <c r="C2293">
        <v>2016</v>
      </c>
      <c r="D2293" t="s">
        <v>9</v>
      </c>
      <c r="E2293">
        <v>65394.653854254429</v>
      </c>
      <c r="F2293">
        <v>52152.485256950298</v>
      </c>
      <c r="G2293">
        <v>19729.886267902279</v>
      </c>
    </row>
    <row r="2294" spans="1:7" x14ac:dyDescent="0.35">
      <c r="A2294" t="s">
        <v>19</v>
      </c>
      <c r="B2294" t="s">
        <v>15</v>
      </c>
      <c r="C2294">
        <v>2016</v>
      </c>
      <c r="D2294" t="s">
        <v>10</v>
      </c>
      <c r="E2294">
        <v>63883.568502527385</v>
      </c>
      <c r="F2294">
        <v>51306.866048862685</v>
      </c>
      <c r="G2294">
        <v>18920.59814658804</v>
      </c>
    </row>
    <row r="2295" spans="1:7" x14ac:dyDescent="0.35">
      <c r="A2295" t="s">
        <v>19</v>
      </c>
      <c r="B2295" t="s">
        <v>15</v>
      </c>
      <c r="C2295">
        <v>2016</v>
      </c>
      <c r="D2295" t="s">
        <v>11</v>
      </c>
      <c r="E2295">
        <v>65525.85588668914</v>
      </c>
      <c r="F2295">
        <v>52991.259477674816</v>
      </c>
      <c r="G2295">
        <v>19470.303285593938</v>
      </c>
    </row>
    <row r="2296" spans="1:7" x14ac:dyDescent="0.35">
      <c r="A2296" t="s">
        <v>19</v>
      </c>
      <c r="B2296" t="s">
        <v>15</v>
      </c>
      <c r="C2296">
        <v>2016</v>
      </c>
      <c r="D2296" t="s">
        <v>12</v>
      </c>
      <c r="E2296">
        <v>66047.795756107851</v>
      </c>
      <c r="F2296">
        <v>53116.575400168498</v>
      </c>
      <c r="G2296">
        <v>18895.850884582986</v>
      </c>
    </row>
    <row r="2297" spans="1:7" x14ac:dyDescent="0.35">
      <c r="A2297" t="s">
        <v>19</v>
      </c>
      <c r="B2297" t="s">
        <v>15</v>
      </c>
      <c r="C2297">
        <v>2017</v>
      </c>
      <c r="D2297" t="s">
        <v>9</v>
      </c>
      <c r="E2297">
        <v>66021.839416429444</v>
      </c>
      <c r="F2297">
        <v>49830.215534770228</v>
      </c>
      <c r="G2297">
        <v>18714.416429442863</v>
      </c>
    </row>
    <row r="2298" spans="1:7" x14ac:dyDescent="0.35">
      <c r="A2298" t="s">
        <v>19</v>
      </c>
      <c r="B2298" t="s">
        <v>15</v>
      </c>
      <c r="C2298">
        <v>2017</v>
      </c>
      <c r="D2298" t="s">
        <v>10</v>
      </c>
      <c r="E2298">
        <v>65622.720465636434</v>
      </c>
      <c r="F2298">
        <v>50534.261895079297</v>
      </c>
      <c r="G2298">
        <v>18654.432696217973</v>
      </c>
    </row>
    <row r="2299" spans="1:7" x14ac:dyDescent="0.35">
      <c r="A2299" t="s">
        <v>19</v>
      </c>
      <c r="B2299" t="s">
        <v>15</v>
      </c>
      <c r="C2299">
        <v>2017</v>
      </c>
      <c r="D2299" t="s">
        <v>11</v>
      </c>
      <c r="E2299">
        <v>67020.877745018297</v>
      </c>
      <c r="F2299">
        <v>51975.904839365598</v>
      </c>
      <c r="G2299">
        <v>18923.342822285482</v>
      </c>
    </row>
    <row r="2300" spans="1:7" x14ac:dyDescent="0.35">
      <c r="A2300" t="s">
        <v>19</v>
      </c>
      <c r="B2300" t="s">
        <v>15</v>
      </c>
      <c r="C2300">
        <v>2017</v>
      </c>
      <c r="D2300" t="s">
        <v>12</v>
      </c>
      <c r="E2300">
        <v>66156.625915006094</v>
      </c>
      <c r="F2300">
        <v>50940.931272875154</v>
      </c>
      <c r="G2300">
        <v>18583.265555103699</v>
      </c>
    </row>
    <row r="2301" spans="1:7" x14ac:dyDescent="0.35">
      <c r="A2301" t="s">
        <v>19</v>
      </c>
      <c r="B2301" t="s">
        <v>15</v>
      </c>
      <c r="C2301">
        <v>2018</v>
      </c>
      <c r="D2301" t="s">
        <v>9</v>
      </c>
      <c r="E2301">
        <v>64876.097802415366</v>
      </c>
      <c r="F2301">
        <v>49812.41338348842</v>
      </c>
      <c r="G2301">
        <v>17945.951296772917</v>
      </c>
    </row>
    <row r="2302" spans="1:7" x14ac:dyDescent="0.35">
      <c r="A2302" t="s">
        <v>19</v>
      </c>
      <c r="B2302" t="s">
        <v>15</v>
      </c>
      <c r="C2302">
        <v>2018</v>
      </c>
      <c r="D2302" t="s">
        <v>10</v>
      </c>
      <c r="E2302">
        <v>65974.749950504847</v>
      </c>
      <c r="F2302">
        <v>51665.016828350825</v>
      </c>
      <c r="G2302">
        <v>18626.014650564244</v>
      </c>
    </row>
    <row r="2303" spans="1:7" x14ac:dyDescent="0.35">
      <c r="A2303" t="s">
        <v>19</v>
      </c>
      <c r="B2303" t="s">
        <v>15</v>
      </c>
      <c r="C2303">
        <v>2018</v>
      </c>
      <c r="D2303" t="s">
        <v>11</v>
      </c>
      <c r="E2303">
        <v>67291.021876856074</v>
      </c>
      <c r="F2303">
        <v>52720.748366660067</v>
      </c>
      <c r="G2303">
        <v>18738.368639873293</v>
      </c>
    </row>
    <row r="2304" spans="1:7" x14ac:dyDescent="0.35">
      <c r="A2304" t="s">
        <v>19</v>
      </c>
      <c r="B2304" t="s">
        <v>15</v>
      </c>
      <c r="C2304">
        <v>2018</v>
      </c>
      <c r="D2304" t="s">
        <v>12</v>
      </c>
      <c r="E2304">
        <v>66787.402346070085</v>
      </c>
      <c r="F2304">
        <v>53197.386656107701</v>
      </c>
      <c r="G2304">
        <v>18686.893684418927</v>
      </c>
    </row>
    <row r="2305" spans="1:7" x14ac:dyDescent="0.35">
      <c r="A2305" t="s">
        <v>19</v>
      </c>
      <c r="B2305" t="s">
        <v>15</v>
      </c>
      <c r="C2305">
        <v>2019</v>
      </c>
      <c r="D2305" t="s">
        <v>9</v>
      </c>
      <c r="E2305">
        <v>64459.542759186828</v>
      </c>
      <c r="F2305">
        <v>51327.925056738619</v>
      </c>
      <c r="G2305">
        <v>17929.8855570042</v>
      </c>
    </row>
    <row r="2306" spans="1:7" x14ac:dyDescent="0.35">
      <c r="A2306" t="s">
        <v>19</v>
      </c>
      <c r="B2306" t="s">
        <v>15</v>
      </c>
      <c r="C2306">
        <v>2019</v>
      </c>
      <c r="D2306" t="s">
        <v>10</v>
      </c>
      <c r="E2306">
        <v>65536.079337486124</v>
      </c>
      <c r="F2306">
        <v>52086.049543676665</v>
      </c>
      <c r="G2306">
        <v>18415.181805012315</v>
      </c>
    </row>
    <row r="2307" spans="1:7" x14ac:dyDescent="0.35">
      <c r="A2307" t="s">
        <v>19</v>
      </c>
      <c r="B2307" t="s">
        <v>15</v>
      </c>
      <c r="C2307">
        <v>2019</v>
      </c>
      <c r="D2307" t="s">
        <v>11</v>
      </c>
      <c r="E2307">
        <v>66096.061277705347</v>
      </c>
      <c r="F2307">
        <v>52668.405041286402</v>
      </c>
      <c r="G2307">
        <v>18397.798058815009</v>
      </c>
    </row>
    <row r="2308" spans="1:7" x14ac:dyDescent="0.35">
      <c r="A2308" t="s">
        <v>19</v>
      </c>
      <c r="B2308" t="s">
        <v>15</v>
      </c>
      <c r="C2308">
        <v>2019</v>
      </c>
      <c r="D2308" t="s">
        <v>12</v>
      </c>
      <c r="E2308">
        <v>66873.018156357139</v>
      </c>
      <c r="F2308">
        <v>53568.496788835771</v>
      </c>
      <c r="G2308">
        <v>18632.961514317445</v>
      </c>
    </row>
    <row r="2309" spans="1:7" x14ac:dyDescent="0.35">
      <c r="A2309" t="s">
        <v>19</v>
      </c>
      <c r="B2309" t="s">
        <v>15</v>
      </c>
      <c r="C2309">
        <v>2020</v>
      </c>
      <c r="D2309" t="s">
        <v>9</v>
      </c>
      <c r="E2309">
        <v>66287.810492860866</v>
      </c>
      <c r="F2309">
        <v>52321.047388643805</v>
      </c>
      <c r="G2309">
        <v>18740.09771832456</v>
      </c>
    </row>
    <row r="2310" spans="1:7" x14ac:dyDescent="0.35">
      <c r="A2310" t="s">
        <v>19</v>
      </c>
      <c r="B2310" t="s">
        <v>15</v>
      </c>
      <c r="C2310">
        <v>2020</v>
      </c>
      <c r="D2310" t="s">
        <v>10</v>
      </c>
      <c r="E2310">
        <v>70301.535363597563</v>
      </c>
      <c r="F2310">
        <v>53103.268345903896</v>
      </c>
      <c r="G2310">
        <v>19290.356244959919</v>
      </c>
    </row>
    <row r="2311" spans="1:7" x14ac:dyDescent="0.35">
      <c r="A2311" t="s">
        <v>19</v>
      </c>
      <c r="B2311" t="s">
        <v>15</v>
      </c>
      <c r="C2311">
        <v>2020</v>
      </c>
      <c r="D2311" t="s">
        <v>11</v>
      </c>
      <c r="E2311">
        <v>68746.580665053843</v>
      </c>
      <c r="F2311">
        <v>53994.117926094594</v>
      </c>
      <c r="G2311">
        <v>18861.059722024573</v>
      </c>
    </row>
    <row r="2312" spans="1:7" x14ac:dyDescent="0.35">
      <c r="A2312" t="s">
        <v>19</v>
      </c>
      <c r="B2312" t="s">
        <v>15</v>
      </c>
      <c r="C2312">
        <v>2020</v>
      </c>
      <c r="D2312" t="s">
        <v>12</v>
      </c>
      <c r="E2312">
        <v>70430.877709786073</v>
      </c>
      <c r="F2312">
        <v>53934.822826241645</v>
      </c>
      <c r="G2312">
        <v>19047.483515962242</v>
      </c>
    </row>
    <row r="2313" spans="1:7" x14ac:dyDescent="0.35">
      <c r="A2313" t="s">
        <v>19</v>
      </c>
      <c r="B2313" t="s">
        <v>15</v>
      </c>
      <c r="C2313">
        <v>2021</v>
      </c>
      <c r="D2313" t="s">
        <v>9</v>
      </c>
      <c r="E2313">
        <v>66286.388670338318</v>
      </c>
      <c r="F2313">
        <v>50097.653538205217</v>
      </c>
      <c r="G2313">
        <v>17726.662655620865</v>
      </c>
    </row>
    <row r="2314" spans="1:7" x14ac:dyDescent="0.35">
      <c r="A2314" t="s">
        <v>19</v>
      </c>
      <c r="B2314" t="s">
        <v>15</v>
      </c>
      <c r="C2314">
        <v>2021</v>
      </c>
      <c r="D2314" t="s">
        <v>10</v>
      </c>
      <c r="E2314">
        <v>70088.705836071647</v>
      </c>
      <c r="F2314">
        <v>53430.369787568845</v>
      </c>
      <c r="G2314">
        <v>18626.833896422457</v>
      </c>
    </row>
    <row r="2315" spans="1:7" x14ac:dyDescent="0.35">
      <c r="A2315" t="s">
        <v>19</v>
      </c>
      <c r="B2315" t="s">
        <v>15</v>
      </c>
      <c r="C2315">
        <v>2021</v>
      </c>
      <c r="D2315" t="s">
        <v>11</v>
      </c>
      <c r="E2315">
        <v>69761.497061137605</v>
      </c>
      <c r="F2315">
        <v>54274.540658120059</v>
      </c>
      <c r="G2315">
        <v>18712.917110195773</v>
      </c>
    </row>
    <row r="2316" spans="1:7" x14ac:dyDescent="0.35">
      <c r="A2316" t="s">
        <v>19</v>
      </c>
      <c r="B2316" t="s">
        <v>15</v>
      </c>
      <c r="C2316">
        <v>2021</v>
      </c>
      <c r="D2316" t="s">
        <v>12</v>
      </c>
      <c r="E2316">
        <v>68510.976396538172</v>
      </c>
      <c r="F2316">
        <v>54749.386772805112</v>
      </c>
      <c r="G2316">
        <v>18497.246262785211</v>
      </c>
    </row>
    <row r="2317" spans="1:7" x14ac:dyDescent="0.35">
      <c r="A2317" t="s">
        <v>19</v>
      </c>
      <c r="B2317" t="s">
        <v>15</v>
      </c>
      <c r="C2317">
        <v>2022</v>
      </c>
      <c r="D2317" t="s">
        <v>9</v>
      </c>
      <c r="E2317">
        <v>65976.726675941216</v>
      </c>
      <c r="F2317">
        <v>52937.135901225978</v>
      </c>
      <c r="G2317">
        <v>17571.950265194329</v>
      </c>
    </row>
    <row r="2318" spans="1:7" x14ac:dyDescent="0.35">
      <c r="A2318" t="s">
        <v>19</v>
      </c>
      <c r="B2318" t="s">
        <v>15</v>
      </c>
      <c r="C2318">
        <v>2022</v>
      </c>
      <c r="D2318" t="s">
        <v>10</v>
      </c>
      <c r="E2318">
        <v>68489.986392487597</v>
      </c>
      <c r="F2318">
        <v>55291.279019215712</v>
      </c>
      <c r="G2318">
        <v>18533.171028606208</v>
      </c>
    </row>
    <row r="2319" spans="1:7" x14ac:dyDescent="0.35">
      <c r="A2319" t="s">
        <v>19</v>
      </c>
      <c r="B2319" t="s">
        <v>16</v>
      </c>
      <c r="C2319">
        <v>1992</v>
      </c>
      <c r="D2319" t="s">
        <v>9</v>
      </c>
    </row>
    <row r="2320" spans="1:7" x14ac:dyDescent="0.35">
      <c r="A2320" t="s">
        <v>19</v>
      </c>
      <c r="B2320" t="s">
        <v>16</v>
      </c>
      <c r="C2320">
        <v>1992</v>
      </c>
      <c r="D2320" t="s">
        <v>10</v>
      </c>
      <c r="E2320">
        <v>47101</v>
      </c>
      <c r="F2320">
        <v>34966</v>
      </c>
      <c r="G2320">
        <v>21268</v>
      </c>
    </row>
    <row r="2321" spans="1:7" x14ac:dyDescent="0.35">
      <c r="A2321" t="s">
        <v>19</v>
      </c>
      <c r="B2321" t="s">
        <v>16</v>
      </c>
      <c r="C2321">
        <v>1992</v>
      </c>
      <c r="D2321" t="s">
        <v>11</v>
      </c>
      <c r="E2321">
        <v>49911</v>
      </c>
      <c r="F2321">
        <v>37037</v>
      </c>
      <c r="G2321">
        <v>22773</v>
      </c>
    </row>
    <row r="2322" spans="1:7" x14ac:dyDescent="0.35">
      <c r="A2322" t="s">
        <v>19</v>
      </c>
      <c r="B2322" t="s">
        <v>16</v>
      </c>
      <c r="C2322">
        <v>1992</v>
      </c>
      <c r="D2322" t="s">
        <v>12</v>
      </c>
      <c r="E2322">
        <v>50174</v>
      </c>
      <c r="F2322">
        <v>37021</v>
      </c>
      <c r="G2322">
        <v>23408</v>
      </c>
    </row>
    <row r="2323" spans="1:7" x14ac:dyDescent="0.35">
      <c r="A2323" t="s">
        <v>19</v>
      </c>
      <c r="B2323" t="s">
        <v>16</v>
      </c>
      <c r="C2323">
        <v>1993</v>
      </c>
      <c r="D2323" t="s">
        <v>9</v>
      </c>
      <c r="E2323">
        <v>45933.654887292054</v>
      </c>
      <c r="F2323">
        <v>33709.026478984153</v>
      </c>
      <c r="G2323">
        <v>18242.937296978049</v>
      </c>
    </row>
    <row r="2324" spans="1:7" x14ac:dyDescent="0.35">
      <c r="A2324" t="s">
        <v>19</v>
      </c>
      <c r="B2324" t="s">
        <v>16</v>
      </c>
      <c r="C2324">
        <v>1993</v>
      </c>
      <c r="D2324" t="s">
        <v>10</v>
      </c>
      <c r="E2324">
        <v>47491.879121960825</v>
      </c>
      <c r="F2324">
        <v>34993.601732453979</v>
      </c>
      <c r="G2324">
        <v>19512.747317649373</v>
      </c>
    </row>
    <row r="2325" spans="1:7" x14ac:dyDescent="0.35">
      <c r="A2325" t="s">
        <v>19</v>
      </c>
      <c r="B2325" t="s">
        <v>16</v>
      </c>
      <c r="C2325">
        <v>1993</v>
      </c>
      <c r="D2325" t="s">
        <v>11</v>
      </c>
      <c r="E2325">
        <v>54031.892902844767</v>
      </c>
      <c r="F2325">
        <v>39589.526528201597</v>
      </c>
      <c r="G2325">
        <v>21851.560192932375</v>
      </c>
    </row>
    <row r="2326" spans="1:7" x14ac:dyDescent="0.35">
      <c r="A2326" t="s">
        <v>19</v>
      </c>
      <c r="B2326" t="s">
        <v>16</v>
      </c>
      <c r="C2326">
        <v>1993</v>
      </c>
      <c r="D2326" t="s">
        <v>12</v>
      </c>
      <c r="E2326">
        <v>52931.39088492962</v>
      </c>
      <c r="F2326">
        <v>37888.571709813958</v>
      </c>
      <c r="G2326">
        <v>21407.618860124028</v>
      </c>
    </row>
    <row r="2327" spans="1:7" x14ac:dyDescent="0.35">
      <c r="A2327" t="s">
        <v>19</v>
      </c>
      <c r="B2327" t="s">
        <v>16</v>
      </c>
      <c r="C2327">
        <v>1994</v>
      </c>
      <c r="D2327" t="s">
        <v>9</v>
      </c>
      <c r="E2327">
        <v>55357.554786620531</v>
      </c>
      <c r="F2327">
        <v>38197.808535178781</v>
      </c>
      <c r="G2327">
        <v>21608.996539792388</v>
      </c>
    </row>
    <row r="2328" spans="1:7" x14ac:dyDescent="0.35">
      <c r="A2328" t="s">
        <v>19</v>
      </c>
      <c r="B2328" t="s">
        <v>16</v>
      </c>
      <c r="C2328">
        <v>1994</v>
      </c>
      <c r="D2328" t="s">
        <v>10</v>
      </c>
      <c r="E2328">
        <v>47870.049980776625</v>
      </c>
      <c r="F2328">
        <v>37763.360246059208</v>
      </c>
      <c r="G2328">
        <v>18560.169165705498</v>
      </c>
    </row>
    <row r="2329" spans="1:7" x14ac:dyDescent="0.35">
      <c r="A2329" t="s">
        <v>19</v>
      </c>
      <c r="B2329" t="s">
        <v>16</v>
      </c>
      <c r="C2329">
        <v>1994</v>
      </c>
      <c r="D2329" t="s">
        <v>11</v>
      </c>
      <c r="E2329">
        <v>56311.034217608612</v>
      </c>
      <c r="F2329">
        <v>37463.475586312954</v>
      </c>
      <c r="G2329">
        <v>20758.362168396772</v>
      </c>
    </row>
    <row r="2330" spans="1:7" x14ac:dyDescent="0.35">
      <c r="A2330" t="s">
        <v>19</v>
      </c>
      <c r="B2330" t="s">
        <v>16</v>
      </c>
      <c r="C2330">
        <v>1994</v>
      </c>
      <c r="D2330" t="s">
        <v>12</v>
      </c>
      <c r="E2330">
        <v>53012.302960399844</v>
      </c>
      <c r="F2330">
        <v>39702.99884659746</v>
      </c>
      <c r="G2330">
        <v>20670.895809304115</v>
      </c>
    </row>
    <row r="2331" spans="1:7" x14ac:dyDescent="0.35">
      <c r="A2331" t="s">
        <v>19</v>
      </c>
      <c r="B2331" t="s">
        <v>16</v>
      </c>
      <c r="C2331">
        <v>1995</v>
      </c>
      <c r="D2331" t="s">
        <v>9</v>
      </c>
      <c r="E2331">
        <v>51475.150952159776</v>
      </c>
      <c r="F2331">
        <v>35479.795633999071</v>
      </c>
      <c r="G2331">
        <v>18436.600092893637</v>
      </c>
    </row>
    <row r="2332" spans="1:7" x14ac:dyDescent="0.35">
      <c r="A2332" t="s">
        <v>19</v>
      </c>
      <c r="B2332" t="s">
        <v>16</v>
      </c>
      <c r="C2332">
        <v>1995</v>
      </c>
      <c r="D2332" t="s">
        <v>10</v>
      </c>
      <c r="E2332">
        <v>55958.197863446352</v>
      </c>
      <c r="F2332">
        <v>36659.544821179748</v>
      </c>
      <c r="G2332">
        <v>21458.430097538319</v>
      </c>
    </row>
    <row r="2333" spans="1:7" x14ac:dyDescent="0.35">
      <c r="A2333" t="s">
        <v>19</v>
      </c>
      <c r="B2333" t="s">
        <v>16</v>
      </c>
      <c r="C2333">
        <v>1995</v>
      </c>
      <c r="D2333" t="s">
        <v>11</v>
      </c>
      <c r="E2333">
        <v>54894.565722248022</v>
      </c>
      <c r="F2333">
        <v>37908.035299581978</v>
      </c>
      <c r="G2333">
        <v>20876.915931258707</v>
      </c>
    </row>
    <row r="2334" spans="1:7" x14ac:dyDescent="0.35">
      <c r="A2334" t="s">
        <v>19</v>
      </c>
      <c r="B2334" t="s">
        <v>16</v>
      </c>
      <c r="C2334">
        <v>1995</v>
      </c>
      <c r="D2334" t="s">
        <v>12</v>
      </c>
      <c r="E2334">
        <v>53071.063632141195</v>
      </c>
      <c r="F2334">
        <v>36871.342313051558</v>
      </c>
      <c r="G2334">
        <v>20480.260102183001</v>
      </c>
    </row>
    <row r="2335" spans="1:7" x14ac:dyDescent="0.35">
      <c r="A2335" t="s">
        <v>19</v>
      </c>
      <c r="B2335" t="s">
        <v>16</v>
      </c>
      <c r="C2335">
        <v>1996</v>
      </c>
      <c r="D2335" t="s">
        <v>9</v>
      </c>
      <c r="E2335">
        <v>56098.866213151923</v>
      </c>
      <c r="F2335">
        <v>37764.172335600902</v>
      </c>
      <c r="G2335">
        <v>19696.145124716553</v>
      </c>
    </row>
    <row r="2336" spans="1:7" x14ac:dyDescent="0.35">
      <c r="A2336" t="s">
        <v>19</v>
      </c>
      <c r="B2336" t="s">
        <v>16</v>
      </c>
      <c r="C2336">
        <v>1996</v>
      </c>
      <c r="D2336" t="s">
        <v>10</v>
      </c>
      <c r="E2336">
        <v>56191.383219954645</v>
      </c>
      <c r="F2336">
        <v>35056.689342403624</v>
      </c>
      <c r="G2336">
        <v>19822.222222222223</v>
      </c>
    </row>
    <row r="2337" spans="1:7" x14ac:dyDescent="0.35">
      <c r="A2337" t="s">
        <v>19</v>
      </c>
      <c r="B2337" t="s">
        <v>16</v>
      </c>
      <c r="C2337">
        <v>1996</v>
      </c>
      <c r="D2337" t="s">
        <v>11</v>
      </c>
      <c r="E2337">
        <v>55868.48072562358</v>
      </c>
      <c r="F2337">
        <v>38688.43537414966</v>
      </c>
      <c r="G2337">
        <v>20657.596371882086</v>
      </c>
    </row>
    <row r="2338" spans="1:7" x14ac:dyDescent="0.35">
      <c r="A2338" t="s">
        <v>19</v>
      </c>
      <c r="B2338" t="s">
        <v>16</v>
      </c>
      <c r="C2338">
        <v>1996</v>
      </c>
      <c r="D2338" t="s">
        <v>12</v>
      </c>
      <c r="E2338">
        <v>62317.460317460318</v>
      </c>
      <c r="F2338">
        <v>40548.752834467115</v>
      </c>
      <c r="G2338">
        <v>21061.224489795917</v>
      </c>
    </row>
    <row r="2339" spans="1:7" x14ac:dyDescent="0.35">
      <c r="A2339" t="s">
        <v>19</v>
      </c>
      <c r="B2339" t="s">
        <v>16</v>
      </c>
      <c r="C2339">
        <v>1997</v>
      </c>
      <c r="D2339" t="s">
        <v>9</v>
      </c>
      <c r="E2339">
        <v>65842.054348781996</v>
      </c>
      <c r="F2339">
        <v>37357.312461524933</v>
      </c>
      <c r="G2339">
        <v>21065.869316682791</v>
      </c>
    </row>
    <row r="2340" spans="1:7" x14ac:dyDescent="0.35">
      <c r="A2340" t="s">
        <v>19</v>
      </c>
      <c r="B2340" t="s">
        <v>16</v>
      </c>
      <c r="C2340">
        <v>1997</v>
      </c>
      <c r="D2340" t="s">
        <v>10</v>
      </c>
      <c r="E2340">
        <v>59516.313428898073</v>
      </c>
      <c r="F2340">
        <v>37868.261366634419</v>
      </c>
      <c r="G2340">
        <v>20977.046873625892</v>
      </c>
    </row>
    <row r="2341" spans="1:7" x14ac:dyDescent="0.35">
      <c r="A2341" t="s">
        <v>19</v>
      </c>
      <c r="B2341" t="s">
        <v>16</v>
      </c>
      <c r="C2341">
        <v>1997</v>
      </c>
      <c r="D2341" t="s">
        <v>11</v>
      </c>
      <c r="E2341">
        <v>61310.35089262158</v>
      </c>
      <c r="F2341">
        <v>40844.252924105182</v>
      </c>
      <c r="G2341">
        <v>22115.029460909333</v>
      </c>
    </row>
    <row r="2342" spans="1:7" x14ac:dyDescent="0.35">
      <c r="A2342" t="s">
        <v>19</v>
      </c>
      <c r="B2342" t="s">
        <v>16</v>
      </c>
      <c r="C2342">
        <v>1997</v>
      </c>
      <c r="D2342" t="s">
        <v>12</v>
      </c>
      <c r="E2342">
        <v>60034.29777504177</v>
      </c>
      <c r="F2342">
        <v>37199.015038255209</v>
      </c>
      <c r="G2342">
        <v>19261.278691407966</v>
      </c>
    </row>
    <row r="2343" spans="1:7" x14ac:dyDescent="0.35">
      <c r="A2343" t="s">
        <v>19</v>
      </c>
      <c r="B2343" t="s">
        <v>16</v>
      </c>
      <c r="C2343">
        <v>1998</v>
      </c>
      <c r="D2343" t="s">
        <v>9</v>
      </c>
      <c r="E2343">
        <v>63395.969730465098</v>
      </c>
      <c r="F2343">
        <v>37473.003996258827</v>
      </c>
      <c r="G2343">
        <v>22237.90494005612</v>
      </c>
    </row>
    <row r="2344" spans="1:7" x14ac:dyDescent="0.35">
      <c r="A2344" t="s">
        <v>19</v>
      </c>
      <c r="B2344" t="s">
        <v>16</v>
      </c>
      <c r="C2344">
        <v>1998</v>
      </c>
      <c r="D2344" t="s">
        <v>10</v>
      </c>
      <c r="E2344">
        <v>63054.162061049232</v>
      </c>
      <c r="F2344">
        <v>40974.40693818553</v>
      </c>
      <c r="G2344">
        <v>21237.989966839556</v>
      </c>
    </row>
    <row r="2345" spans="1:7" x14ac:dyDescent="0.35">
      <c r="A2345" t="s">
        <v>19</v>
      </c>
      <c r="B2345" t="s">
        <v>16</v>
      </c>
      <c r="C2345">
        <v>1998</v>
      </c>
      <c r="D2345" t="s">
        <v>11</v>
      </c>
      <c r="E2345">
        <v>60871.524530227027</v>
      </c>
      <c r="F2345">
        <v>35494.430745684891</v>
      </c>
      <c r="G2345">
        <v>18650.624946858261</v>
      </c>
    </row>
    <row r="2346" spans="1:7" x14ac:dyDescent="0.35">
      <c r="A2346" t="s">
        <v>19</v>
      </c>
      <c r="B2346" t="s">
        <v>16</v>
      </c>
      <c r="C2346">
        <v>1998</v>
      </c>
      <c r="D2346" t="s">
        <v>12</v>
      </c>
      <c r="E2346">
        <v>65149.222004931558</v>
      </c>
      <c r="F2346">
        <v>43072.867953405323</v>
      </c>
      <c r="G2346">
        <v>25627.072527846274</v>
      </c>
    </row>
    <row r="2347" spans="1:7" x14ac:dyDescent="0.35">
      <c r="A2347" t="s">
        <v>19</v>
      </c>
      <c r="B2347" t="s">
        <v>16</v>
      </c>
      <c r="C2347">
        <v>1999</v>
      </c>
      <c r="D2347" t="s">
        <v>9</v>
      </c>
      <c r="E2347">
        <v>65049.405459721995</v>
      </c>
      <c r="F2347">
        <v>42270.139005191762</v>
      </c>
      <c r="G2347">
        <v>21084.40797186401</v>
      </c>
    </row>
    <row r="2348" spans="1:7" x14ac:dyDescent="0.35">
      <c r="A2348" t="s">
        <v>19</v>
      </c>
      <c r="B2348" t="s">
        <v>16</v>
      </c>
      <c r="C2348">
        <v>1999</v>
      </c>
      <c r="D2348" t="s">
        <v>10</v>
      </c>
      <c r="E2348">
        <v>70007.536426059291</v>
      </c>
      <c r="F2348">
        <v>42031.485513314357</v>
      </c>
      <c r="G2348">
        <v>21452.855468095797</v>
      </c>
    </row>
    <row r="2349" spans="1:7" x14ac:dyDescent="0.35">
      <c r="A2349" t="s">
        <v>19</v>
      </c>
      <c r="B2349" t="s">
        <v>16</v>
      </c>
      <c r="C2349">
        <v>1999</v>
      </c>
      <c r="D2349" t="s">
        <v>11</v>
      </c>
      <c r="E2349">
        <v>69116.563389716976</v>
      </c>
      <c r="F2349">
        <v>44879.417183051417</v>
      </c>
      <c r="G2349">
        <v>24147.546474627368</v>
      </c>
    </row>
    <row r="2350" spans="1:7" x14ac:dyDescent="0.35">
      <c r="A2350" t="s">
        <v>19</v>
      </c>
      <c r="B2350" t="s">
        <v>16</v>
      </c>
      <c r="C2350">
        <v>1999</v>
      </c>
      <c r="D2350" t="s">
        <v>12</v>
      </c>
      <c r="E2350">
        <v>69781.443644280691</v>
      </c>
      <c r="F2350">
        <v>45137.330430413669</v>
      </c>
      <c r="G2350">
        <v>24111.539105677442</v>
      </c>
    </row>
    <row r="2351" spans="1:7" x14ac:dyDescent="0.35">
      <c r="A2351" t="s">
        <v>19</v>
      </c>
      <c r="B2351" t="s">
        <v>16</v>
      </c>
      <c r="C2351">
        <v>2000</v>
      </c>
      <c r="D2351" t="s">
        <v>9</v>
      </c>
      <c r="E2351">
        <v>70353.802358682384</v>
      </c>
      <c r="F2351">
        <v>43690.931272875154</v>
      </c>
      <c r="G2351">
        <v>22776.738511590076</v>
      </c>
    </row>
    <row r="2352" spans="1:7" x14ac:dyDescent="0.35">
      <c r="A2352" t="s">
        <v>19</v>
      </c>
      <c r="B2352" t="s">
        <v>16</v>
      </c>
      <c r="C2352">
        <v>2000</v>
      </c>
      <c r="D2352" t="s">
        <v>10</v>
      </c>
      <c r="E2352">
        <v>70258.641724278161</v>
      </c>
      <c r="F2352">
        <v>46464.416429442863</v>
      </c>
      <c r="G2352">
        <v>22119.560797071979</v>
      </c>
    </row>
    <row r="2353" spans="1:7" x14ac:dyDescent="0.35">
      <c r="A2353" t="s">
        <v>19</v>
      </c>
      <c r="B2353" t="s">
        <v>16</v>
      </c>
      <c r="C2353">
        <v>2000</v>
      </c>
      <c r="D2353" t="s">
        <v>11</v>
      </c>
      <c r="E2353">
        <v>75960.146400976009</v>
      </c>
      <c r="F2353">
        <v>45977.226514843431</v>
      </c>
      <c r="G2353">
        <v>23123.220821472143</v>
      </c>
    </row>
    <row r="2354" spans="1:7" x14ac:dyDescent="0.35">
      <c r="A2354" t="s">
        <v>19</v>
      </c>
      <c r="B2354" t="s">
        <v>16</v>
      </c>
      <c r="C2354">
        <v>2000</v>
      </c>
      <c r="D2354" t="s">
        <v>12</v>
      </c>
      <c r="E2354">
        <v>80862.139080927198</v>
      </c>
      <c r="F2354">
        <v>46869.459129727533</v>
      </c>
      <c r="G2354">
        <v>22522.976819845466</v>
      </c>
    </row>
    <row r="2355" spans="1:7" x14ac:dyDescent="0.35">
      <c r="A2355" t="s">
        <v>19</v>
      </c>
      <c r="B2355" t="s">
        <v>16</v>
      </c>
      <c r="C2355">
        <v>2001</v>
      </c>
      <c r="D2355" t="s">
        <v>9</v>
      </c>
      <c r="E2355">
        <v>78798.050027970923</v>
      </c>
      <c r="F2355">
        <v>48005.274514504919</v>
      </c>
      <c r="G2355">
        <v>25757.212499001042</v>
      </c>
    </row>
    <row r="2356" spans="1:7" x14ac:dyDescent="0.35">
      <c r="A2356" t="s">
        <v>19</v>
      </c>
      <c r="B2356" t="s">
        <v>16</v>
      </c>
      <c r="C2356">
        <v>2001</v>
      </c>
      <c r="D2356" t="s">
        <v>10</v>
      </c>
      <c r="E2356">
        <v>86926.396547590513</v>
      </c>
      <c r="F2356">
        <v>52299.208822824272</v>
      </c>
      <c r="G2356">
        <v>24630.384400223771</v>
      </c>
    </row>
    <row r="2357" spans="1:7" x14ac:dyDescent="0.35">
      <c r="A2357" t="s">
        <v>19</v>
      </c>
      <c r="B2357" t="s">
        <v>16</v>
      </c>
      <c r="C2357">
        <v>2001</v>
      </c>
      <c r="D2357" t="s">
        <v>11</v>
      </c>
      <c r="E2357">
        <v>84427.39550867099</v>
      </c>
      <c r="F2357">
        <v>55550.227763126357</v>
      </c>
      <c r="G2357">
        <v>26518.820426756178</v>
      </c>
    </row>
    <row r="2358" spans="1:7" x14ac:dyDescent="0.35">
      <c r="A2358" t="s">
        <v>19</v>
      </c>
      <c r="B2358" t="s">
        <v>16</v>
      </c>
      <c r="C2358">
        <v>2001</v>
      </c>
      <c r="D2358" t="s">
        <v>12</v>
      </c>
      <c r="E2358">
        <v>72124.9900103892</v>
      </c>
      <c r="F2358">
        <v>46755.374410612967</v>
      </c>
      <c r="G2358">
        <v>21320.226963957488</v>
      </c>
    </row>
    <row r="2359" spans="1:7" x14ac:dyDescent="0.35">
      <c r="A2359" t="s">
        <v>19</v>
      </c>
      <c r="B2359" t="s">
        <v>16</v>
      </c>
      <c r="C2359">
        <v>2002</v>
      </c>
      <c r="D2359" t="s">
        <v>9</v>
      </c>
      <c r="E2359">
        <v>69435.578963917927</v>
      </c>
      <c r="F2359">
        <v>49651.756937347694</v>
      </c>
      <c r="G2359">
        <v>22268.689568430156</v>
      </c>
    </row>
    <row r="2360" spans="1:7" x14ac:dyDescent="0.35">
      <c r="A2360" t="s">
        <v>19</v>
      </c>
      <c r="B2360" t="s">
        <v>16</v>
      </c>
      <c r="C2360">
        <v>2002</v>
      </c>
      <c r="D2360" t="s">
        <v>10</v>
      </c>
      <c r="E2360">
        <v>65372.219165159971</v>
      </c>
      <c r="F2360">
        <v>43479.286219636822</v>
      </c>
      <c r="G2360">
        <v>19434.792862196369</v>
      </c>
    </row>
    <row r="2361" spans="1:7" x14ac:dyDescent="0.35">
      <c r="A2361" t="s">
        <v>19</v>
      </c>
      <c r="B2361" t="s">
        <v>16</v>
      </c>
      <c r="C2361">
        <v>2002</v>
      </c>
      <c r="D2361" t="s">
        <v>11</v>
      </c>
      <c r="E2361">
        <v>73514.66079710715</v>
      </c>
      <c r="F2361">
        <v>50536.121374105809</v>
      </c>
      <c r="G2361">
        <v>21695.621413410896</v>
      </c>
    </row>
    <row r="2362" spans="1:7" x14ac:dyDescent="0.35">
      <c r="A2362" t="s">
        <v>19</v>
      </c>
      <c r="B2362" t="s">
        <v>16</v>
      </c>
      <c r="C2362">
        <v>2002</v>
      </c>
      <c r="D2362" t="s">
        <v>12</v>
      </c>
      <c r="E2362">
        <v>74993.318135366717</v>
      </c>
      <c r="F2362">
        <v>52585.488562219951</v>
      </c>
      <c r="G2362">
        <v>24413.961166574954</v>
      </c>
    </row>
    <row r="2363" spans="1:7" x14ac:dyDescent="0.35">
      <c r="A2363" t="s">
        <v>19</v>
      </c>
      <c r="B2363" t="s">
        <v>16</v>
      </c>
      <c r="C2363">
        <v>2003</v>
      </c>
      <c r="D2363" t="s">
        <v>9</v>
      </c>
      <c r="E2363">
        <v>68802.811521124604</v>
      </c>
      <c r="F2363">
        <v>45953.854381541758</v>
      </c>
      <c r="G2363">
        <v>21344.640537856216</v>
      </c>
    </row>
    <row r="2364" spans="1:7" x14ac:dyDescent="0.35">
      <c r="A2364" t="s">
        <v>19</v>
      </c>
      <c r="B2364" t="s">
        <v>16</v>
      </c>
      <c r="C2364">
        <v>2003</v>
      </c>
      <c r="D2364" t="s">
        <v>10</v>
      </c>
      <c r="E2364">
        <v>79635.57185422875</v>
      </c>
      <c r="F2364">
        <v>52074.260829704333</v>
      </c>
      <c r="G2364">
        <v>25691.802276720911</v>
      </c>
    </row>
    <row r="2365" spans="1:7" x14ac:dyDescent="0.35">
      <c r="A2365" t="s">
        <v>19</v>
      </c>
      <c r="B2365" t="s">
        <v>16</v>
      </c>
      <c r="C2365">
        <v>2003</v>
      </c>
      <c r="D2365" t="s">
        <v>11</v>
      </c>
      <c r="E2365">
        <v>86731.606692642687</v>
      </c>
      <c r="F2365">
        <v>51960.424784169918</v>
      </c>
      <c r="G2365">
        <v>23598.441439376576</v>
      </c>
    </row>
    <row r="2366" spans="1:7" x14ac:dyDescent="0.35">
      <c r="A2366" t="s">
        <v>19</v>
      </c>
      <c r="B2366" t="s">
        <v>16</v>
      </c>
      <c r="C2366">
        <v>2003</v>
      </c>
      <c r="D2366" t="s">
        <v>12</v>
      </c>
      <c r="E2366">
        <v>87024.982809993133</v>
      </c>
      <c r="F2366">
        <v>54049.201619680651</v>
      </c>
      <c r="G2366">
        <v>23615.24944609978</v>
      </c>
    </row>
    <row r="2367" spans="1:7" x14ac:dyDescent="0.35">
      <c r="A2367" t="s">
        <v>19</v>
      </c>
      <c r="B2367" t="s">
        <v>16</v>
      </c>
      <c r="C2367">
        <v>2004</v>
      </c>
      <c r="D2367" t="s">
        <v>9</v>
      </c>
      <c r="E2367">
        <v>86716.37361822094</v>
      </c>
      <c r="F2367">
        <v>51871.800578677947</v>
      </c>
      <c r="G2367">
        <v>24130.870242599602</v>
      </c>
    </row>
    <row r="2368" spans="1:7" x14ac:dyDescent="0.35">
      <c r="A2368" t="s">
        <v>19</v>
      </c>
      <c r="B2368" t="s">
        <v>16</v>
      </c>
      <c r="C2368">
        <v>2004</v>
      </c>
      <c r="D2368" t="s">
        <v>10</v>
      </c>
      <c r="E2368">
        <v>89656.502707916021</v>
      </c>
      <c r="F2368">
        <v>55463.313302173759</v>
      </c>
      <c r="G2368">
        <v>24767.415980413978</v>
      </c>
    </row>
    <row r="2369" spans="1:7" x14ac:dyDescent="0.35">
      <c r="A2369" t="s">
        <v>19</v>
      </c>
      <c r="B2369" t="s">
        <v>16</v>
      </c>
      <c r="C2369">
        <v>2004</v>
      </c>
      <c r="D2369" t="s">
        <v>11</v>
      </c>
      <c r="E2369">
        <v>91517.916759403524</v>
      </c>
      <c r="F2369">
        <v>59209.140143927594</v>
      </c>
      <c r="G2369">
        <v>24107.871503820759</v>
      </c>
    </row>
    <row r="2370" spans="1:7" x14ac:dyDescent="0.35">
      <c r="A2370" t="s">
        <v>19</v>
      </c>
      <c r="B2370" t="s">
        <v>16</v>
      </c>
      <c r="C2370">
        <v>2004</v>
      </c>
      <c r="D2370" t="s">
        <v>12</v>
      </c>
      <c r="E2370">
        <v>96370.650641739005</v>
      </c>
      <c r="F2370">
        <v>60669.189108984348</v>
      </c>
      <c r="G2370">
        <v>25219.971807997626</v>
      </c>
    </row>
    <row r="2371" spans="1:7" x14ac:dyDescent="0.35">
      <c r="A2371" t="s">
        <v>19</v>
      </c>
      <c r="B2371" t="s">
        <v>16</v>
      </c>
      <c r="C2371">
        <v>2005</v>
      </c>
      <c r="D2371" t="s">
        <v>9</v>
      </c>
      <c r="E2371">
        <v>94906.926406926417</v>
      </c>
      <c r="F2371">
        <v>58345.598845598848</v>
      </c>
      <c r="G2371">
        <v>24932.900432900435</v>
      </c>
    </row>
    <row r="2372" spans="1:7" x14ac:dyDescent="0.35">
      <c r="A2372" t="s">
        <v>19</v>
      </c>
      <c r="B2372" t="s">
        <v>16</v>
      </c>
      <c r="C2372">
        <v>2005</v>
      </c>
      <c r="D2372" t="s">
        <v>10</v>
      </c>
      <c r="E2372">
        <v>96468.975468975477</v>
      </c>
      <c r="F2372">
        <v>61753.968253968262</v>
      </c>
      <c r="G2372">
        <v>25183.982683982686</v>
      </c>
    </row>
    <row r="2373" spans="1:7" x14ac:dyDescent="0.35">
      <c r="A2373" t="s">
        <v>19</v>
      </c>
      <c r="B2373" t="s">
        <v>16</v>
      </c>
      <c r="C2373">
        <v>2005</v>
      </c>
      <c r="D2373" t="s">
        <v>11</v>
      </c>
      <c r="E2373">
        <v>107189.0331890332</v>
      </c>
      <c r="F2373">
        <v>69756.854256854262</v>
      </c>
      <c r="G2373">
        <v>28003.607503607505</v>
      </c>
    </row>
    <row r="2374" spans="1:7" x14ac:dyDescent="0.35">
      <c r="A2374" t="s">
        <v>19</v>
      </c>
      <c r="B2374" t="s">
        <v>16</v>
      </c>
      <c r="C2374">
        <v>2005</v>
      </c>
      <c r="D2374" t="s">
        <v>12</v>
      </c>
      <c r="E2374">
        <v>112230.88023088024</v>
      </c>
      <c r="F2374">
        <v>73160.894660894672</v>
      </c>
      <c r="G2374">
        <v>29795.815295815297</v>
      </c>
    </row>
    <row r="2375" spans="1:7" x14ac:dyDescent="0.35">
      <c r="A2375" t="s">
        <v>19</v>
      </c>
      <c r="B2375" t="s">
        <v>16</v>
      </c>
      <c r="C2375">
        <v>2006</v>
      </c>
      <c r="D2375" t="s">
        <v>9</v>
      </c>
      <c r="E2375">
        <v>116856.6035097532</v>
      </c>
      <c r="F2375">
        <v>72214.919946864306</v>
      </c>
      <c r="G2375">
        <v>29450.464937425717</v>
      </c>
    </row>
    <row r="2376" spans="1:7" x14ac:dyDescent="0.35">
      <c r="A2376" t="s">
        <v>19</v>
      </c>
      <c r="B2376" t="s">
        <v>16</v>
      </c>
      <c r="C2376">
        <v>2006</v>
      </c>
      <c r="D2376" t="s">
        <v>10</v>
      </c>
      <c r="E2376">
        <v>125977.76690204853</v>
      </c>
      <c r="F2376">
        <v>78019.296651052238</v>
      </c>
      <c r="G2376">
        <v>30518.772285534505</v>
      </c>
    </row>
    <row r="2377" spans="1:7" x14ac:dyDescent="0.35">
      <c r="A2377" t="s">
        <v>19</v>
      </c>
      <c r="B2377" t="s">
        <v>16</v>
      </c>
      <c r="C2377">
        <v>2006</v>
      </c>
      <c r="D2377" t="s">
        <v>11</v>
      </c>
      <c r="E2377">
        <v>142233.09795147873</v>
      </c>
      <c r="F2377">
        <v>85144.37530587989</v>
      </c>
      <c r="G2377">
        <v>32506.467174718593</v>
      </c>
    </row>
    <row r="2378" spans="1:7" x14ac:dyDescent="0.35">
      <c r="A2378" t="s">
        <v>19</v>
      </c>
      <c r="B2378" t="s">
        <v>16</v>
      </c>
      <c r="C2378">
        <v>2006</v>
      </c>
      <c r="D2378" t="s">
        <v>12</v>
      </c>
      <c r="E2378">
        <v>149726.63077676014</v>
      </c>
      <c r="F2378">
        <v>86411.242396699992</v>
      </c>
      <c r="G2378">
        <v>33185.345731664689</v>
      </c>
    </row>
    <row r="2379" spans="1:7" x14ac:dyDescent="0.35">
      <c r="A2379" t="s">
        <v>19</v>
      </c>
      <c r="B2379" t="s">
        <v>16</v>
      </c>
      <c r="C2379">
        <v>2007</v>
      </c>
      <c r="D2379" t="s">
        <v>9</v>
      </c>
      <c r="E2379">
        <v>154796.19200858139</v>
      </c>
      <c r="F2379">
        <v>88845.534995977476</v>
      </c>
      <c r="G2379">
        <v>34015.151515151512</v>
      </c>
    </row>
    <row r="2380" spans="1:7" x14ac:dyDescent="0.35">
      <c r="A2380" t="s">
        <v>19</v>
      </c>
      <c r="B2380" t="s">
        <v>16</v>
      </c>
      <c r="C2380">
        <v>2007</v>
      </c>
      <c r="D2380" t="s">
        <v>10</v>
      </c>
      <c r="E2380">
        <v>167347.81442746043</v>
      </c>
      <c r="F2380">
        <v>92948.511665325816</v>
      </c>
      <c r="G2380">
        <v>32747.385358004827</v>
      </c>
    </row>
    <row r="2381" spans="1:7" x14ac:dyDescent="0.35">
      <c r="A2381" t="s">
        <v>19</v>
      </c>
      <c r="B2381" t="s">
        <v>16</v>
      </c>
      <c r="C2381">
        <v>2007</v>
      </c>
      <c r="D2381" t="s">
        <v>11</v>
      </c>
      <c r="E2381">
        <v>183124.90446500402</v>
      </c>
      <c r="F2381">
        <v>95124.027889514618</v>
      </c>
      <c r="G2381">
        <v>34728.479485116652</v>
      </c>
    </row>
    <row r="2382" spans="1:7" x14ac:dyDescent="0.35">
      <c r="A2382" t="s">
        <v>19</v>
      </c>
      <c r="B2382" t="s">
        <v>16</v>
      </c>
      <c r="C2382">
        <v>2007</v>
      </c>
      <c r="D2382" t="s">
        <v>12</v>
      </c>
      <c r="E2382">
        <v>173901.27681684098</v>
      </c>
      <c r="F2382">
        <v>89290.024135156869</v>
      </c>
      <c r="G2382">
        <v>31995.8433896487</v>
      </c>
    </row>
    <row r="2383" spans="1:7" x14ac:dyDescent="0.35">
      <c r="A2383" t="s">
        <v>19</v>
      </c>
      <c r="B2383" t="s">
        <v>16</v>
      </c>
      <c r="C2383">
        <v>2008</v>
      </c>
      <c r="D2383" t="s">
        <v>9</v>
      </c>
      <c r="E2383">
        <v>163063.25523821803</v>
      </c>
      <c r="F2383">
        <v>85211.785184707624</v>
      </c>
      <c r="G2383">
        <v>31167.558506866091</v>
      </c>
    </row>
    <row r="2384" spans="1:7" x14ac:dyDescent="0.35">
      <c r="A2384" t="s">
        <v>19</v>
      </c>
      <c r="B2384" t="s">
        <v>16</v>
      </c>
      <c r="C2384">
        <v>2008</v>
      </c>
      <c r="D2384" t="s">
        <v>10</v>
      </c>
      <c r="E2384">
        <v>156369.09090322995</v>
      </c>
      <c r="F2384">
        <v>86224.614789504209</v>
      </c>
      <c r="G2384">
        <v>33507.188446908644</v>
      </c>
    </row>
    <row r="2385" spans="1:7" x14ac:dyDescent="0.35">
      <c r="A2385" t="s">
        <v>19</v>
      </c>
      <c r="B2385" t="s">
        <v>16</v>
      </c>
      <c r="C2385">
        <v>2008</v>
      </c>
      <c r="D2385" t="s">
        <v>11</v>
      </c>
      <c r="E2385">
        <v>153584.50099929082</v>
      </c>
      <c r="F2385">
        <v>84233.124879118041</v>
      </c>
      <c r="G2385">
        <v>31616.917026626263</v>
      </c>
    </row>
    <row r="2386" spans="1:7" x14ac:dyDescent="0.35">
      <c r="A2386" t="s">
        <v>19</v>
      </c>
      <c r="B2386" t="s">
        <v>16</v>
      </c>
      <c r="C2386">
        <v>2008</v>
      </c>
      <c r="D2386" t="s">
        <v>12</v>
      </c>
      <c r="E2386">
        <v>150276.29308232866</v>
      </c>
      <c r="F2386">
        <v>82263.554896525035</v>
      </c>
      <c r="G2386">
        <v>34943.58842112049</v>
      </c>
    </row>
    <row r="2387" spans="1:7" x14ac:dyDescent="0.35">
      <c r="A2387" t="s">
        <v>19</v>
      </c>
      <c r="B2387" t="s">
        <v>16</v>
      </c>
      <c r="C2387">
        <v>2009</v>
      </c>
      <c r="D2387" t="s">
        <v>9</v>
      </c>
      <c r="E2387">
        <v>140467.94302566763</v>
      </c>
      <c r="F2387">
        <v>80534.742027482498</v>
      </c>
      <c r="G2387">
        <v>32135.727249157379</v>
      </c>
    </row>
    <row r="2388" spans="1:7" x14ac:dyDescent="0.35">
      <c r="A2388" t="s">
        <v>19</v>
      </c>
      <c r="B2388" t="s">
        <v>16</v>
      </c>
      <c r="C2388">
        <v>2009</v>
      </c>
      <c r="D2388" t="s">
        <v>10</v>
      </c>
      <c r="E2388">
        <v>131475.97031371534</v>
      </c>
      <c r="F2388">
        <v>78507.907700285199</v>
      </c>
      <c r="G2388">
        <v>31497.277676950998</v>
      </c>
    </row>
    <row r="2389" spans="1:7" x14ac:dyDescent="0.35">
      <c r="A2389" t="s">
        <v>19</v>
      </c>
      <c r="B2389" t="s">
        <v>16</v>
      </c>
      <c r="C2389">
        <v>2009</v>
      </c>
      <c r="D2389" t="s">
        <v>11</v>
      </c>
      <c r="E2389">
        <v>129744.7022297122</v>
      </c>
      <c r="F2389">
        <v>78330.956702100084</v>
      </c>
      <c r="G2389">
        <v>32403.422348975888</v>
      </c>
    </row>
    <row r="2390" spans="1:7" x14ac:dyDescent="0.35">
      <c r="A2390" t="s">
        <v>19</v>
      </c>
      <c r="B2390" t="s">
        <v>16</v>
      </c>
      <c r="C2390">
        <v>2009</v>
      </c>
      <c r="D2390" t="s">
        <v>12</v>
      </c>
      <c r="E2390">
        <v>135854.98599948146</v>
      </c>
      <c r="F2390">
        <v>80662.431941923773</v>
      </c>
      <c r="G2390">
        <v>32328.882551205603</v>
      </c>
    </row>
    <row r="2391" spans="1:7" x14ac:dyDescent="0.35">
      <c r="A2391" t="s">
        <v>19</v>
      </c>
      <c r="B2391" t="s">
        <v>16</v>
      </c>
      <c r="C2391">
        <v>2010</v>
      </c>
      <c r="D2391" t="s">
        <v>9</v>
      </c>
      <c r="E2391">
        <v>127220.45377942998</v>
      </c>
      <c r="F2391">
        <v>76408.921933085498</v>
      </c>
      <c r="G2391">
        <v>29250.929368029738</v>
      </c>
    </row>
    <row r="2392" spans="1:7" x14ac:dyDescent="0.35">
      <c r="A2392" t="s">
        <v>19</v>
      </c>
      <c r="B2392" t="s">
        <v>16</v>
      </c>
      <c r="C2392">
        <v>2010</v>
      </c>
      <c r="D2392" t="s">
        <v>10</v>
      </c>
      <c r="E2392">
        <v>121792.30092936802</v>
      </c>
      <c r="F2392">
        <v>73754.027261462208</v>
      </c>
      <c r="G2392">
        <v>29778.810408921931</v>
      </c>
    </row>
    <row r="2393" spans="1:7" x14ac:dyDescent="0.35">
      <c r="A2393" t="s">
        <v>19</v>
      </c>
      <c r="B2393" t="s">
        <v>16</v>
      </c>
      <c r="C2393">
        <v>2010</v>
      </c>
      <c r="D2393" t="s">
        <v>11</v>
      </c>
      <c r="E2393">
        <v>119970.55830235439</v>
      </c>
      <c r="F2393">
        <v>75557.001239157369</v>
      </c>
      <c r="G2393">
        <v>30348.822800495662</v>
      </c>
    </row>
    <row r="2394" spans="1:7" x14ac:dyDescent="0.35">
      <c r="A2394" t="s">
        <v>19</v>
      </c>
      <c r="B2394" t="s">
        <v>16</v>
      </c>
      <c r="C2394">
        <v>2010</v>
      </c>
      <c r="D2394" t="s">
        <v>12</v>
      </c>
      <c r="E2394">
        <v>110196.36635687732</v>
      </c>
      <c r="F2394">
        <v>68579.30607187112</v>
      </c>
      <c r="G2394">
        <v>28096.034696406441</v>
      </c>
    </row>
    <row r="2395" spans="1:7" x14ac:dyDescent="0.35">
      <c r="A2395" t="s">
        <v>19</v>
      </c>
      <c r="B2395" t="s">
        <v>16</v>
      </c>
      <c r="C2395">
        <v>2011</v>
      </c>
      <c r="D2395" t="s">
        <v>9</v>
      </c>
      <c r="E2395">
        <v>105711.9797408716</v>
      </c>
      <c r="F2395">
        <v>67659.599528857478</v>
      </c>
      <c r="G2395">
        <v>27751.47232037691</v>
      </c>
    </row>
    <row r="2396" spans="1:7" x14ac:dyDescent="0.35">
      <c r="A2396" t="s">
        <v>19</v>
      </c>
      <c r="B2396" t="s">
        <v>16</v>
      </c>
      <c r="C2396">
        <v>2011</v>
      </c>
      <c r="D2396" t="s">
        <v>10</v>
      </c>
      <c r="E2396">
        <v>98822.968433451111</v>
      </c>
      <c r="F2396">
        <v>64000.588928150763</v>
      </c>
      <c r="G2396">
        <v>26487.043580683156</v>
      </c>
    </row>
    <row r="2397" spans="1:7" x14ac:dyDescent="0.35">
      <c r="A2397" t="s">
        <v>19</v>
      </c>
      <c r="B2397" t="s">
        <v>16</v>
      </c>
      <c r="C2397">
        <v>2011</v>
      </c>
      <c r="D2397" t="s">
        <v>11</v>
      </c>
      <c r="E2397">
        <v>101761.54628975264</v>
      </c>
      <c r="F2397">
        <v>65614.252061248524</v>
      </c>
      <c r="G2397">
        <v>28316.843345111894</v>
      </c>
    </row>
    <row r="2398" spans="1:7" x14ac:dyDescent="0.35">
      <c r="A2398" t="s">
        <v>19</v>
      </c>
      <c r="B2398" t="s">
        <v>16</v>
      </c>
      <c r="C2398">
        <v>2011</v>
      </c>
      <c r="D2398" t="s">
        <v>12</v>
      </c>
      <c r="E2398">
        <v>97700.219493521785</v>
      </c>
      <c r="F2398">
        <v>64381.625441696109</v>
      </c>
      <c r="G2398">
        <v>27911.660777385157</v>
      </c>
    </row>
    <row r="2399" spans="1:7" x14ac:dyDescent="0.35">
      <c r="A2399" t="s">
        <v>19</v>
      </c>
      <c r="B2399" t="s">
        <v>16</v>
      </c>
      <c r="C2399">
        <v>2012</v>
      </c>
      <c r="D2399" t="s">
        <v>9</v>
      </c>
      <c r="E2399">
        <v>94351.346285518652</v>
      </c>
      <c r="F2399">
        <v>62422.686294647952</v>
      </c>
      <c r="G2399">
        <v>27407.280611662674</v>
      </c>
    </row>
    <row r="2400" spans="1:7" x14ac:dyDescent="0.35">
      <c r="A2400" t="s">
        <v>19</v>
      </c>
      <c r="B2400" t="s">
        <v>16</v>
      </c>
      <c r="C2400">
        <v>2012</v>
      </c>
      <c r="D2400" t="s">
        <v>10</v>
      </c>
      <c r="E2400">
        <v>92046.336015063338</v>
      </c>
      <c r="F2400">
        <v>59372.931644414013</v>
      </c>
      <c r="G2400">
        <v>28464.56692913386</v>
      </c>
    </row>
    <row r="2401" spans="1:7" x14ac:dyDescent="0.35">
      <c r="A2401" t="s">
        <v>19</v>
      </c>
      <c r="B2401" t="s">
        <v>16</v>
      </c>
      <c r="C2401">
        <v>2012</v>
      </c>
      <c r="D2401" t="s">
        <v>11</v>
      </c>
      <c r="E2401">
        <v>95051.983795503838</v>
      </c>
      <c r="F2401">
        <v>61905.740043364145</v>
      </c>
      <c r="G2401">
        <v>28429.190916352847</v>
      </c>
    </row>
    <row r="2402" spans="1:7" x14ac:dyDescent="0.35">
      <c r="A2402" t="s">
        <v>19</v>
      </c>
      <c r="B2402" t="s">
        <v>16</v>
      </c>
      <c r="C2402">
        <v>2012</v>
      </c>
      <c r="D2402" t="s">
        <v>12</v>
      </c>
      <c r="E2402">
        <v>95255.601049868768</v>
      </c>
      <c r="F2402">
        <v>62522.537943626616</v>
      </c>
      <c r="G2402">
        <v>29146.981627296587</v>
      </c>
    </row>
    <row r="2403" spans="1:7" x14ac:dyDescent="0.35">
      <c r="A2403" t="s">
        <v>19</v>
      </c>
      <c r="B2403" t="s">
        <v>16</v>
      </c>
      <c r="C2403">
        <v>2013</v>
      </c>
      <c r="D2403" t="s">
        <v>9</v>
      </c>
      <c r="E2403">
        <v>93017.384704839948</v>
      </c>
      <c r="F2403">
        <v>60770.295713811051</v>
      </c>
      <c r="G2403">
        <v>27498.61557204563</v>
      </c>
    </row>
    <row r="2404" spans="1:7" x14ac:dyDescent="0.35">
      <c r="A2404" t="s">
        <v>19</v>
      </c>
      <c r="B2404" t="s">
        <v>16</v>
      </c>
      <c r="C2404">
        <v>2013</v>
      </c>
      <c r="D2404" t="s">
        <v>10</v>
      </c>
      <c r="E2404">
        <v>86620.406246538914</v>
      </c>
      <c r="F2404">
        <v>57981.504042529625</v>
      </c>
      <c r="G2404">
        <v>27709.048621109756</v>
      </c>
    </row>
    <row r="2405" spans="1:7" x14ac:dyDescent="0.35">
      <c r="A2405" t="s">
        <v>19</v>
      </c>
      <c r="B2405" t="s">
        <v>16</v>
      </c>
      <c r="C2405">
        <v>2013</v>
      </c>
      <c r="D2405" t="s">
        <v>11</v>
      </c>
      <c r="E2405">
        <v>89511.436039428503</v>
      </c>
      <c r="F2405">
        <v>60807.952154169892</v>
      </c>
      <c r="G2405">
        <v>28294.384760217075</v>
      </c>
    </row>
    <row r="2406" spans="1:7" x14ac:dyDescent="0.35">
      <c r="A2406" t="s">
        <v>19</v>
      </c>
      <c r="B2406" t="s">
        <v>16</v>
      </c>
      <c r="C2406">
        <v>2013</v>
      </c>
      <c r="D2406" t="s">
        <v>12</v>
      </c>
      <c r="E2406">
        <v>92477.823956141321</v>
      </c>
      <c r="F2406">
        <v>62897.884594085721</v>
      </c>
      <c r="G2406">
        <v>29925.240890464058</v>
      </c>
    </row>
    <row r="2407" spans="1:7" x14ac:dyDescent="0.35">
      <c r="A2407" t="s">
        <v>19</v>
      </c>
      <c r="B2407" t="s">
        <v>16</v>
      </c>
      <c r="C2407">
        <v>2014</v>
      </c>
      <c r="D2407" t="s">
        <v>9</v>
      </c>
      <c r="E2407">
        <v>89923.243927508782</v>
      </c>
      <c r="F2407">
        <v>61732.215309710577</v>
      </c>
      <c r="G2407">
        <v>29268.055179875573</v>
      </c>
    </row>
    <row r="2408" spans="1:7" x14ac:dyDescent="0.35">
      <c r="A2408" t="s">
        <v>19</v>
      </c>
      <c r="B2408" t="s">
        <v>16</v>
      </c>
      <c r="C2408">
        <v>2014</v>
      </c>
      <c r="D2408" t="s">
        <v>10</v>
      </c>
      <c r="E2408">
        <v>90850.627157154449</v>
      </c>
      <c r="F2408">
        <v>62107.65485528807</v>
      </c>
      <c r="G2408">
        <v>28632.945631593182</v>
      </c>
    </row>
    <row r="2409" spans="1:7" x14ac:dyDescent="0.35">
      <c r="A2409" t="s">
        <v>19</v>
      </c>
      <c r="B2409" t="s">
        <v>16</v>
      </c>
      <c r="C2409">
        <v>2014</v>
      </c>
      <c r="D2409" t="s">
        <v>11</v>
      </c>
      <c r="E2409">
        <v>96315.857776575591</v>
      </c>
      <c r="F2409">
        <v>65602.921287530422</v>
      </c>
      <c r="G2409">
        <v>29125.777657560182</v>
      </c>
    </row>
    <row r="2410" spans="1:7" x14ac:dyDescent="0.35">
      <c r="A2410" t="s">
        <v>19</v>
      </c>
      <c r="B2410" t="s">
        <v>16</v>
      </c>
      <c r="C2410">
        <v>2014</v>
      </c>
      <c r="D2410" t="s">
        <v>12</v>
      </c>
      <c r="E2410">
        <v>96864.304408980257</v>
      </c>
      <c r="F2410">
        <v>66863.402758993776</v>
      </c>
      <c r="G2410">
        <v>29626.183391939408</v>
      </c>
    </row>
    <row r="2411" spans="1:7" x14ac:dyDescent="0.35">
      <c r="A2411" t="s">
        <v>19</v>
      </c>
      <c r="B2411" t="s">
        <v>16</v>
      </c>
      <c r="C2411">
        <v>2015</v>
      </c>
      <c r="D2411" t="s">
        <v>9</v>
      </c>
      <c r="E2411">
        <v>96284.372562674092</v>
      </c>
      <c r="F2411">
        <v>62482.322691236339</v>
      </c>
      <c r="G2411">
        <v>29968.930790657811</v>
      </c>
    </row>
    <row r="2412" spans="1:7" x14ac:dyDescent="0.35">
      <c r="A2412" t="s">
        <v>19</v>
      </c>
      <c r="B2412" t="s">
        <v>16</v>
      </c>
      <c r="C2412">
        <v>2015</v>
      </c>
      <c r="D2412" t="s">
        <v>10</v>
      </c>
      <c r="E2412">
        <v>95484.608260124282</v>
      </c>
      <c r="F2412">
        <v>65276.944503964005</v>
      </c>
      <c r="G2412">
        <v>30778.872937647309</v>
      </c>
    </row>
    <row r="2413" spans="1:7" x14ac:dyDescent="0.35">
      <c r="A2413" t="s">
        <v>19</v>
      </c>
      <c r="B2413" t="s">
        <v>16</v>
      </c>
      <c r="C2413">
        <v>2015</v>
      </c>
      <c r="D2413" t="s">
        <v>11</v>
      </c>
      <c r="E2413">
        <v>100188.20082494107</v>
      </c>
      <c r="F2413">
        <v>67704.628240839942</v>
      </c>
      <c r="G2413">
        <v>29659.845725305335</v>
      </c>
    </row>
    <row r="2414" spans="1:7" x14ac:dyDescent="0.35">
      <c r="A2414" t="s">
        <v>19</v>
      </c>
      <c r="B2414" t="s">
        <v>16</v>
      </c>
      <c r="C2414">
        <v>2015</v>
      </c>
      <c r="D2414" t="s">
        <v>12</v>
      </c>
      <c r="E2414">
        <v>99730.98709020784</v>
      </c>
      <c r="F2414">
        <v>67279.30147846583</v>
      </c>
      <c r="G2414">
        <v>30134.990357831583</v>
      </c>
    </row>
    <row r="2415" spans="1:7" x14ac:dyDescent="0.35">
      <c r="A2415" t="s">
        <v>19</v>
      </c>
      <c r="B2415" t="s">
        <v>16</v>
      </c>
      <c r="C2415">
        <v>2016</v>
      </c>
      <c r="D2415" t="s">
        <v>9</v>
      </c>
      <c r="E2415">
        <v>98201.489732518981</v>
      </c>
      <c r="F2415">
        <v>67768.00758213985</v>
      </c>
      <c r="G2415">
        <v>29866.786015164282</v>
      </c>
    </row>
    <row r="2416" spans="1:7" x14ac:dyDescent="0.35">
      <c r="A2416" t="s">
        <v>19</v>
      </c>
      <c r="B2416" t="s">
        <v>16</v>
      </c>
      <c r="C2416">
        <v>2016</v>
      </c>
      <c r="D2416" t="s">
        <v>10</v>
      </c>
      <c r="E2416">
        <v>95566.876790227485</v>
      </c>
      <c r="F2416">
        <v>64536.647009267064</v>
      </c>
      <c r="G2416">
        <v>27436.288963774223</v>
      </c>
    </row>
    <row r="2417" spans="1:7" x14ac:dyDescent="0.35">
      <c r="A2417" t="s">
        <v>19</v>
      </c>
      <c r="B2417" t="s">
        <v>16</v>
      </c>
      <c r="C2417">
        <v>2016</v>
      </c>
      <c r="D2417" t="s">
        <v>11</v>
      </c>
      <c r="E2417">
        <v>100609.50247472621</v>
      </c>
      <c r="F2417">
        <v>68784.751474304983</v>
      </c>
      <c r="G2417">
        <v>29312.342038753162</v>
      </c>
    </row>
    <row r="2418" spans="1:7" x14ac:dyDescent="0.35">
      <c r="A2418" t="s">
        <v>19</v>
      </c>
      <c r="B2418" t="s">
        <v>16</v>
      </c>
      <c r="C2418">
        <v>2016</v>
      </c>
      <c r="D2418" t="s">
        <v>12</v>
      </c>
      <c r="E2418">
        <v>99024.851147851732</v>
      </c>
      <c r="F2418">
        <v>67379.949452401022</v>
      </c>
      <c r="G2418">
        <v>30111.625947767483</v>
      </c>
    </row>
    <row r="2419" spans="1:7" x14ac:dyDescent="0.35">
      <c r="A2419" t="s">
        <v>19</v>
      </c>
      <c r="B2419" t="s">
        <v>16</v>
      </c>
      <c r="C2419">
        <v>2017</v>
      </c>
      <c r="D2419" t="s">
        <v>9</v>
      </c>
      <c r="E2419">
        <v>97837.856293208606</v>
      </c>
      <c r="F2419">
        <v>65189.101260675066</v>
      </c>
      <c r="G2419">
        <v>28618.849125660836</v>
      </c>
    </row>
    <row r="2420" spans="1:7" x14ac:dyDescent="0.35">
      <c r="A2420" t="s">
        <v>19</v>
      </c>
      <c r="B2420" t="s">
        <v>16</v>
      </c>
      <c r="C2420">
        <v>2017</v>
      </c>
      <c r="D2420" t="s">
        <v>10</v>
      </c>
      <c r="E2420">
        <v>96594.047376982504</v>
      </c>
      <c r="F2420">
        <v>64668.564457096378</v>
      </c>
      <c r="G2420">
        <v>28655.449369662463</v>
      </c>
    </row>
    <row r="2421" spans="1:7" x14ac:dyDescent="0.35">
      <c r="A2421" t="s">
        <v>19</v>
      </c>
      <c r="B2421" t="s">
        <v>16</v>
      </c>
      <c r="C2421">
        <v>2017</v>
      </c>
      <c r="D2421" t="s">
        <v>11</v>
      </c>
      <c r="E2421">
        <v>100190.48596990645</v>
      </c>
      <c r="F2421">
        <v>68524.298495323295</v>
      </c>
      <c r="G2421">
        <v>28884.709231394874</v>
      </c>
    </row>
    <row r="2422" spans="1:7" x14ac:dyDescent="0.35">
      <c r="A2422" t="s">
        <v>19</v>
      </c>
      <c r="B2422" t="s">
        <v>16</v>
      </c>
      <c r="C2422">
        <v>2017</v>
      </c>
      <c r="D2422" t="s">
        <v>12</v>
      </c>
      <c r="E2422">
        <v>97028.571065473778</v>
      </c>
      <c r="F2422">
        <v>65517.995119967462</v>
      </c>
      <c r="G2422">
        <v>27265.656771045138</v>
      </c>
    </row>
    <row r="2423" spans="1:7" x14ac:dyDescent="0.35">
      <c r="A2423" t="s">
        <v>19</v>
      </c>
      <c r="B2423" t="s">
        <v>16</v>
      </c>
      <c r="C2423">
        <v>2018</v>
      </c>
      <c r="D2423" t="s">
        <v>9</v>
      </c>
      <c r="E2423">
        <v>97404.276281924365</v>
      </c>
      <c r="F2423">
        <v>66105.721639279349</v>
      </c>
      <c r="G2423">
        <v>27974.658483468622</v>
      </c>
    </row>
    <row r="2424" spans="1:7" x14ac:dyDescent="0.35">
      <c r="A2424" t="s">
        <v>19</v>
      </c>
      <c r="B2424" t="s">
        <v>16</v>
      </c>
      <c r="C2424">
        <v>2018</v>
      </c>
      <c r="D2424" t="s">
        <v>10</v>
      </c>
      <c r="E2424">
        <v>95898.833795288068</v>
      </c>
      <c r="F2424">
        <v>67869.728766580869</v>
      </c>
      <c r="G2424">
        <v>27941.00178182538</v>
      </c>
    </row>
    <row r="2425" spans="1:7" x14ac:dyDescent="0.35">
      <c r="A2425" t="s">
        <v>19</v>
      </c>
      <c r="B2425" t="s">
        <v>16</v>
      </c>
      <c r="C2425">
        <v>2018</v>
      </c>
      <c r="D2425" t="s">
        <v>11</v>
      </c>
      <c r="E2425">
        <v>99286.761878835881</v>
      </c>
      <c r="F2425">
        <v>68328.548802217381</v>
      </c>
      <c r="G2425">
        <v>27663.333993268661</v>
      </c>
    </row>
    <row r="2426" spans="1:7" x14ac:dyDescent="0.35">
      <c r="A2426" t="s">
        <v>19</v>
      </c>
      <c r="B2426" t="s">
        <v>16</v>
      </c>
      <c r="C2426">
        <v>2018</v>
      </c>
      <c r="D2426" t="s">
        <v>12</v>
      </c>
      <c r="E2426">
        <v>97800.824688180553</v>
      </c>
      <c r="F2426">
        <v>67578.697287665811</v>
      </c>
      <c r="G2426">
        <v>27386.656107701445</v>
      </c>
    </row>
    <row r="2427" spans="1:7" x14ac:dyDescent="0.35">
      <c r="A2427" t="s">
        <v>19</v>
      </c>
      <c r="B2427" t="s">
        <v>16</v>
      </c>
      <c r="C2427">
        <v>2019</v>
      </c>
      <c r="D2427" t="s">
        <v>9</v>
      </c>
      <c r="E2427">
        <v>98018.900236612099</v>
      </c>
      <c r="F2427">
        <v>68657.588488096968</v>
      </c>
      <c r="G2427">
        <v>28192.573277319039</v>
      </c>
    </row>
    <row r="2428" spans="1:7" x14ac:dyDescent="0.35">
      <c r="A2428" t="s">
        <v>19</v>
      </c>
      <c r="B2428" t="s">
        <v>16</v>
      </c>
      <c r="C2428">
        <v>2019</v>
      </c>
      <c r="D2428" t="s">
        <v>10</v>
      </c>
      <c r="E2428">
        <v>95912.727171761071</v>
      </c>
      <c r="F2428">
        <v>66733.787242261824</v>
      </c>
      <c r="G2428">
        <v>26672.94413057125</v>
      </c>
    </row>
    <row r="2429" spans="1:7" x14ac:dyDescent="0.35">
      <c r="A2429" t="s">
        <v>19</v>
      </c>
      <c r="B2429" t="s">
        <v>16</v>
      </c>
      <c r="C2429">
        <v>2019</v>
      </c>
      <c r="D2429" t="s">
        <v>11</v>
      </c>
      <c r="E2429">
        <v>95009.577140373745</v>
      </c>
      <c r="F2429">
        <v>66499.106668598193</v>
      </c>
      <c r="G2429">
        <v>25879.569269399777</v>
      </c>
    </row>
    <row r="2430" spans="1:7" x14ac:dyDescent="0.35">
      <c r="A2430" t="s">
        <v>19</v>
      </c>
      <c r="B2430" t="s">
        <v>16</v>
      </c>
      <c r="C2430">
        <v>2019</v>
      </c>
      <c r="D2430" t="s">
        <v>12</v>
      </c>
      <c r="E2430">
        <v>98126.096528079579</v>
      </c>
      <c r="F2430">
        <v>68660.968660968661</v>
      </c>
      <c r="G2430">
        <v>26778.21237143271</v>
      </c>
    </row>
    <row r="2431" spans="1:7" x14ac:dyDescent="0.35">
      <c r="A2431" t="s">
        <v>19</v>
      </c>
      <c r="B2431" t="s">
        <v>16</v>
      </c>
      <c r="C2431">
        <v>2020</v>
      </c>
      <c r="D2431" t="s">
        <v>9</v>
      </c>
      <c r="E2431">
        <v>96021.377875812352</v>
      </c>
      <c r="F2431">
        <v>65928.086902898343</v>
      </c>
      <c r="G2431">
        <v>27094.065746406719</v>
      </c>
    </row>
    <row r="2432" spans="1:7" x14ac:dyDescent="0.35">
      <c r="A2432" t="s">
        <v>19</v>
      </c>
      <c r="B2432" t="s">
        <v>16</v>
      </c>
      <c r="C2432">
        <v>2020</v>
      </c>
      <c r="D2432" t="s">
        <v>10</v>
      </c>
      <c r="E2432">
        <v>97329.190598168978</v>
      </c>
      <c r="F2432">
        <v>67960.722925857408</v>
      </c>
      <c r="G2432">
        <v>26999.193586642003</v>
      </c>
    </row>
    <row r="2433" spans="1:7" x14ac:dyDescent="0.35">
      <c r="A2433" t="s">
        <v>19</v>
      </c>
      <c r="B2433" t="s">
        <v>16</v>
      </c>
      <c r="C2433">
        <v>2020</v>
      </c>
      <c r="D2433" t="s">
        <v>11</v>
      </c>
      <c r="E2433">
        <v>102874.46833641668</v>
      </c>
      <c r="F2433">
        <v>70313.078127223576</v>
      </c>
      <c r="G2433">
        <v>28225.416251600971</v>
      </c>
    </row>
    <row r="2434" spans="1:7" x14ac:dyDescent="0.35">
      <c r="A2434" t="s">
        <v>19</v>
      </c>
      <c r="B2434" t="s">
        <v>16</v>
      </c>
      <c r="C2434">
        <v>2020</v>
      </c>
      <c r="D2434" t="s">
        <v>12</v>
      </c>
      <c r="E2434">
        <v>105995.12987998672</v>
      </c>
      <c r="F2434">
        <v>69868.602058725868</v>
      </c>
      <c r="G2434">
        <v>28576.917603529248</v>
      </c>
    </row>
    <row r="2435" spans="1:7" x14ac:dyDescent="0.35">
      <c r="A2435" t="s">
        <v>19</v>
      </c>
      <c r="B2435" t="s">
        <v>16</v>
      </c>
      <c r="C2435">
        <v>2021</v>
      </c>
      <c r="D2435" t="s">
        <v>9</v>
      </c>
      <c r="E2435">
        <v>109630.3666867219</v>
      </c>
      <c r="F2435">
        <v>71224.603137871993</v>
      </c>
      <c r="G2435">
        <v>28432.452445966588</v>
      </c>
    </row>
    <row r="2436" spans="1:7" x14ac:dyDescent="0.35">
      <c r="A2436" t="s">
        <v>19</v>
      </c>
      <c r="B2436" t="s">
        <v>16</v>
      </c>
      <c r="C2436">
        <v>2021</v>
      </c>
      <c r="D2436" t="s">
        <v>10</v>
      </c>
      <c r="E2436">
        <v>113249.25565788866</v>
      </c>
      <c r="F2436">
        <v>74337.020410052297</v>
      </c>
      <c r="G2436">
        <v>29239.598278335725</v>
      </c>
    </row>
    <row r="2437" spans="1:7" x14ac:dyDescent="0.35">
      <c r="A2437" t="s">
        <v>19</v>
      </c>
      <c r="B2437" t="s">
        <v>16</v>
      </c>
      <c r="C2437">
        <v>2021</v>
      </c>
      <c r="D2437" t="s">
        <v>11</v>
      </c>
      <c r="E2437">
        <v>101896.7618364419</v>
      </c>
      <c r="F2437">
        <v>66916.739945388079</v>
      </c>
      <c r="G2437">
        <v>26720.044430045822</v>
      </c>
    </row>
    <row r="2438" spans="1:7" x14ac:dyDescent="0.35">
      <c r="A2438" t="s">
        <v>19</v>
      </c>
      <c r="B2438" t="s">
        <v>16</v>
      </c>
      <c r="C2438">
        <v>2021</v>
      </c>
      <c r="D2438" t="s">
        <v>12</v>
      </c>
      <c r="E2438">
        <v>99655.204331929475</v>
      </c>
      <c r="F2438">
        <v>66440.505391771192</v>
      </c>
      <c r="G2438">
        <v>26303.049937520249</v>
      </c>
    </row>
    <row r="2439" spans="1:7" x14ac:dyDescent="0.35">
      <c r="A2439" t="s">
        <v>19</v>
      </c>
      <c r="B2439" t="s">
        <v>16</v>
      </c>
      <c r="C2439">
        <v>2022</v>
      </c>
      <c r="D2439" t="s">
        <v>9</v>
      </c>
      <c r="E2439">
        <v>104259.91944178766</v>
      </c>
      <c r="F2439">
        <v>68629.68437527171</v>
      </c>
      <c r="G2439">
        <v>26366.402921485085</v>
      </c>
    </row>
    <row r="2440" spans="1:7" x14ac:dyDescent="0.35">
      <c r="A2440" t="s">
        <v>19</v>
      </c>
      <c r="B2440" t="s">
        <v>16</v>
      </c>
      <c r="C2440">
        <v>2022</v>
      </c>
      <c r="D2440" t="s">
        <v>10</v>
      </c>
      <c r="E2440">
        <v>107038.37348926179</v>
      </c>
      <c r="F2440">
        <v>72727.15416050778</v>
      </c>
      <c r="G2440">
        <v>26657.247195896005</v>
      </c>
    </row>
    <row r="2441" spans="1:7" x14ac:dyDescent="0.35">
      <c r="A2441" t="s">
        <v>50</v>
      </c>
      <c r="B2441" t="s">
        <v>8</v>
      </c>
      <c r="C2441">
        <v>1992</v>
      </c>
      <c r="D2441" t="s">
        <v>9</v>
      </c>
    </row>
    <row r="2442" spans="1:7" x14ac:dyDescent="0.35">
      <c r="A2442" t="s">
        <v>50</v>
      </c>
      <c r="B2442" t="s">
        <v>8</v>
      </c>
      <c r="C2442">
        <v>1992</v>
      </c>
      <c r="D2442" t="s">
        <v>10</v>
      </c>
      <c r="E2442">
        <v>71248</v>
      </c>
      <c r="F2442">
        <v>44636</v>
      </c>
      <c r="G2442">
        <v>19079</v>
      </c>
    </row>
    <row r="2443" spans="1:7" x14ac:dyDescent="0.35">
      <c r="A2443" t="s">
        <v>50</v>
      </c>
      <c r="B2443" t="s">
        <v>8</v>
      </c>
      <c r="C2443">
        <v>1992</v>
      </c>
      <c r="D2443" t="s">
        <v>11</v>
      </c>
      <c r="E2443">
        <v>61128</v>
      </c>
      <c r="F2443">
        <v>44985</v>
      </c>
      <c r="G2443">
        <v>20692</v>
      </c>
    </row>
    <row r="2444" spans="1:7" x14ac:dyDescent="0.35">
      <c r="A2444" t="s">
        <v>50</v>
      </c>
      <c r="B2444" t="s">
        <v>8</v>
      </c>
      <c r="C2444">
        <v>1992</v>
      </c>
      <c r="D2444" t="s">
        <v>12</v>
      </c>
      <c r="E2444">
        <v>58593</v>
      </c>
      <c r="F2444">
        <v>35539</v>
      </c>
      <c r="G2444">
        <v>19988</v>
      </c>
    </row>
    <row r="2445" spans="1:7" x14ac:dyDescent="0.35">
      <c r="A2445" t="s">
        <v>50</v>
      </c>
      <c r="B2445" t="s">
        <v>8</v>
      </c>
      <c r="C2445">
        <v>1993</v>
      </c>
      <c r="D2445" t="s">
        <v>9</v>
      </c>
      <c r="E2445">
        <v>62656.757554877448</v>
      </c>
      <c r="F2445">
        <v>43345.801752140957</v>
      </c>
      <c r="G2445">
        <v>21292.4500442957</v>
      </c>
    </row>
    <row r="2446" spans="1:7" x14ac:dyDescent="0.35">
      <c r="A2446" t="s">
        <v>50</v>
      </c>
      <c r="B2446" t="s">
        <v>8</v>
      </c>
      <c r="C2446">
        <v>1993</v>
      </c>
      <c r="D2446" t="s">
        <v>10</v>
      </c>
      <c r="E2446">
        <v>60616.202382124226</v>
      </c>
      <c r="F2446">
        <v>45505.463136135448</v>
      </c>
      <c r="G2446">
        <v>21183.187321586771</v>
      </c>
    </row>
    <row r="2447" spans="1:7" x14ac:dyDescent="0.35">
      <c r="A2447" t="s">
        <v>50</v>
      </c>
      <c r="B2447" t="s">
        <v>8</v>
      </c>
      <c r="C2447">
        <v>1993</v>
      </c>
      <c r="D2447" t="s">
        <v>11</v>
      </c>
      <c r="E2447">
        <v>74885.323358598282</v>
      </c>
      <c r="F2447">
        <v>52710.896741805293</v>
      </c>
      <c r="G2447">
        <v>25438.527414115561</v>
      </c>
    </row>
    <row r="2448" spans="1:7" x14ac:dyDescent="0.35">
      <c r="A2448" t="s">
        <v>50</v>
      </c>
      <c r="B2448" t="s">
        <v>8</v>
      </c>
      <c r="C2448">
        <v>1993</v>
      </c>
      <c r="D2448" t="s">
        <v>12</v>
      </c>
      <c r="E2448">
        <v>66935.722019883848</v>
      </c>
      <c r="F2448">
        <v>46328.378777438724</v>
      </c>
      <c r="G2448">
        <v>20974.50536470125</v>
      </c>
    </row>
    <row r="2449" spans="1:7" x14ac:dyDescent="0.35">
      <c r="A2449" t="s">
        <v>50</v>
      </c>
      <c r="B2449" t="s">
        <v>8</v>
      </c>
      <c r="C2449">
        <v>1994</v>
      </c>
      <c r="D2449" t="s">
        <v>9</v>
      </c>
      <c r="E2449">
        <v>62491.349480968856</v>
      </c>
      <c r="F2449">
        <v>49508.842752787386</v>
      </c>
      <c r="G2449">
        <v>25351.787773933102</v>
      </c>
    </row>
    <row r="2450" spans="1:7" x14ac:dyDescent="0.35">
      <c r="A2450" t="s">
        <v>50</v>
      </c>
      <c r="B2450" t="s">
        <v>8</v>
      </c>
      <c r="C2450">
        <v>1994</v>
      </c>
      <c r="D2450" t="s">
        <v>10</v>
      </c>
      <c r="E2450">
        <v>64315.647827758556</v>
      </c>
      <c r="F2450">
        <v>48928.296808919644</v>
      </c>
      <c r="G2450">
        <v>22416.378316032296</v>
      </c>
    </row>
    <row r="2451" spans="1:7" x14ac:dyDescent="0.35">
      <c r="A2451" t="s">
        <v>50</v>
      </c>
      <c r="B2451" t="s">
        <v>8</v>
      </c>
      <c r="C2451">
        <v>1994</v>
      </c>
      <c r="D2451" t="s">
        <v>11</v>
      </c>
      <c r="E2451">
        <v>68050.749711649361</v>
      </c>
      <c r="F2451">
        <v>45626.682045367168</v>
      </c>
      <c r="G2451">
        <v>28639.946174548251</v>
      </c>
    </row>
    <row r="2452" spans="1:7" x14ac:dyDescent="0.35">
      <c r="A2452" t="s">
        <v>50</v>
      </c>
      <c r="B2452" t="s">
        <v>8</v>
      </c>
      <c r="C2452">
        <v>1994</v>
      </c>
      <c r="D2452" t="s">
        <v>12</v>
      </c>
      <c r="E2452">
        <v>58076.701268742792</v>
      </c>
      <c r="F2452">
        <v>42493.271818531335</v>
      </c>
      <c r="G2452">
        <v>19273.356401384084</v>
      </c>
    </row>
    <row r="2453" spans="1:7" x14ac:dyDescent="0.35">
      <c r="A2453" t="s">
        <v>50</v>
      </c>
      <c r="B2453" t="s">
        <v>8</v>
      </c>
      <c r="C2453">
        <v>1995</v>
      </c>
      <c r="D2453" t="s">
        <v>9</v>
      </c>
      <c r="E2453">
        <v>61450.998606595451</v>
      </c>
      <c r="F2453">
        <v>50209.939619136087</v>
      </c>
      <c r="G2453">
        <v>20339.061774268463</v>
      </c>
    </row>
    <row r="2454" spans="1:7" x14ac:dyDescent="0.35">
      <c r="A2454" t="s">
        <v>50</v>
      </c>
      <c r="B2454" t="s">
        <v>8</v>
      </c>
      <c r="C2454">
        <v>1995</v>
      </c>
      <c r="D2454" t="s">
        <v>10</v>
      </c>
      <c r="E2454">
        <v>60334.417092429168</v>
      </c>
      <c r="F2454">
        <v>47983.279145378539</v>
      </c>
      <c r="G2454">
        <v>20380.863910822107</v>
      </c>
    </row>
    <row r="2455" spans="1:7" x14ac:dyDescent="0.35">
      <c r="A2455" t="s">
        <v>50</v>
      </c>
      <c r="B2455" t="s">
        <v>8</v>
      </c>
      <c r="C2455">
        <v>1995</v>
      </c>
      <c r="D2455" t="s">
        <v>11</v>
      </c>
      <c r="E2455">
        <v>67240.130051091503</v>
      </c>
      <c r="F2455">
        <v>44817.464003715744</v>
      </c>
      <c r="G2455">
        <v>20165.350673478868</v>
      </c>
    </row>
    <row r="2456" spans="1:7" x14ac:dyDescent="0.35">
      <c r="A2456" t="s">
        <v>50</v>
      </c>
      <c r="B2456" t="s">
        <v>8</v>
      </c>
      <c r="C2456">
        <v>1995</v>
      </c>
      <c r="D2456" t="s">
        <v>12</v>
      </c>
      <c r="E2456">
        <v>60119.832791453788</v>
      </c>
      <c r="F2456">
        <v>46067.81235485369</v>
      </c>
      <c r="G2456">
        <v>21049.698095680447</v>
      </c>
    </row>
    <row r="2457" spans="1:7" x14ac:dyDescent="0.35">
      <c r="A2457" t="s">
        <v>50</v>
      </c>
      <c r="B2457" t="s">
        <v>8</v>
      </c>
      <c r="C2457">
        <v>1996</v>
      </c>
      <c r="D2457" t="s">
        <v>9</v>
      </c>
      <c r="E2457">
        <v>62190.476190476191</v>
      </c>
      <c r="F2457">
        <v>45886.621315192744</v>
      </c>
      <c r="G2457">
        <v>20365.532879818595</v>
      </c>
    </row>
    <row r="2458" spans="1:7" x14ac:dyDescent="0.35">
      <c r="A2458" t="s">
        <v>50</v>
      </c>
      <c r="B2458" t="s">
        <v>8</v>
      </c>
      <c r="C2458">
        <v>1996</v>
      </c>
      <c r="D2458" t="s">
        <v>10</v>
      </c>
      <c r="E2458">
        <v>62736.507936507936</v>
      </c>
      <c r="F2458">
        <v>49736.054421768706</v>
      </c>
      <c r="G2458">
        <v>21924.716553287981</v>
      </c>
    </row>
    <row r="2459" spans="1:7" x14ac:dyDescent="0.35">
      <c r="A2459" t="s">
        <v>50</v>
      </c>
      <c r="B2459" t="s">
        <v>8</v>
      </c>
      <c r="C2459">
        <v>1996</v>
      </c>
      <c r="D2459" t="s">
        <v>11</v>
      </c>
      <c r="E2459">
        <v>58767.34693877551</v>
      </c>
      <c r="F2459">
        <v>47170.06802721088</v>
      </c>
      <c r="G2459">
        <v>21550.113378684808</v>
      </c>
    </row>
    <row r="2460" spans="1:7" x14ac:dyDescent="0.35">
      <c r="A2460" t="s">
        <v>50</v>
      </c>
      <c r="B2460" t="s">
        <v>8</v>
      </c>
      <c r="C2460">
        <v>1996</v>
      </c>
      <c r="D2460" t="s">
        <v>12</v>
      </c>
      <c r="E2460">
        <v>64157.823129251701</v>
      </c>
      <c r="F2460">
        <v>55084.807256235828</v>
      </c>
      <c r="G2460">
        <v>26316.55328798186</v>
      </c>
    </row>
    <row r="2461" spans="1:7" x14ac:dyDescent="0.35">
      <c r="A2461" t="s">
        <v>50</v>
      </c>
      <c r="B2461" t="s">
        <v>8</v>
      </c>
      <c r="C2461">
        <v>1997</v>
      </c>
      <c r="D2461" t="s">
        <v>9</v>
      </c>
      <c r="E2461">
        <v>66091.812505496433</v>
      </c>
      <c r="F2461">
        <v>49235.775217658957</v>
      </c>
      <c r="G2461">
        <v>23525.635388268402</v>
      </c>
    </row>
    <row r="2462" spans="1:7" x14ac:dyDescent="0.35">
      <c r="A2462" t="s">
        <v>50</v>
      </c>
      <c r="B2462" t="s">
        <v>8</v>
      </c>
      <c r="C2462">
        <v>1997</v>
      </c>
      <c r="D2462" t="s">
        <v>10</v>
      </c>
      <c r="E2462">
        <v>73099.991205698709</v>
      </c>
      <c r="F2462">
        <v>49274.470143347113</v>
      </c>
      <c r="G2462">
        <v>23209.919971858235</v>
      </c>
    </row>
    <row r="2463" spans="1:7" x14ac:dyDescent="0.35">
      <c r="A2463" t="s">
        <v>50</v>
      </c>
      <c r="B2463" t="s">
        <v>8</v>
      </c>
      <c r="C2463">
        <v>1997</v>
      </c>
      <c r="D2463" t="s">
        <v>11</v>
      </c>
      <c r="E2463">
        <v>65121.80107290476</v>
      </c>
      <c r="F2463">
        <v>49630.639345703981</v>
      </c>
      <c r="G2463">
        <v>24165.860522381496</v>
      </c>
    </row>
    <row r="2464" spans="1:7" x14ac:dyDescent="0.35">
      <c r="A2464" t="s">
        <v>50</v>
      </c>
      <c r="B2464" t="s">
        <v>8</v>
      </c>
      <c r="C2464">
        <v>1997</v>
      </c>
      <c r="D2464" t="s">
        <v>12</v>
      </c>
      <c r="E2464">
        <v>67050.39134640753</v>
      </c>
      <c r="F2464">
        <v>54584.469263916981</v>
      </c>
      <c r="G2464">
        <v>23420.103772755254</v>
      </c>
    </row>
    <row r="2465" spans="1:7" x14ac:dyDescent="0.35">
      <c r="A2465" t="s">
        <v>50</v>
      </c>
      <c r="B2465" t="s">
        <v>8</v>
      </c>
      <c r="C2465">
        <v>1998</v>
      </c>
      <c r="D2465" t="s">
        <v>9</v>
      </c>
      <c r="E2465">
        <v>59933.679108919314</v>
      </c>
      <c r="F2465">
        <v>45834.537879432028</v>
      </c>
      <c r="G2465">
        <v>21256.695859195646</v>
      </c>
    </row>
    <row r="2466" spans="1:7" x14ac:dyDescent="0.35">
      <c r="A2466" t="s">
        <v>50</v>
      </c>
      <c r="B2466" t="s">
        <v>8</v>
      </c>
      <c r="C2466">
        <v>1998</v>
      </c>
      <c r="D2466" t="s">
        <v>10</v>
      </c>
      <c r="E2466">
        <v>66416.121078139622</v>
      </c>
      <c r="F2466">
        <v>43148.541790664065</v>
      </c>
      <c r="G2466">
        <v>19804.438398095401</v>
      </c>
    </row>
    <row r="2467" spans="1:7" x14ac:dyDescent="0.35">
      <c r="A2467" t="s">
        <v>50</v>
      </c>
      <c r="B2467" t="s">
        <v>8</v>
      </c>
      <c r="C2467">
        <v>1998</v>
      </c>
      <c r="D2467" t="s">
        <v>11</v>
      </c>
      <c r="E2467">
        <v>64380.579882663042</v>
      </c>
      <c r="F2467">
        <v>47858.17532522745</v>
      </c>
      <c r="G2467">
        <v>21101.947113340702</v>
      </c>
    </row>
    <row r="2468" spans="1:7" x14ac:dyDescent="0.35">
      <c r="A2468" t="s">
        <v>50</v>
      </c>
      <c r="B2468" t="s">
        <v>8</v>
      </c>
      <c r="C2468">
        <v>1998</v>
      </c>
      <c r="D2468" t="s">
        <v>12</v>
      </c>
      <c r="E2468">
        <v>66419.522149477096</v>
      </c>
      <c r="F2468">
        <v>52209.84610152198</v>
      </c>
      <c r="G2468">
        <v>26072.612873055015</v>
      </c>
    </row>
    <row r="2469" spans="1:7" x14ac:dyDescent="0.35">
      <c r="A2469" t="s">
        <v>50</v>
      </c>
      <c r="B2469" t="s">
        <v>8</v>
      </c>
      <c r="C2469">
        <v>1999</v>
      </c>
      <c r="D2469" t="s">
        <v>9</v>
      </c>
      <c r="E2469">
        <v>70891.810417015586</v>
      </c>
      <c r="F2469">
        <v>49044.548651817116</v>
      </c>
      <c r="G2469">
        <v>20253.726343995982</v>
      </c>
    </row>
    <row r="2470" spans="1:7" x14ac:dyDescent="0.35">
      <c r="A2470" t="s">
        <v>50</v>
      </c>
      <c r="B2470" t="s">
        <v>8</v>
      </c>
      <c r="C2470">
        <v>1999</v>
      </c>
      <c r="D2470" t="s">
        <v>10</v>
      </c>
      <c r="E2470">
        <v>62966.002344665889</v>
      </c>
      <c r="F2470">
        <v>44250.54429743762</v>
      </c>
      <c r="G2470">
        <v>24917.936694021104</v>
      </c>
    </row>
    <row r="2471" spans="1:7" x14ac:dyDescent="0.35">
      <c r="A2471" t="s">
        <v>50</v>
      </c>
      <c r="B2471" t="s">
        <v>8</v>
      </c>
      <c r="C2471">
        <v>1999</v>
      </c>
      <c r="D2471" t="s">
        <v>11</v>
      </c>
      <c r="E2471">
        <v>75668.22977725674</v>
      </c>
      <c r="F2471">
        <v>56431.920951264445</v>
      </c>
      <c r="G2471">
        <v>25183.386367442639</v>
      </c>
    </row>
    <row r="2472" spans="1:7" x14ac:dyDescent="0.35">
      <c r="A2472" t="s">
        <v>50</v>
      </c>
      <c r="B2472" t="s">
        <v>8</v>
      </c>
      <c r="C2472">
        <v>1999</v>
      </c>
      <c r="D2472" t="s">
        <v>12</v>
      </c>
      <c r="E2472">
        <v>68475.967174677615</v>
      </c>
      <c r="F2472">
        <v>54401.272818623351</v>
      </c>
      <c r="G2472">
        <v>24956.456204990791</v>
      </c>
    </row>
    <row r="2473" spans="1:7" x14ac:dyDescent="0.35">
      <c r="A2473" t="s">
        <v>50</v>
      </c>
      <c r="B2473" t="s">
        <v>8</v>
      </c>
      <c r="C2473">
        <v>2000</v>
      </c>
      <c r="D2473" t="s">
        <v>9</v>
      </c>
      <c r="E2473">
        <v>86288.735258235058</v>
      </c>
      <c r="F2473">
        <v>54871.085807238713</v>
      </c>
      <c r="G2473">
        <v>25416.836112240748</v>
      </c>
    </row>
    <row r="2474" spans="1:7" x14ac:dyDescent="0.35">
      <c r="A2474" t="s">
        <v>50</v>
      </c>
      <c r="B2474" t="s">
        <v>8</v>
      </c>
      <c r="C2474">
        <v>2000</v>
      </c>
      <c r="D2474" t="s">
        <v>10</v>
      </c>
      <c r="E2474">
        <v>74257.828385522575</v>
      </c>
      <c r="F2474">
        <v>54415.616104107357</v>
      </c>
      <c r="G2474">
        <v>25555.917039446929</v>
      </c>
    </row>
    <row r="2475" spans="1:7" x14ac:dyDescent="0.35">
      <c r="A2475" t="s">
        <v>50</v>
      </c>
      <c r="B2475" t="s">
        <v>8</v>
      </c>
      <c r="C2475">
        <v>2000</v>
      </c>
      <c r="D2475" t="s">
        <v>11</v>
      </c>
      <c r="E2475">
        <v>76909.312728751524</v>
      </c>
      <c r="F2475">
        <v>48110.614070760472</v>
      </c>
      <c r="G2475">
        <v>22082.960553070352</v>
      </c>
    </row>
    <row r="2476" spans="1:7" x14ac:dyDescent="0.35">
      <c r="A2476" t="s">
        <v>50</v>
      </c>
      <c r="B2476" t="s">
        <v>8</v>
      </c>
      <c r="C2476">
        <v>2000</v>
      </c>
      <c r="D2476" t="s">
        <v>12</v>
      </c>
      <c r="E2476">
        <v>82405.856039040256</v>
      </c>
      <c r="F2476">
        <v>59386.742578283855</v>
      </c>
      <c r="G2476">
        <v>28157.78771858479</v>
      </c>
    </row>
    <row r="2477" spans="1:7" x14ac:dyDescent="0.35">
      <c r="A2477" t="s">
        <v>50</v>
      </c>
      <c r="B2477" t="s">
        <v>8</v>
      </c>
      <c r="C2477">
        <v>2001</v>
      </c>
      <c r="D2477" t="s">
        <v>9</v>
      </c>
      <c r="E2477">
        <v>97186.925597378737</v>
      </c>
      <c r="F2477">
        <v>70383.601054902916</v>
      </c>
      <c r="G2477">
        <v>35317.669623591471</v>
      </c>
    </row>
    <row r="2478" spans="1:7" x14ac:dyDescent="0.35">
      <c r="A2478" t="s">
        <v>50</v>
      </c>
      <c r="B2478" t="s">
        <v>8</v>
      </c>
      <c r="C2478">
        <v>2001</v>
      </c>
      <c r="D2478" t="s">
        <v>10</v>
      </c>
      <c r="E2478">
        <v>84832.574122912178</v>
      </c>
      <c r="F2478">
        <v>66985.535043554715</v>
      </c>
      <c r="G2478">
        <v>28720.530648125954</v>
      </c>
    </row>
    <row r="2479" spans="1:7" x14ac:dyDescent="0.35">
      <c r="A2479" t="s">
        <v>50</v>
      </c>
      <c r="B2479" t="s">
        <v>8</v>
      </c>
      <c r="C2479">
        <v>2001</v>
      </c>
      <c r="D2479" t="s">
        <v>11</v>
      </c>
      <c r="E2479">
        <v>88829.217613681787</v>
      </c>
      <c r="F2479">
        <v>56573.163909534094</v>
      </c>
      <c r="G2479">
        <v>27304.403420442744</v>
      </c>
    </row>
    <row r="2480" spans="1:7" x14ac:dyDescent="0.35">
      <c r="A2480" t="s">
        <v>50</v>
      </c>
      <c r="B2480" t="s">
        <v>8</v>
      </c>
      <c r="C2480">
        <v>2001</v>
      </c>
      <c r="D2480" t="s">
        <v>12</v>
      </c>
      <c r="E2480">
        <v>95354.431391353006</v>
      </c>
      <c r="F2480">
        <v>69900.903060816752</v>
      </c>
      <c r="G2480">
        <v>28448.813234236397</v>
      </c>
    </row>
    <row r="2481" spans="1:7" x14ac:dyDescent="0.35">
      <c r="A2481" t="s">
        <v>50</v>
      </c>
      <c r="B2481" t="s">
        <v>8</v>
      </c>
      <c r="C2481">
        <v>2002</v>
      </c>
      <c r="D2481" t="s">
        <v>9</v>
      </c>
      <c r="E2481">
        <v>123869.19267353196</v>
      </c>
      <c r="F2481">
        <v>63517.805203993397</v>
      </c>
      <c r="G2481">
        <v>31217.67156670073</v>
      </c>
    </row>
    <row r="2482" spans="1:7" x14ac:dyDescent="0.35">
      <c r="A2482" t="s">
        <v>50</v>
      </c>
      <c r="B2482" t="s">
        <v>8</v>
      </c>
      <c r="C2482">
        <v>2002</v>
      </c>
      <c r="D2482" t="s">
        <v>10</v>
      </c>
      <c r="E2482">
        <v>115105.73068155019</v>
      </c>
      <c r="F2482">
        <v>69772.030500746798</v>
      </c>
      <c r="G2482">
        <v>27280.874145114376</v>
      </c>
    </row>
    <row r="2483" spans="1:7" x14ac:dyDescent="0.35">
      <c r="A2483" t="s">
        <v>50</v>
      </c>
      <c r="B2483" t="s">
        <v>8</v>
      </c>
      <c r="C2483">
        <v>2002</v>
      </c>
      <c r="D2483" t="s">
        <v>11</v>
      </c>
      <c r="E2483">
        <v>113829.10148573226</v>
      </c>
      <c r="F2483">
        <v>58794.906060844274</v>
      </c>
      <c r="G2483">
        <v>26854.807012027355</v>
      </c>
    </row>
    <row r="2484" spans="1:7" x14ac:dyDescent="0.35">
      <c r="A2484" t="s">
        <v>50</v>
      </c>
      <c r="B2484" t="s">
        <v>8</v>
      </c>
      <c r="C2484">
        <v>2002</v>
      </c>
      <c r="D2484" t="s">
        <v>12</v>
      </c>
      <c r="E2484">
        <v>117286.37685716532</v>
      </c>
      <c r="F2484">
        <v>69186.384718182526</v>
      </c>
      <c r="G2484">
        <v>30638.314597908968</v>
      </c>
    </row>
    <row r="2485" spans="1:7" x14ac:dyDescent="0.35">
      <c r="A2485" t="s">
        <v>50</v>
      </c>
      <c r="B2485" t="s">
        <v>8</v>
      </c>
      <c r="C2485">
        <v>2003</v>
      </c>
      <c r="D2485" t="s">
        <v>9</v>
      </c>
      <c r="E2485">
        <v>106605.54664221866</v>
      </c>
      <c r="F2485">
        <v>72613.645045458019</v>
      </c>
      <c r="G2485">
        <v>39251.279700511885</v>
      </c>
    </row>
    <row r="2486" spans="1:7" x14ac:dyDescent="0.35">
      <c r="A2486" t="s">
        <v>50</v>
      </c>
      <c r="B2486" t="s">
        <v>8</v>
      </c>
      <c r="C2486">
        <v>2003</v>
      </c>
      <c r="D2486" t="s">
        <v>10</v>
      </c>
      <c r="E2486">
        <v>111647.94865917947</v>
      </c>
      <c r="F2486">
        <v>79261.211704484682</v>
      </c>
      <c r="G2486">
        <v>33439.529375811755</v>
      </c>
    </row>
    <row r="2487" spans="1:7" x14ac:dyDescent="0.35">
      <c r="A2487" t="s">
        <v>50</v>
      </c>
      <c r="B2487" t="s">
        <v>8</v>
      </c>
      <c r="C2487">
        <v>2003</v>
      </c>
      <c r="D2487" t="s">
        <v>11</v>
      </c>
      <c r="E2487">
        <v>115581.0222324089</v>
      </c>
      <c r="F2487">
        <v>73397.509359003743</v>
      </c>
      <c r="G2487">
        <v>32117.808847123539</v>
      </c>
    </row>
    <row r="2488" spans="1:7" x14ac:dyDescent="0.35">
      <c r="A2488" t="s">
        <v>50</v>
      </c>
      <c r="B2488" t="s">
        <v>8</v>
      </c>
      <c r="C2488">
        <v>2003</v>
      </c>
      <c r="D2488" t="s">
        <v>12</v>
      </c>
      <c r="E2488">
        <v>124703.18588127436</v>
      </c>
      <c r="F2488">
        <v>80121.476048590426</v>
      </c>
      <c r="G2488">
        <v>32512.033004813202</v>
      </c>
    </row>
    <row r="2489" spans="1:7" x14ac:dyDescent="0.35">
      <c r="A2489" t="s">
        <v>50</v>
      </c>
      <c r="B2489" t="s">
        <v>8</v>
      </c>
      <c r="C2489">
        <v>2004</v>
      </c>
      <c r="D2489" t="s">
        <v>9</v>
      </c>
      <c r="E2489">
        <v>124299.28036204468</v>
      </c>
      <c r="F2489">
        <v>79712.886712664156</v>
      </c>
      <c r="G2489">
        <v>32813.265079011799</v>
      </c>
    </row>
    <row r="2490" spans="1:7" x14ac:dyDescent="0.35">
      <c r="A2490" t="s">
        <v>50</v>
      </c>
      <c r="B2490" t="s">
        <v>8</v>
      </c>
      <c r="C2490">
        <v>2004</v>
      </c>
      <c r="D2490" t="s">
        <v>10</v>
      </c>
      <c r="E2490">
        <v>135515.245938126</v>
      </c>
      <c r="F2490">
        <v>84516.655538244682</v>
      </c>
      <c r="G2490">
        <v>33006.899621633653</v>
      </c>
    </row>
    <row r="2491" spans="1:7" x14ac:dyDescent="0.35">
      <c r="A2491" t="s">
        <v>50</v>
      </c>
      <c r="B2491" t="s">
        <v>8</v>
      </c>
      <c r="C2491">
        <v>2004</v>
      </c>
      <c r="D2491" t="s">
        <v>11</v>
      </c>
      <c r="E2491">
        <v>142781.36360264116</v>
      </c>
      <c r="F2491">
        <v>93856.36916685215</v>
      </c>
      <c r="G2491">
        <v>35395.800875435867</v>
      </c>
    </row>
    <row r="2492" spans="1:7" x14ac:dyDescent="0.35">
      <c r="A2492" t="s">
        <v>50</v>
      </c>
      <c r="B2492" t="s">
        <v>8</v>
      </c>
      <c r="C2492">
        <v>2004</v>
      </c>
      <c r="D2492" t="s">
        <v>12</v>
      </c>
      <c r="E2492">
        <v>140813.85859485128</v>
      </c>
      <c r="F2492">
        <v>85804.584909859783</v>
      </c>
      <c r="G2492">
        <v>34299.280362044665</v>
      </c>
    </row>
    <row r="2493" spans="1:7" x14ac:dyDescent="0.35">
      <c r="A2493" t="s">
        <v>50</v>
      </c>
      <c r="B2493" t="s">
        <v>8</v>
      </c>
      <c r="C2493">
        <v>2005</v>
      </c>
      <c r="D2493" t="s">
        <v>9</v>
      </c>
      <c r="E2493">
        <v>136385.28138528139</v>
      </c>
      <c r="F2493">
        <v>81582.251082251081</v>
      </c>
      <c r="G2493">
        <v>36154.401154401159</v>
      </c>
    </row>
    <row r="2494" spans="1:7" x14ac:dyDescent="0.35">
      <c r="A2494" t="s">
        <v>50</v>
      </c>
      <c r="B2494" t="s">
        <v>8</v>
      </c>
      <c r="C2494">
        <v>2005</v>
      </c>
      <c r="D2494" t="s">
        <v>10</v>
      </c>
      <c r="E2494">
        <v>142855.69985569987</v>
      </c>
      <c r="F2494">
        <v>87131.313131313131</v>
      </c>
      <c r="G2494">
        <v>34137.085137085138</v>
      </c>
    </row>
    <row r="2495" spans="1:7" x14ac:dyDescent="0.35">
      <c r="A2495" t="s">
        <v>50</v>
      </c>
      <c r="B2495" t="s">
        <v>8</v>
      </c>
      <c r="C2495">
        <v>2005</v>
      </c>
      <c r="D2495" t="s">
        <v>11</v>
      </c>
      <c r="E2495">
        <v>143100.28860028862</v>
      </c>
      <c r="F2495">
        <v>95241.702741702742</v>
      </c>
      <c r="G2495">
        <v>34844.155844155845</v>
      </c>
    </row>
    <row r="2496" spans="1:7" x14ac:dyDescent="0.35">
      <c r="A2496" t="s">
        <v>50</v>
      </c>
      <c r="B2496" t="s">
        <v>8</v>
      </c>
      <c r="C2496">
        <v>2005</v>
      </c>
      <c r="D2496" t="s">
        <v>12</v>
      </c>
      <c r="E2496">
        <v>142351.37085137086</v>
      </c>
      <c r="F2496">
        <v>95154.401154401159</v>
      </c>
      <c r="G2496">
        <v>34300.865800865802</v>
      </c>
    </row>
    <row r="2497" spans="1:7" x14ac:dyDescent="0.35">
      <c r="A2497" t="s">
        <v>50</v>
      </c>
      <c r="B2497" t="s">
        <v>8</v>
      </c>
      <c r="C2497">
        <v>2006</v>
      </c>
      <c r="D2497" t="s">
        <v>9</v>
      </c>
      <c r="E2497">
        <v>146456.68740823603</v>
      </c>
      <c r="F2497">
        <v>91321.401104663368</v>
      </c>
      <c r="G2497">
        <v>45250.646717471864</v>
      </c>
    </row>
    <row r="2498" spans="1:7" x14ac:dyDescent="0.35">
      <c r="A2498" t="s">
        <v>50</v>
      </c>
      <c r="B2498" t="s">
        <v>8</v>
      </c>
      <c r="C2498">
        <v>2006</v>
      </c>
      <c r="D2498" t="s">
        <v>10</v>
      </c>
      <c r="E2498">
        <v>140739.70495700205</v>
      </c>
      <c r="F2498">
        <v>91525.554079563735</v>
      </c>
      <c r="G2498">
        <v>35036.006432217022</v>
      </c>
    </row>
    <row r="2499" spans="1:7" x14ac:dyDescent="0.35">
      <c r="A2499" t="s">
        <v>50</v>
      </c>
      <c r="B2499" t="s">
        <v>8</v>
      </c>
      <c r="C2499">
        <v>2006</v>
      </c>
      <c r="D2499" t="s">
        <v>11</v>
      </c>
      <c r="E2499">
        <v>138134.65706495143</v>
      </c>
      <c r="F2499">
        <v>91913.584562679171</v>
      </c>
      <c r="G2499">
        <v>33012.65468782773</v>
      </c>
    </row>
    <row r="2500" spans="1:7" x14ac:dyDescent="0.35">
      <c r="A2500" t="s">
        <v>50</v>
      </c>
      <c r="B2500" t="s">
        <v>8</v>
      </c>
      <c r="C2500">
        <v>2006</v>
      </c>
      <c r="D2500" t="s">
        <v>12</v>
      </c>
      <c r="E2500">
        <v>138237.43270642523</v>
      </c>
      <c r="F2500">
        <v>92126.826539886737</v>
      </c>
      <c r="G2500">
        <v>33539.816821645814</v>
      </c>
    </row>
    <row r="2501" spans="1:7" x14ac:dyDescent="0.35">
      <c r="A2501" t="s">
        <v>50</v>
      </c>
      <c r="B2501" t="s">
        <v>8</v>
      </c>
      <c r="C2501">
        <v>2007</v>
      </c>
      <c r="D2501" t="s">
        <v>9</v>
      </c>
      <c r="E2501">
        <v>129601.76991150442</v>
      </c>
      <c r="F2501">
        <v>86621.748458031638</v>
      </c>
      <c r="G2501">
        <v>30634.218289085544</v>
      </c>
    </row>
    <row r="2502" spans="1:7" x14ac:dyDescent="0.35">
      <c r="A2502" t="s">
        <v>50</v>
      </c>
      <c r="B2502" t="s">
        <v>8</v>
      </c>
      <c r="C2502">
        <v>2007</v>
      </c>
      <c r="D2502" t="s">
        <v>10</v>
      </c>
      <c r="E2502">
        <v>136402.52078305176</v>
      </c>
      <c r="F2502">
        <v>88360.820595333862</v>
      </c>
      <c r="G2502">
        <v>34479.082864038617</v>
      </c>
    </row>
    <row r="2503" spans="1:7" x14ac:dyDescent="0.35">
      <c r="A2503" t="s">
        <v>50</v>
      </c>
      <c r="B2503" t="s">
        <v>8</v>
      </c>
      <c r="C2503">
        <v>2007</v>
      </c>
      <c r="D2503" t="s">
        <v>11</v>
      </c>
      <c r="E2503">
        <v>141664.21766661105</v>
      </c>
      <c r="F2503">
        <v>93399.034593724864</v>
      </c>
      <c r="G2503">
        <v>34117.725931885223</v>
      </c>
    </row>
    <row r="2504" spans="1:7" x14ac:dyDescent="0.35">
      <c r="A2504" t="s">
        <v>50</v>
      </c>
      <c r="B2504" t="s">
        <v>8</v>
      </c>
      <c r="C2504">
        <v>2007</v>
      </c>
      <c r="D2504" t="s">
        <v>12</v>
      </c>
      <c r="E2504">
        <v>138220.85127148859</v>
      </c>
      <c r="F2504">
        <v>92925.046929471704</v>
      </c>
      <c r="G2504">
        <v>33800.616787342449</v>
      </c>
    </row>
    <row r="2505" spans="1:7" x14ac:dyDescent="0.35">
      <c r="A2505" t="s">
        <v>50</v>
      </c>
      <c r="B2505" t="s">
        <v>8</v>
      </c>
      <c r="C2505">
        <v>2008</v>
      </c>
      <c r="D2505" t="s">
        <v>9</v>
      </c>
      <c r="E2505">
        <v>139951.31447862324</v>
      </c>
      <c r="F2505">
        <v>92094.642511765836</v>
      </c>
      <c r="G2505">
        <v>33200.95416156276</v>
      </c>
    </row>
    <row r="2506" spans="1:7" x14ac:dyDescent="0.35">
      <c r="A2506" t="s">
        <v>50</v>
      </c>
      <c r="B2506" t="s">
        <v>8</v>
      </c>
      <c r="C2506">
        <v>2008</v>
      </c>
      <c r="D2506" t="s">
        <v>10</v>
      </c>
      <c r="E2506">
        <v>134797.96891659722</v>
      </c>
      <c r="F2506">
        <v>86890.593772161679</v>
      </c>
      <c r="G2506">
        <v>31993.424021662042</v>
      </c>
    </row>
    <row r="2507" spans="1:7" x14ac:dyDescent="0.35">
      <c r="A2507" t="s">
        <v>50</v>
      </c>
      <c r="B2507" t="s">
        <v>8</v>
      </c>
      <c r="C2507">
        <v>2008</v>
      </c>
      <c r="D2507" t="s">
        <v>11</v>
      </c>
      <c r="E2507">
        <v>129494.49061750773</v>
      </c>
      <c r="F2507">
        <v>76800.335245954484</v>
      </c>
      <c r="G2507">
        <v>28541.035394236347</v>
      </c>
    </row>
    <row r="2508" spans="1:7" x14ac:dyDescent="0.35">
      <c r="A2508" t="s">
        <v>50</v>
      </c>
      <c r="B2508" t="s">
        <v>8</v>
      </c>
      <c r="C2508">
        <v>2008</v>
      </c>
      <c r="D2508" t="s">
        <v>12</v>
      </c>
      <c r="E2508">
        <v>118323.13249359216</v>
      </c>
      <c r="F2508">
        <v>77217.458577783502</v>
      </c>
      <c r="G2508">
        <v>29355.296241377084</v>
      </c>
    </row>
    <row r="2509" spans="1:7" x14ac:dyDescent="0.35">
      <c r="A2509" t="s">
        <v>50</v>
      </c>
      <c r="B2509" t="s">
        <v>8</v>
      </c>
      <c r="C2509">
        <v>2009</v>
      </c>
      <c r="D2509" t="s">
        <v>9</v>
      </c>
      <c r="E2509">
        <v>104515.96065447234</v>
      </c>
      <c r="F2509">
        <v>70134.171635986524</v>
      </c>
      <c r="G2509">
        <v>24687.581021519316</v>
      </c>
    </row>
    <row r="2510" spans="1:7" x14ac:dyDescent="0.35">
      <c r="A2510" t="s">
        <v>50</v>
      </c>
      <c r="B2510" t="s">
        <v>8</v>
      </c>
      <c r="C2510">
        <v>2009</v>
      </c>
      <c r="D2510" t="s">
        <v>10</v>
      </c>
      <c r="E2510">
        <v>105338.50714306888</v>
      </c>
      <c r="F2510">
        <v>71656.079854809446</v>
      </c>
      <c r="G2510">
        <v>26866.087632875293</v>
      </c>
    </row>
    <row r="2511" spans="1:7" x14ac:dyDescent="0.35">
      <c r="A2511" t="s">
        <v>50</v>
      </c>
      <c r="B2511" t="s">
        <v>8</v>
      </c>
      <c r="C2511">
        <v>2009</v>
      </c>
      <c r="D2511" t="s">
        <v>11</v>
      </c>
      <c r="E2511">
        <v>119455.34488483514</v>
      </c>
      <c r="F2511">
        <v>74110.059631838216</v>
      </c>
      <c r="G2511">
        <v>28870.235934664248</v>
      </c>
    </row>
    <row r="2512" spans="1:7" x14ac:dyDescent="0.35">
      <c r="A2512" t="s">
        <v>50</v>
      </c>
      <c r="B2512" t="s">
        <v>8</v>
      </c>
      <c r="C2512">
        <v>2009</v>
      </c>
      <c r="D2512" t="s">
        <v>12</v>
      </c>
      <c r="E2512">
        <v>113695.0623280563</v>
      </c>
      <c r="F2512">
        <v>70935.312418978487</v>
      </c>
      <c r="G2512">
        <v>29580.632616022816</v>
      </c>
    </row>
    <row r="2513" spans="1:7" x14ac:dyDescent="0.35">
      <c r="A2513" t="s">
        <v>50</v>
      </c>
      <c r="B2513" t="s">
        <v>8</v>
      </c>
      <c r="C2513">
        <v>2010</v>
      </c>
      <c r="D2513" t="s">
        <v>9</v>
      </c>
      <c r="E2513">
        <v>111596.78798653938</v>
      </c>
      <c r="F2513">
        <v>68975.836431226766</v>
      </c>
      <c r="G2513">
        <v>26760.84262701363</v>
      </c>
    </row>
    <row r="2514" spans="1:7" x14ac:dyDescent="0.35">
      <c r="A2514" t="s">
        <v>50</v>
      </c>
      <c r="B2514" t="s">
        <v>8</v>
      </c>
      <c r="C2514">
        <v>2010</v>
      </c>
      <c r="D2514" t="s">
        <v>10</v>
      </c>
      <c r="E2514">
        <v>108712.56913435194</v>
      </c>
      <c r="F2514">
        <v>72295.539033457244</v>
      </c>
      <c r="G2514">
        <v>28161.090458488226</v>
      </c>
    </row>
    <row r="2515" spans="1:7" x14ac:dyDescent="0.35">
      <c r="A2515" t="s">
        <v>50</v>
      </c>
      <c r="B2515" t="s">
        <v>8</v>
      </c>
      <c r="C2515">
        <v>2010</v>
      </c>
      <c r="D2515" t="s">
        <v>11</v>
      </c>
      <c r="E2515">
        <v>110823.41982626988</v>
      </c>
      <c r="F2515">
        <v>73455.390334572483</v>
      </c>
      <c r="G2515">
        <v>29807.311028500619</v>
      </c>
    </row>
    <row r="2516" spans="1:7" x14ac:dyDescent="0.35">
      <c r="A2516" t="s">
        <v>50</v>
      </c>
      <c r="B2516" t="s">
        <v>8</v>
      </c>
      <c r="C2516">
        <v>2010</v>
      </c>
      <c r="D2516" t="s">
        <v>12</v>
      </c>
      <c r="E2516">
        <v>107508.2785465143</v>
      </c>
      <c r="F2516">
        <v>72200.123915737291</v>
      </c>
      <c r="G2516">
        <v>27165.427509293677</v>
      </c>
    </row>
    <row r="2517" spans="1:7" x14ac:dyDescent="0.35">
      <c r="A2517" t="s">
        <v>50</v>
      </c>
      <c r="B2517" t="s">
        <v>8</v>
      </c>
      <c r="C2517">
        <v>2011</v>
      </c>
      <c r="D2517" t="s">
        <v>9</v>
      </c>
      <c r="E2517">
        <v>102696.59360283185</v>
      </c>
      <c r="F2517">
        <v>70706.713780918726</v>
      </c>
      <c r="G2517">
        <v>25996.466431095403</v>
      </c>
    </row>
    <row r="2518" spans="1:7" x14ac:dyDescent="0.35">
      <c r="A2518" t="s">
        <v>50</v>
      </c>
      <c r="B2518" t="s">
        <v>8</v>
      </c>
      <c r="C2518">
        <v>2011</v>
      </c>
      <c r="D2518" t="s">
        <v>10</v>
      </c>
      <c r="E2518">
        <v>104381.40253623261</v>
      </c>
      <c r="F2518">
        <v>71886.336866902231</v>
      </c>
      <c r="G2518">
        <v>26660.777385159006</v>
      </c>
    </row>
    <row r="2519" spans="1:7" x14ac:dyDescent="0.35">
      <c r="A2519" t="s">
        <v>50</v>
      </c>
      <c r="B2519" t="s">
        <v>8</v>
      </c>
      <c r="C2519">
        <v>2011</v>
      </c>
      <c r="D2519" t="s">
        <v>11</v>
      </c>
      <c r="E2519">
        <v>113066.01173651696</v>
      </c>
      <c r="F2519">
        <v>72034.74676089517</v>
      </c>
      <c r="G2519">
        <v>27255.005889281503</v>
      </c>
    </row>
    <row r="2520" spans="1:7" x14ac:dyDescent="0.35">
      <c r="A2520" t="s">
        <v>50</v>
      </c>
      <c r="B2520" t="s">
        <v>8</v>
      </c>
      <c r="C2520">
        <v>2011</v>
      </c>
      <c r="D2520" t="s">
        <v>12</v>
      </c>
      <c r="E2520">
        <v>109786.12165365205</v>
      </c>
      <c r="F2520">
        <v>69207.891637220251</v>
      </c>
      <c r="G2520">
        <v>26130.153121319196</v>
      </c>
    </row>
    <row r="2521" spans="1:7" x14ac:dyDescent="0.35">
      <c r="A2521" t="s">
        <v>50</v>
      </c>
      <c r="B2521" t="s">
        <v>8</v>
      </c>
      <c r="C2521">
        <v>2012</v>
      </c>
      <c r="D2521" t="s">
        <v>9</v>
      </c>
      <c r="E2521">
        <v>108363.76576234782</v>
      </c>
      <c r="F2521">
        <v>72366.198790368595</v>
      </c>
      <c r="G2521">
        <v>27060.367454068244</v>
      </c>
    </row>
    <row r="2522" spans="1:7" x14ac:dyDescent="0.35">
      <c r="A2522" t="s">
        <v>50</v>
      </c>
      <c r="B2522" t="s">
        <v>8</v>
      </c>
      <c r="C2522">
        <v>2012</v>
      </c>
      <c r="D2522" t="s">
        <v>10</v>
      </c>
      <c r="E2522">
        <v>110417.22831264048</v>
      </c>
      <c r="F2522">
        <v>72131.690060481575</v>
      </c>
      <c r="G2522">
        <v>27827.228118224353</v>
      </c>
    </row>
    <row r="2523" spans="1:7" x14ac:dyDescent="0.35">
      <c r="A2523" t="s">
        <v>50</v>
      </c>
      <c r="B2523" t="s">
        <v>8</v>
      </c>
      <c r="C2523">
        <v>2012</v>
      </c>
      <c r="D2523" t="s">
        <v>11</v>
      </c>
      <c r="E2523">
        <v>104927.46709650426</v>
      </c>
      <c r="F2523">
        <v>69287.915097569334</v>
      </c>
      <c r="G2523">
        <v>28150.176880063907</v>
      </c>
    </row>
    <row r="2524" spans="1:7" x14ac:dyDescent="0.35">
      <c r="A2524" t="s">
        <v>50</v>
      </c>
      <c r="B2524" t="s">
        <v>8</v>
      </c>
      <c r="C2524">
        <v>2012</v>
      </c>
      <c r="D2524" t="s">
        <v>12</v>
      </c>
      <c r="E2524">
        <v>104758.56306820344</v>
      </c>
      <c r="F2524">
        <v>69707.862604131005</v>
      </c>
      <c r="G2524">
        <v>26470.386853817188</v>
      </c>
    </row>
    <row r="2525" spans="1:7" x14ac:dyDescent="0.35">
      <c r="A2525" t="s">
        <v>50</v>
      </c>
      <c r="B2525" t="s">
        <v>8</v>
      </c>
      <c r="C2525">
        <v>2013</v>
      </c>
      <c r="D2525" t="s">
        <v>9</v>
      </c>
      <c r="E2525">
        <v>103266.55804365776</v>
      </c>
      <c r="F2525">
        <v>67629.305570938086</v>
      </c>
      <c r="G2525">
        <v>26936.537822571714</v>
      </c>
    </row>
    <row r="2526" spans="1:7" x14ac:dyDescent="0.35">
      <c r="A2526" t="s">
        <v>50</v>
      </c>
      <c r="B2526" t="s">
        <v>8</v>
      </c>
      <c r="C2526">
        <v>2013</v>
      </c>
      <c r="D2526" t="s">
        <v>10</v>
      </c>
      <c r="E2526">
        <v>105523.21682553714</v>
      </c>
      <c r="F2526">
        <v>66792.003544135558</v>
      </c>
      <c r="G2526">
        <v>24987.263262819801</v>
      </c>
    </row>
    <row r="2527" spans="1:7" x14ac:dyDescent="0.35">
      <c r="A2527" t="s">
        <v>50</v>
      </c>
      <c r="B2527" t="s">
        <v>8</v>
      </c>
      <c r="C2527">
        <v>2013</v>
      </c>
      <c r="D2527" t="s">
        <v>11</v>
      </c>
      <c r="E2527">
        <v>107890.49974725315</v>
      </c>
      <c r="F2527">
        <v>74114.519880385415</v>
      </c>
      <c r="G2527">
        <v>29752.464281758777</v>
      </c>
    </row>
    <row r="2528" spans="1:7" x14ac:dyDescent="0.35">
      <c r="A2528" t="s">
        <v>50</v>
      </c>
      <c r="B2528" t="s">
        <v>8</v>
      </c>
      <c r="C2528">
        <v>2013</v>
      </c>
      <c r="D2528" t="s">
        <v>12</v>
      </c>
      <c r="E2528">
        <v>106922.1725635699</v>
      </c>
      <c r="F2528">
        <v>73509.247978735177</v>
      </c>
      <c r="G2528">
        <v>26465.832318086166</v>
      </c>
    </row>
    <row r="2529" spans="1:7" x14ac:dyDescent="0.35">
      <c r="A2529" t="s">
        <v>50</v>
      </c>
      <c r="B2529" t="s">
        <v>8</v>
      </c>
      <c r="C2529">
        <v>2014</v>
      </c>
      <c r="D2529" t="s">
        <v>9</v>
      </c>
      <c r="E2529">
        <v>111828.80117212154</v>
      </c>
      <c r="F2529">
        <v>75759.264268325671</v>
      </c>
      <c r="G2529">
        <v>29116.581011631053</v>
      </c>
    </row>
    <row r="2530" spans="1:7" x14ac:dyDescent="0.35">
      <c r="A2530" t="s">
        <v>50</v>
      </c>
      <c r="B2530" t="s">
        <v>8</v>
      </c>
      <c r="C2530">
        <v>2014</v>
      </c>
      <c r="D2530" t="s">
        <v>10</v>
      </c>
      <c r="E2530">
        <v>107482.83628332317</v>
      </c>
      <c r="F2530">
        <v>73470.922369488777</v>
      </c>
      <c r="G2530">
        <v>28666.4863402759</v>
      </c>
    </row>
    <row r="2531" spans="1:7" x14ac:dyDescent="0.35">
      <c r="A2531" t="s">
        <v>50</v>
      </c>
      <c r="B2531" t="s">
        <v>8</v>
      </c>
      <c r="C2531">
        <v>2014</v>
      </c>
      <c r="D2531" t="s">
        <v>11</v>
      </c>
      <c r="E2531">
        <v>113162.76608332926</v>
      </c>
      <c r="F2531">
        <v>78583.175547741412</v>
      </c>
      <c r="G2531">
        <v>30991.61482282932</v>
      </c>
    </row>
    <row r="2532" spans="1:7" x14ac:dyDescent="0.35">
      <c r="A2532" t="s">
        <v>50</v>
      </c>
      <c r="B2532" t="s">
        <v>8</v>
      </c>
      <c r="C2532">
        <v>2014</v>
      </c>
      <c r="D2532" t="s">
        <v>12</v>
      </c>
      <c r="E2532">
        <v>106173.83464069967</v>
      </c>
      <c r="F2532">
        <v>74655.666756829858</v>
      </c>
      <c r="G2532">
        <v>28358.128212063835</v>
      </c>
    </row>
    <row r="2533" spans="1:7" x14ac:dyDescent="0.35">
      <c r="A2533" t="s">
        <v>50</v>
      </c>
      <c r="B2533" t="s">
        <v>8</v>
      </c>
      <c r="C2533">
        <v>2015</v>
      </c>
      <c r="D2533" t="s">
        <v>9</v>
      </c>
      <c r="E2533">
        <v>104846.79665738161</v>
      </c>
      <c r="F2533">
        <v>71368.116563102638</v>
      </c>
      <c r="G2533">
        <v>27945.68245125348</v>
      </c>
    </row>
    <row r="2534" spans="1:7" x14ac:dyDescent="0.35">
      <c r="A2534" t="s">
        <v>50</v>
      </c>
      <c r="B2534" t="s">
        <v>8</v>
      </c>
      <c r="C2534">
        <v>2015</v>
      </c>
      <c r="D2534" t="s">
        <v>10</v>
      </c>
      <c r="E2534">
        <v>106224.91250624954</v>
      </c>
      <c r="F2534">
        <v>73241.375616027421</v>
      </c>
      <c r="G2534">
        <v>27210.199271480607</v>
      </c>
    </row>
    <row r="2535" spans="1:7" x14ac:dyDescent="0.35">
      <c r="A2535" t="s">
        <v>50</v>
      </c>
      <c r="B2535" t="s">
        <v>8</v>
      </c>
      <c r="C2535">
        <v>2015</v>
      </c>
      <c r="D2535" t="s">
        <v>11</v>
      </c>
      <c r="E2535">
        <v>109695.91457753019</v>
      </c>
      <c r="F2535">
        <v>75571.030640668527</v>
      </c>
      <c r="G2535">
        <v>26864.688236554532</v>
      </c>
    </row>
    <row r="2536" spans="1:7" x14ac:dyDescent="0.35">
      <c r="A2536" t="s">
        <v>50</v>
      </c>
      <c r="B2536" t="s">
        <v>8</v>
      </c>
      <c r="C2536">
        <v>2015</v>
      </c>
      <c r="D2536" t="s">
        <v>12</v>
      </c>
      <c r="E2536">
        <v>108954.18005856725</v>
      </c>
      <c r="F2536">
        <v>75939.040068566537</v>
      </c>
      <c r="G2536">
        <v>26893.079065781014</v>
      </c>
    </row>
    <row r="2537" spans="1:7" x14ac:dyDescent="0.35">
      <c r="A2537" t="s">
        <v>50</v>
      </c>
      <c r="B2537" t="s">
        <v>8</v>
      </c>
      <c r="C2537">
        <v>2016</v>
      </c>
      <c r="D2537" t="s">
        <v>9</v>
      </c>
      <c r="E2537">
        <v>113337.97385273353</v>
      </c>
      <c r="F2537">
        <v>77984.941027801193</v>
      </c>
      <c r="G2537">
        <v>27892.270429654596</v>
      </c>
    </row>
    <row r="2538" spans="1:7" x14ac:dyDescent="0.35">
      <c r="A2538" t="s">
        <v>50</v>
      </c>
      <c r="B2538" t="s">
        <v>8</v>
      </c>
      <c r="C2538">
        <v>2016</v>
      </c>
      <c r="D2538" t="s">
        <v>10</v>
      </c>
      <c r="E2538">
        <v>115198.18920282269</v>
      </c>
      <c r="F2538">
        <v>80930.391743892178</v>
      </c>
      <c r="G2538">
        <v>27406.276326874478</v>
      </c>
    </row>
    <row r="2539" spans="1:7" x14ac:dyDescent="0.35">
      <c r="A2539" t="s">
        <v>50</v>
      </c>
      <c r="B2539" t="s">
        <v>8</v>
      </c>
      <c r="C2539">
        <v>2016</v>
      </c>
      <c r="D2539" t="s">
        <v>11</v>
      </c>
      <c r="E2539">
        <v>115006.62076942838</v>
      </c>
      <c r="F2539">
        <v>79937.868576242632</v>
      </c>
      <c r="G2539">
        <v>27188.816343723676</v>
      </c>
    </row>
    <row r="2540" spans="1:7" x14ac:dyDescent="0.35">
      <c r="A2540" t="s">
        <v>50</v>
      </c>
      <c r="B2540" t="s">
        <v>8</v>
      </c>
      <c r="C2540">
        <v>2016</v>
      </c>
      <c r="D2540" t="s">
        <v>12</v>
      </c>
      <c r="E2540">
        <v>114588.57902395129</v>
      </c>
      <c r="F2540">
        <v>78783.17186183657</v>
      </c>
      <c r="G2540">
        <v>27806.444818871107</v>
      </c>
    </row>
    <row r="2541" spans="1:7" x14ac:dyDescent="0.35">
      <c r="A2541" t="s">
        <v>50</v>
      </c>
      <c r="B2541" t="s">
        <v>8</v>
      </c>
      <c r="C2541">
        <v>2017</v>
      </c>
      <c r="D2541" t="s">
        <v>9</v>
      </c>
      <c r="E2541">
        <v>115196.33518050304</v>
      </c>
      <c r="F2541">
        <v>77848.718991459944</v>
      </c>
      <c r="G2541">
        <v>25456.486376575842</v>
      </c>
    </row>
    <row r="2542" spans="1:7" x14ac:dyDescent="0.35">
      <c r="A2542" t="s">
        <v>50</v>
      </c>
      <c r="B2542" t="s">
        <v>8</v>
      </c>
      <c r="C2542">
        <v>2017</v>
      </c>
      <c r="D2542" t="s">
        <v>10</v>
      </c>
      <c r="E2542">
        <v>114311.24659520401</v>
      </c>
      <c r="F2542">
        <v>78323.505490036594</v>
      </c>
      <c r="G2542">
        <v>25428.019520130132</v>
      </c>
    </row>
    <row r="2543" spans="1:7" x14ac:dyDescent="0.35">
      <c r="A2543" t="s">
        <v>50</v>
      </c>
      <c r="B2543" t="s">
        <v>8</v>
      </c>
      <c r="C2543">
        <v>2017</v>
      </c>
      <c r="D2543" t="s">
        <v>11</v>
      </c>
      <c r="E2543">
        <v>115751.49322346396</v>
      </c>
      <c r="F2543">
        <v>78608.174054493691</v>
      </c>
      <c r="G2543">
        <v>27369.865799105326</v>
      </c>
    </row>
    <row r="2544" spans="1:7" x14ac:dyDescent="0.35">
      <c r="A2544" t="s">
        <v>50</v>
      </c>
      <c r="B2544" t="s">
        <v>8</v>
      </c>
      <c r="C2544">
        <v>2017</v>
      </c>
      <c r="D2544" t="s">
        <v>12</v>
      </c>
      <c r="E2544">
        <v>115631.6548071608</v>
      </c>
      <c r="F2544">
        <v>80445.302968686461</v>
      </c>
      <c r="G2544">
        <v>26312.52541683611</v>
      </c>
    </row>
    <row r="2545" spans="1:7" x14ac:dyDescent="0.35">
      <c r="A2545" t="s">
        <v>50</v>
      </c>
      <c r="B2545" t="s">
        <v>8</v>
      </c>
      <c r="C2545">
        <v>2018</v>
      </c>
      <c r="D2545" t="s">
        <v>9</v>
      </c>
      <c r="E2545">
        <v>115089.2326093938</v>
      </c>
      <c r="F2545">
        <v>79242.724213027119</v>
      </c>
      <c r="G2545">
        <v>25352.900415759257</v>
      </c>
    </row>
    <row r="2546" spans="1:7" x14ac:dyDescent="0.35">
      <c r="A2546" t="s">
        <v>50</v>
      </c>
      <c r="B2546" t="s">
        <v>8</v>
      </c>
      <c r="C2546">
        <v>2018</v>
      </c>
      <c r="D2546" t="s">
        <v>10</v>
      </c>
      <c r="E2546">
        <v>116358.51864610266</v>
      </c>
      <c r="F2546">
        <v>80529.10314789151</v>
      </c>
      <c r="G2546">
        <v>25983.963571569988</v>
      </c>
    </row>
    <row r="2547" spans="1:7" x14ac:dyDescent="0.35">
      <c r="A2547" t="s">
        <v>50</v>
      </c>
      <c r="B2547" t="s">
        <v>8</v>
      </c>
      <c r="C2547">
        <v>2018</v>
      </c>
      <c r="D2547" t="s">
        <v>11</v>
      </c>
      <c r="E2547">
        <v>117067.36551434911</v>
      </c>
      <c r="F2547">
        <v>81767.471787764807</v>
      </c>
      <c r="G2547">
        <v>27446.050287071866</v>
      </c>
    </row>
    <row r="2548" spans="1:7" x14ac:dyDescent="0.35">
      <c r="A2548" t="s">
        <v>50</v>
      </c>
      <c r="B2548" t="s">
        <v>8</v>
      </c>
      <c r="C2548">
        <v>2018</v>
      </c>
      <c r="D2548" t="s">
        <v>12</v>
      </c>
      <c r="E2548">
        <v>110559.96032157751</v>
      </c>
      <c r="F2548">
        <v>77915.264304098193</v>
      </c>
      <c r="G2548">
        <v>24934.666402692535</v>
      </c>
    </row>
    <row r="2549" spans="1:7" x14ac:dyDescent="0.35">
      <c r="A2549" t="s">
        <v>50</v>
      </c>
      <c r="B2549" t="s">
        <v>8</v>
      </c>
      <c r="C2549">
        <v>2019</v>
      </c>
      <c r="D2549" t="s">
        <v>9</v>
      </c>
      <c r="E2549">
        <v>106877.22935128007</v>
      </c>
      <c r="F2549">
        <v>75112.752909363087</v>
      </c>
      <c r="G2549">
        <v>23909.894248877299</v>
      </c>
    </row>
    <row r="2550" spans="1:7" x14ac:dyDescent="0.35">
      <c r="A2550" t="s">
        <v>50</v>
      </c>
      <c r="B2550" t="s">
        <v>8</v>
      </c>
      <c r="C2550">
        <v>2019</v>
      </c>
      <c r="D2550" t="s">
        <v>10</v>
      </c>
      <c r="E2550">
        <v>114508.02388655496</v>
      </c>
      <c r="F2550">
        <v>80916.026848230234</v>
      </c>
      <c r="G2550">
        <v>25075.088125935585</v>
      </c>
    </row>
    <row r="2551" spans="1:7" x14ac:dyDescent="0.35">
      <c r="A2551" t="s">
        <v>50</v>
      </c>
      <c r="B2551" t="s">
        <v>8</v>
      </c>
      <c r="C2551">
        <v>2019</v>
      </c>
      <c r="D2551" t="s">
        <v>11</v>
      </c>
      <c r="E2551">
        <v>113168.67062629775</v>
      </c>
      <c r="F2551">
        <v>79353.904099666819</v>
      </c>
      <c r="G2551">
        <v>24824.955333429909</v>
      </c>
    </row>
    <row r="2552" spans="1:7" x14ac:dyDescent="0.35">
      <c r="A2552" t="s">
        <v>50</v>
      </c>
      <c r="B2552" t="s">
        <v>8</v>
      </c>
      <c r="C2552">
        <v>2019</v>
      </c>
      <c r="D2552" t="s">
        <v>12</v>
      </c>
      <c r="E2552">
        <v>115941.05622354211</v>
      </c>
      <c r="F2552">
        <v>81204.790187841034</v>
      </c>
      <c r="G2552">
        <v>25920.131343860157</v>
      </c>
    </row>
    <row r="2553" spans="1:7" x14ac:dyDescent="0.35">
      <c r="A2553" t="s">
        <v>50</v>
      </c>
      <c r="B2553" t="s">
        <v>8</v>
      </c>
      <c r="C2553">
        <v>2020</v>
      </c>
      <c r="D2553" t="s">
        <v>9</v>
      </c>
      <c r="E2553">
        <v>117693.97403665227</v>
      </c>
      <c r="F2553">
        <v>83194.345619278029</v>
      </c>
      <c r="G2553">
        <v>26672.833357051375</v>
      </c>
    </row>
    <row r="2554" spans="1:7" x14ac:dyDescent="0.35">
      <c r="A2554" t="s">
        <v>50</v>
      </c>
      <c r="B2554" t="s">
        <v>8</v>
      </c>
      <c r="C2554">
        <v>2020</v>
      </c>
      <c r="D2554" t="s">
        <v>10</v>
      </c>
      <c r="E2554">
        <v>106936.41984093102</v>
      </c>
      <c r="F2554">
        <v>78313.172999383343</v>
      </c>
      <c r="G2554">
        <v>26047.151463403065</v>
      </c>
    </row>
    <row r="2555" spans="1:7" x14ac:dyDescent="0.35">
      <c r="A2555" t="s">
        <v>50</v>
      </c>
      <c r="B2555" t="s">
        <v>8</v>
      </c>
      <c r="C2555">
        <v>2020</v>
      </c>
      <c r="D2555" t="s">
        <v>11</v>
      </c>
      <c r="E2555">
        <v>119518.20754866152</v>
      </c>
      <c r="F2555">
        <v>83140.268488212139</v>
      </c>
      <c r="G2555">
        <v>26984.014041079648</v>
      </c>
    </row>
    <row r="2556" spans="1:7" x14ac:dyDescent="0.35">
      <c r="A2556" t="s">
        <v>50</v>
      </c>
      <c r="B2556" t="s">
        <v>8</v>
      </c>
      <c r="C2556">
        <v>2020</v>
      </c>
      <c r="D2556" t="s">
        <v>12</v>
      </c>
      <c r="E2556">
        <v>118467.65649953355</v>
      </c>
      <c r="F2556">
        <v>80852.900716284814</v>
      </c>
      <c r="G2556">
        <v>26341.255158673688</v>
      </c>
    </row>
    <row r="2557" spans="1:7" x14ac:dyDescent="0.35">
      <c r="A2557" t="s">
        <v>50</v>
      </c>
      <c r="B2557" t="s">
        <v>8</v>
      </c>
      <c r="C2557">
        <v>2021</v>
      </c>
      <c r="D2557" t="s">
        <v>9</v>
      </c>
      <c r="E2557">
        <v>123628.29947085051</v>
      </c>
      <c r="F2557">
        <v>82962.003054565663</v>
      </c>
      <c r="G2557">
        <v>26613.134632295092</v>
      </c>
    </row>
    <row r="2558" spans="1:7" x14ac:dyDescent="0.35">
      <c r="A2558" t="s">
        <v>50</v>
      </c>
      <c r="B2558" t="s">
        <v>8</v>
      </c>
      <c r="C2558">
        <v>2021</v>
      </c>
      <c r="D2558" t="s">
        <v>10</v>
      </c>
      <c r="E2558">
        <v>124018.91362367135</v>
      </c>
      <c r="F2558">
        <v>83623.82561207017</v>
      </c>
      <c r="G2558">
        <v>26382.653769611701</v>
      </c>
    </row>
    <row r="2559" spans="1:7" x14ac:dyDescent="0.35">
      <c r="A2559" t="s">
        <v>50</v>
      </c>
      <c r="B2559" t="s">
        <v>8</v>
      </c>
      <c r="C2559">
        <v>2021</v>
      </c>
      <c r="D2559" t="s">
        <v>11</v>
      </c>
      <c r="E2559">
        <v>122674.13338270006</v>
      </c>
      <c r="F2559">
        <v>83279.029943999631</v>
      </c>
      <c r="G2559">
        <v>26362.752811588838</v>
      </c>
    </row>
    <row r="2560" spans="1:7" x14ac:dyDescent="0.35">
      <c r="A2560" t="s">
        <v>50</v>
      </c>
      <c r="B2560" t="s">
        <v>8</v>
      </c>
      <c r="C2560">
        <v>2021</v>
      </c>
      <c r="D2560" t="s">
        <v>12</v>
      </c>
      <c r="E2560">
        <v>131008.46947748416</v>
      </c>
      <c r="F2560">
        <v>87911.787846531224</v>
      </c>
      <c r="G2560">
        <v>26534.919239135466</v>
      </c>
    </row>
    <row r="2561" spans="1:7" x14ac:dyDescent="0.35">
      <c r="A2561" t="s">
        <v>50</v>
      </c>
      <c r="B2561" t="s">
        <v>8</v>
      </c>
      <c r="C2561">
        <v>2022</v>
      </c>
      <c r="D2561" t="s">
        <v>9</v>
      </c>
      <c r="E2561">
        <v>128749.81885633132</v>
      </c>
      <c r="F2561">
        <v>86119.03312755411</v>
      </c>
      <c r="G2561">
        <v>27511.085992522385</v>
      </c>
    </row>
    <row r="2562" spans="1:7" x14ac:dyDescent="0.35">
      <c r="A2562" t="s">
        <v>50</v>
      </c>
      <c r="B2562" t="s">
        <v>8</v>
      </c>
      <c r="C2562">
        <v>2022</v>
      </c>
      <c r="D2562" t="s">
        <v>10</v>
      </c>
      <c r="E2562">
        <v>131926.93388980665</v>
      </c>
      <c r="F2562">
        <v>92591.513781410307</v>
      </c>
      <c r="G2562">
        <v>27005.477784540471</v>
      </c>
    </row>
    <row r="2563" spans="1:7" x14ac:dyDescent="0.35">
      <c r="A2563" t="s">
        <v>50</v>
      </c>
      <c r="B2563" t="s">
        <v>13</v>
      </c>
      <c r="C2563">
        <v>1992</v>
      </c>
      <c r="D2563" t="s">
        <v>9</v>
      </c>
    </row>
    <row r="2564" spans="1:7" x14ac:dyDescent="0.35">
      <c r="A2564" t="s">
        <v>50</v>
      </c>
      <c r="B2564" t="s">
        <v>13</v>
      </c>
      <c r="C2564">
        <v>1992</v>
      </c>
      <c r="D2564" t="s">
        <v>10</v>
      </c>
      <c r="E2564">
        <v>47959</v>
      </c>
      <c r="F2564">
        <v>35710</v>
      </c>
      <c r="G2564">
        <v>17275</v>
      </c>
    </row>
    <row r="2565" spans="1:7" x14ac:dyDescent="0.35">
      <c r="A2565" t="s">
        <v>50</v>
      </c>
      <c r="B2565" t="s">
        <v>13</v>
      </c>
      <c r="C2565">
        <v>1992</v>
      </c>
      <c r="D2565" t="s">
        <v>11</v>
      </c>
      <c r="E2565">
        <v>47004</v>
      </c>
      <c r="F2565">
        <v>35726</v>
      </c>
      <c r="G2565">
        <v>17682</v>
      </c>
    </row>
    <row r="2566" spans="1:7" x14ac:dyDescent="0.35">
      <c r="A2566" t="s">
        <v>50</v>
      </c>
      <c r="B2566" t="s">
        <v>13</v>
      </c>
      <c r="C2566">
        <v>1992</v>
      </c>
      <c r="D2566" t="s">
        <v>12</v>
      </c>
      <c r="E2566">
        <v>48842</v>
      </c>
      <c r="F2566">
        <v>35840</v>
      </c>
      <c r="G2566">
        <v>18287</v>
      </c>
    </row>
    <row r="2567" spans="1:7" x14ac:dyDescent="0.35">
      <c r="A2567" t="s">
        <v>50</v>
      </c>
      <c r="B2567" t="s">
        <v>13</v>
      </c>
      <c r="C2567">
        <v>1993</v>
      </c>
      <c r="D2567" t="s">
        <v>9</v>
      </c>
      <c r="E2567">
        <v>50513.830101387932</v>
      </c>
      <c r="F2567">
        <v>36203.366473078058</v>
      </c>
      <c r="G2567">
        <v>17725.169800177184</v>
      </c>
    </row>
    <row r="2568" spans="1:7" x14ac:dyDescent="0.35">
      <c r="A2568" t="s">
        <v>50</v>
      </c>
      <c r="B2568" t="s">
        <v>13</v>
      </c>
      <c r="C2568">
        <v>1993</v>
      </c>
      <c r="D2568" t="s">
        <v>10</v>
      </c>
      <c r="E2568">
        <v>51360.370115168815</v>
      </c>
      <c r="F2568">
        <v>37450.536470125015</v>
      </c>
      <c r="G2568">
        <v>18991.042425435575</v>
      </c>
    </row>
    <row r="2569" spans="1:7" x14ac:dyDescent="0.35">
      <c r="A2569" t="s">
        <v>50</v>
      </c>
      <c r="B2569" t="s">
        <v>13</v>
      </c>
      <c r="C2569">
        <v>1993</v>
      </c>
      <c r="D2569" t="s">
        <v>11</v>
      </c>
      <c r="E2569">
        <v>45948.420120090559</v>
      </c>
      <c r="F2569">
        <v>36723.102667585394</v>
      </c>
      <c r="G2569">
        <v>18371.886996751648</v>
      </c>
    </row>
    <row r="2570" spans="1:7" x14ac:dyDescent="0.35">
      <c r="A2570" t="s">
        <v>50</v>
      </c>
      <c r="B2570" t="s">
        <v>13</v>
      </c>
      <c r="C2570">
        <v>1993</v>
      </c>
      <c r="D2570" t="s">
        <v>12</v>
      </c>
      <c r="E2570">
        <v>49427.108967418055</v>
      </c>
      <c r="F2570">
        <v>38272.467762575056</v>
      </c>
      <c r="G2570">
        <v>18044.098828624865</v>
      </c>
    </row>
    <row r="2571" spans="1:7" x14ac:dyDescent="0.35">
      <c r="A2571" t="s">
        <v>50</v>
      </c>
      <c r="B2571" t="s">
        <v>13</v>
      </c>
      <c r="C2571">
        <v>1994</v>
      </c>
      <c r="D2571" t="s">
        <v>9</v>
      </c>
      <c r="E2571">
        <v>44430.026912725873</v>
      </c>
      <c r="F2571">
        <v>33400.615148019991</v>
      </c>
      <c r="G2571">
        <v>17409.650134563628</v>
      </c>
    </row>
    <row r="2572" spans="1:7" x14ac:dyDescent="0.35">
      <c r="A2572" t="s">
        <v>50</v>
      </c>
      <c r="B2572" t="s">
        <v>13</v>
      </c>
      <c r="C2572">
        <v>1994</v>
      </c>
      <c r="D2572" t="s">
        <v>10</v>
      </c>
      <c r="E2572">
        <v>51700.307574009996</v>
      </c>
      <c r="F2572">
        <v>38712.033833141097</v>
      </c>
      <c r="G2572">
        <v>19308.919646289887</v>
      </c>
    </row>
    <row r="2573" spans="1:7" x14ac:dyDescent="0.35">
      <c r="A2573" t="s">
        <v>50</v>
      </c>
      <c r="B2573" t="s">
        <v>13</v>
      </c>
      <c r="C2573">
        <v>1994</v>
      </c>
      <c r="D2573" t="s">
        <v>11</v>
      </c>
      <c r="E2573">
        <v>51928.104575163401</v>
      </c>
      <c r="F2573">
        <v>38632.256824298347</v>
      </c>
      <c r="G2573">
        <v>18806.228373702423</v>
      </c>
    </row>
    <row r="2574" spans="1:7" x14ac:dyDescent="0.35">
      <c r="A2574" t="s">
        <v>50</v>
      </c>
      <c r="B2574" t="s">
        <v>13</v>
      </c>
      <c r="C2574">
        <v>1994</v>
      </c>
      <c r="D2574" t="s">
        <v>12</v>
      </c>
      <c r="E2574">
        <v>44163.78316032295</v>
      </c>
      <c r="F2574">
        <v>35009.611687812379</v>
      </c>
      <c r="G2574">
        <v>17141.48404459823</v>
      </c>
    </row>
    <row r="2575" spans="1:7" x14ac:dyDescent="0.35">
      <c r="A2575" t="s">
        <v>50</v>
      </c>
      <c r="B2575" t="s">
        <v>13</v>
      </c>
      <c r="C2575">
        <v>1995</v>
      </c>
      <c r="D2575" t="s">
        <v>9</v>
      </c>
      <c r="E2575">
        <v>45257.779842080818</v>
      </c>
      <c r="F2575">
        <v>34687.412912215514</v>
      </c>
      <c r="G2575">
        <v>16646.539712029728</v>
      </c>
    </row>
    <row r="2576" spans="1:7" x14ac:dyDescent="0.35">
      <c r="A2576" t="s">
        <v>50</v>
      </c>
      <c r="B2576" t="s">
        <v>13</v>
      </c>
      <c r="C2576">
        <v>1995</v>
      </c>
      <c r="D2576" t="s">
        <v>10</v>
      </c>
      <c r="E2576">
        <v>49062.703204830468</v>
      </c>
      <c r="F2576">
        <v>35777.055271713885</v>
      </c>
      <c r="G2576">
        <v>18078.03065490014</v>
      </c>
    </row>
    <row r="2577" spans="1:7" x14ac:dyDescent="0.35">
      <c r="A2577" t="s">
        <v>50</v>
      </c>
      <c r="B2577" t="s">
        <v>13</v>
      </c>
      <c r="C2577">
        <v>1995</v>
      </c>
      <c r="D2577" t="s">
        <v>11</v>
      </c>
      <c r="E2577">
        <v>47199.256850905709</v>
      </c>
      <c r="F2577">
        <v>36118.903855085926</v>
      </c>
      <c r="G2577">
        <v>17764.050162563864</v>
      </c>
    </row>
    <row r="2578" spans="1:7" x14ac:dyDescent="0.35">
      <c r="A2578" t="s">
        <v>50</v>
      </c>
      <c r="B2578" t="s">
        <v>13</v>
      </c>
      <c r="C2578">
        <v>1995</v>
      </c>
      <c r="D2578" t="s">
        <v>12</v>
      </c>
      <c r="E2578">
        <v>47343.24198792383</v>
      </c>
      <c r="F2578">
        <v>35489.084997677659</v>
      </c>
      <c r="G2578">
        <v>17635.85694379935</v>
      </c>
    </row>
    <row r="2579" spans="1:7" x14ac:dyDescent="0.35">
      <c r="A2579" t="s">
        <v>50</v>
      </c>
      <c r="B2579" t="s">
        <v>13</v>
      </c>
      <c r="C2579">
        <v>1996</v>
      </c>
      <c r="D2579" t="s">
        <v>9</v>
      </c>
      <c r="E2579">
        <v>45676.190476190473</v>
      </c>
      <c r="F2579">
        <v>35750.566893424038</v>
      </c>
      <c r="G2579">
        <v>17383.219954648524</v>
      </c>
    </row>
    <row r="2580" spans="1:7" x14ac:dyDescent="0.35">
      <c r="A2580" t="s">
        <v>50</v>
      </c>
      <c r="B2580" t="s">
        <v>13</v>
      </c>
      <c r="C2580">
        <v>1996</v>
      </c>
      <c r="D2580" t="s">
        <v>10</v>
      </c>
      <c r="E2580">
        <v>48069.841269841265</v>
      </c>
      <c r="F2580">
        <v>36354.648526077093</v>
      </c>
      <c r="G2580">
        <v>18639.455782312925</v>
      </c>
    </row>
    <row r="2581" spans="1:7" x14ac:dyDescent="0.35">
      <c r="A2581" t="s">
        <v>50</v>
      </c>
      <c r="B2581" t="s">
        <v>13</v>
      </c>
      <c r="C2581">
        <v>1996</v>
      </c>
      <c r="D2581" t="s">
        <v>11</v>
      </c>
      <c r="E2581">
        <v>48757.36961451247</v>
      </c>
      <c r="F2581">
        <v>36914.28571428571</v>
      </c>
      <c r="G2581">
        <v>19290.702947845803</v>
      </c>
    </row>
    <row r="2582" spans="1:7" x14ac:dyDescent="0.35">
      <c r="A2582" t="s">
        <v>50</v>
      </c>
      <c r="B2582" t="s">
        <v>13</v>
      </c>
      <c r="C2582">
        <v>1996</v>
      </c>
      <c r="D2582" t="s">
        <v>12</v>
      </c>
      <c r="E2582">
        <v>49813.151927437641</v>
      </c>
      <c r="F2582">
        <v>36868.027210884349</v>
      </c>
      <c r="G2582">
        <v>19110.204081632652</v>
      </c>
    </row>
    <row r="2583" spans="1:7" x14ac:dyDescent="0.35">
      <c r="A2583" t="s">
        <v>50</v>
      </c>
      <c r="B2583" t="s">
        <v>13</v>
      </c>
      <c r="C2583">
        <v>1997</v>
      </c>
      <c r="D2583" t="s">
        <v>9</v>
      </c>
      <c r="E2583">
        <v>48826.840207545509</v>
      </c>
      <c r="F2583">
        <v>36477.002902119428</v>
      </c>
      <c r="G2583">
        <v>17599.155747075896</v>
      </c>
    </row>
    <row r="2584" spans="1:7" x14ac:dyDescent="0.35">
      <c r="A2584" t="s">
        <v>50</v>
      </c>
      <c r="B2584" t="s">
        <v>13</v>
      </c>
      <c r="C2584">
        <v>1997</v>
      </c>
      <c r="D2584" t="s">
        <v>10</v>
      </c>
      <c r="E2584">
        <v>49720.341218890157</v>
      </c>
      <c r="F2584">
        <v>37301.908363380528</v>
      </c>
      <c r="G2584">
        <v>19307.888488259607</v>
      </c>
    </row>
    <row r="2585" spans="1:7" x14ac:dyDescent="0.35">
      <c r="A2585" t="s">
        <v>50</v>
      </c>
      <c r="B2585" t="s">
        <v>13</v>
      </c>
      <c r="C2585">
        <v>1997</v>
      </c>
      <c r="D2585" t="s">
        <v>11</v>
      </c>
      <c r="E2585">
        <v>50866.238677337089</v>
      </c>
      <c r="F2585">
        <v>37958.842669949874</v>
      </c>
      <c r="G2585">
        <v>19202.356872746459</v>
      </c>
    </row>
    <row r="2586" spans="1:7" x14ac:dyDescent="0.35">
      <c r="A2586" t="s">
        <v>50</v>
      </c>
      <c r="B2586" t="s">
        <v>13</v>
      </c>
      <c r="C2586">
        <v>1997</v>
      </c>
      <c r="D2586" t="s">
        <v>12</v>
      </c>
      <c r="E2586">
        <v>48154.076158649194</v>
      </c>
      <c r="F2586">
        <v>36239.556767214846</v>
      </c>
      <c r="G2586">
        <v>18015.126198223552</v>
      </c>
    </row>
    <row r="2587" spans="1:7" x14ac:dyDescent="0.35">
      <c r="A2587" t="s">
        <v>50</v>
      </c>
      <c r="B2587" t="s">
        <v>13</v>
      </c>
      <c r="C2587">
        <v>1998</v>
      </c>
      <c r="D2587" t="s">
        <v>9</v>
      </c>
      <c r="E2587">
        <v>47148.201683530315</v>
      </c>
      <c r="F2587">
        <v>35201.938610662364</v>
      </c>
      <c r="G2587">
        <v>17853.923986055608</v>
      </c>
    </row>
    <row r="2588" spans="1:7" x14ac:dyDescent="0.35">
      <c r="A2588" t="s">
        <v>50</v>
      </c>
      <c r="B2588" t="s">
        <v>13</v>
      </c>
      <c r="C2588">
        <v>1998</v>
      </c>
      <c r="D2588" t="s">
        <v>10</v>
      </c>
      <c r="E2588">
        <v>46983.249723662957</v>
      </c>
      <c r="F2588">
        <v>36475.639826545361</v>
      </c>
      <c r="G2588">
        <v>18386.191650369867</v>
      </c>
    </row>
    <row r="2589" spans="1:7" x14ac:dyDescent="0.35">
      <c r="A2589" t="s">
        <v>50</v>
      </c>
      <c r="B2589" t="s">
        <v>13</v>
      </c>
      <c r="C2589">
        <v>1998</v>
      </c>
      <c r="D2589" t="s">
        <v>11</v>
      </c>
      <c r="E2589">
        <v>52705.552248958425</v>
      </c>
      <c r="F2589">
        <v>39419.267069126778</v>
      </c>
      <c r="G2589">
        <v>19475.384746195054</v>
      </c>
    </row>
    <row r="2590" spans="1:7" x14ac:dyDescent="0.35">
      <c r="A2590" t="s">
        <v>50</v>
      </c>
      <c r="B2590" t="s">
        <v>13</v>
      </c>
      <c r="C2590">
        <v>1998</v>
      </c>
      <c r="D2590" t="s">
        <v>12</v>
      </c>
      <c r="E2590">
        <v>52383.300739733022</v>
      </c>
      <c r="F2590">
        <v>39209.250914037926</v>
      </c>
      <c r="G2590">
        <v>19846.101521979424</v>
      </c>
    </row>
    <row r="2591" spans="1:7" x14ac:dyDescent="0.35">
      <c r="A2591" t="s">
        <v>50</v>
      </c>
      <c r="B2591" t="s">
        <v>13</v>
      </c>
      <c r="C2591">
        <v>1999</v>
      </c>
      <c r="D2591" t="s">
        <v>9</v>
      </c>
      <c r="E2591">
        <v>51387.539775581979</v>
      </c>
      <c r="F2591">
        <v>39747.948417350533</v>
      </c>
      <c r="G2591">
        <v>20143.192095126447</v>
      </c>
    </row>
    <row r="2592" spans="1:7" x14ac:dyDescent="0.35">
      <c r="A2592" t="s">
        <v>50</v>
      </c>
      <c r="B2592" t="s">
        <v>13</v>
      </c>
      <c r="C2592">
        <v>1999</v>
      </c>
      <c r="D2592" t="s">
        <v>10</v>
      </c>
      <c r="E2592">
        <v>53367.945067827837</v>
      </c>
      <c r="F2592">
        <v>39629.040361748455</v>
      </c>
      <c r="G2592">
        <v>20477.306983754817</v>
      </c>
    </row>
    <row r="2593" spans="1:7" x14ac:dyDescent="0.35">
      <c r="A2593" t="s">
        <v>50</v>
      </c>
      <c r="B2593" t="s">
        <v>13</v>
      </c>
      <c r="C2593">
        <v>1999</v>
      </c>
      <c r="D2593" t="s">
        <v>11</v>
      </c>
      <c r="E2593">
        <v>54194.439792329598</v>
      </c>
      <c r="F2593">
        <v>40368.447496231791</v>
      </c>
      <c r="G2593">
        <v>20720.147378998496</v>
      </c>
    </row>
    <row r="2594" spans="1:7" x14ac:dyDescent="0.35">
      <c r="A2594" t="s">
        <v>50</v>
      </c>
      <c r="B2594" t="s">
        <v>13</v>
      </c>
      <c r="C2594">
        <v>1999</v>
      </c>
      <c r="D2594" t="s">
        <v>12</v>
      </c>
      <c r="E2594">
        <v>58125.942053257415</v>
      </c>
      <c r="F2594">
        <v>41796.181544129962</v>
      </c>
      <c r="G2594">
        <v>20369.284876905043</v>
      </c>
    </row>
    <row r="2595" spans="1:7" x14ac:dyDescent="0.35">
      <c r="A2595" t="s">
        <v>50</v>
      </c>
      <c r="B2595" t="s">
        <v>13</v>
      </c>
      <c r="C2595">
        <v>2000</v>
      </c>
      <c r="D2595" t="s">
        <v>9</v>
      </c>
      <c r="E2595">
        <v>52642.537616917441</v>
      </c>
      <c r="F2595">
        <v>38470.109800732003</v>
      </c>
      <c r="G2595">
        <v>18916.632777551851</v>
      </c>
    </row>
    <row r="2596" spans="1:7" x14ac:dyDescent="0.35">
      <c r="A2596" t="s">
        <v>50</v>
      </c>
      <c r="B2596" t="s">
        <v>13</v>
      </c>
      <c r="C2596">
        <v>2000</v>
      </c>
      <c r="D2596" t="s">
        <v>10</v>
      </c>
      <c r="E2596">
        <v>57580.317202114682</v>
      </c>
      <c r="F2596">
        <v>44031.720211468077</v>
      </c>
      <c r="G2596">
        <v>20988.206588043919</v>
      </c>
    </row>
    <row r="2597" spans="1:7" x14ac:dyDescent="0.35">
      <c r="A2597" t="s">
        <v>50</v>
      </c>
      <c r="B2597" t="s">
        <v>13</v>
      </c>
      <c r="C2597">
        <v>2000</v>
      </c>
      <c r="D2597" t="s">
        <v>11</v>
      </c>
      <c r="E2597">
        <v>57437.982919886133</v>
      </c>
      <c r="F2597">
        <v>43195.607970719801</v>
      </c>
      <c r="G2597">
        <v>21455.063033753559</v>
      </c>
    </row>
    <row r="2598" spans="1:7" x14ac:dyDescent="0.35">
      <c r="A2598" t="s">
        <v>50</v>
      </c>
      <c r="B2598" t="s">
        <v>13</v>
      </c>
      <c r="C2598">
        <v>2000</v>
      </c>
      <c r="D2598" t="s">
        <v>12</v>
      </c>
      <c r="E2598">
        <v>56127.694184627893</v>
      </c>
      <c r="F2598">
        <v>43115.900772671819</v>
      </c>
      <c r="G2598">
        <v>20736.071573810492</v>
      </c>
    </row>
    <row r="2599" spans="1:7" x14ac:dyDescent="0.35">
      <c r="A2599" t="s">
        <v>50</v>
      </c>
      <c r="B2599" t="s">
        <v>13</v>
      </c>
      <c r="C2599">
        <v>2001</v>
      </c>
      <c r="D2599" t="s">
        <v>9</v>
      </c>
      <c r="E2599">
        <v>54545.672500599379</v>
      </c>
      <c r="F2599">
        <v>40226.164788619841</v>
      </c>
      <c r="G2599">
        <v>20855.909853752099</v>
      </c>
    </row>
    <row r="2600" spans="1:7" x14ac:dyDescent="0.35">
      <c r="A2600" t="s">
        <v>50</v>
      </c>
      <c r="B2600" t="s">
        <v>13</v>
      </c>
      <c r="C2600">
        <v>2001</v>
      </c>
      <c r="D2600" t="s">
        <v>10</v>
      </c>
      <c r="E2600">
        <v>67073.443618636622</v>
      </c>
      <c r="F2600">
        <v>48577.479421401746</v>
      </c>
      <c r="G2600">
        <v>22816.2710780788</v>
      </c>
    </row>
    <row r="2601" spans="1:7" x14ac:dyDescent="0.35">
      <c r="A2601" t="s">
        <v>50</v>
      </c>
      <c r="B2601" t="s">
        <v>13</v>
      </c>
      <c r="C2601">
        <v>2001</v>
      </c>
      <c r="D2601" t="s">
        <v>11</v>
      </c>
      <c r="E2601">
        <v>60617.757532166557</v>
      </c>
      <c r="F2601">
        <v>42761.927595300891</v>
      </c>
      <c r="G2601">
        <v>20939.822584512109</v>
      </c>
    </row>
    <row r="2602" spans="1:7" x14ac:dyDescent="0.35">
      <c r="A2602" t="s">
        <v>50</v>
      </c>
      <c r="B2602" t="s">
        <v>13</v>
      </c>
      <c r="C2602">
        <v>2001</v>
      </c>
      <c r="D2602" t="s">
        <v>12</v>
      </c>
      <c r="E2602">
        <v>60755.214576840095</v>
      </c>
      <c r="F2602">
        <v>43968.672580516271</v>
      </c>
      <c r="G2602">
        <v>21648.685367218095</v>
      </c>
    </row>
    <row r="2603" spans="1:7" x14ac:dyDescent="0.35">
      <c r="A2603" t="s">
        <v>50</v>
      </c>
      <c r="B2603" t="s">
        <v>13</v>
      </c>
      <c r="C2603">
        <v>2002</v>
      </c>
      <c r="D2603" t="s">
        <v>9</v>
      </c>
      <c r="E2603">
        <v>61883.499724864399</v>
      </c>
      <c r="F2603">
        <v>44760.632025784136</v>
      </c>
      <c r="G2603">
        <v>22352.016350915808</v>
      </c>
    </row>
    <row r="2604" spans="1:7" x14ac:dyDescent="0.35">
      <c r="A2604" t="s">
        <v>50</v>
      </c>
      <c r="B2604" t="s">
        <v>13</v>
      </c>
      <c r="C2604">
        <v>2002</v>
      </c>
      <c r="D2604" t="s">
        <v>10</v>
      </c>
      <c r="E2604">
        <v>63294.552315069566</v>
      </c>
      <c r="F2604">
        <v>45431.176794277177</v>
      </c>
      <c r="G2604">
        <v>21774.231585567173</v>
      </c>
    </row>
    <row r="2605" spans="1:7" x14ac:dyDescent="0.35">
      <c r="A2605" t="s">
        <v>50</v>
      </c>
      <c r="B2605" t="s">
        <v>13</v>
      </c>
      <c r="C2605">
        <v>2002</v>
      </c>
      <c r="D2605" t="s">
        <v>11</v>
      </c>
      <c r="E2605">
        <v>71679.899378979637</v>
      </c>
      <c r="F2605">
        <v>50154.862039147869</v>
      </c>
      <c r="G2605">
        <v>22587.060765663078</v>
      </c>
    </row>
    <row r="2606" spans="1:7" x14ac:dyDescent="0.35">
      <c r="A2606" t="s">
        <v>50</v>
      </c>
      <c r="B2606" t="s">
        <v>13</v>
      </c>
      <c r="C2606">
        <v>2002</v>
      </c>
      <c r="D2606" t="s">
        <v>12</v>
      </c>
      <c r="E2606">
        <v>64221.366244792072</v>
      </c>
      <c r="F2606">
        <v>46211.775803789009</v>
      </c>
      <c r="G2606">
        <v>22006.917695149754</v>
      </c>
    </row>
    <row r="2607" spans="1:7" x14ac:dyDescent="0.35">
      <c r="A2607" t="s">
        <v>50</v>
      </c>
      <c r="B2607" t="s">
        <v>13</v>
      </c>
      <c r="C2607">
        <v>2003</v>
      </c>
      <c r="D2607" t="s">
        <v>9</v>
      </c>
      <c r="E2607">
        <v>73978.913591565433</v>
      </c>
      <c r="F2607">
        <v>51679.27267170907</v>
      </c>
      <c r="G2607">
        <v>24249.36969974788</v>
      </c>
    </row>
    <row r="2608" spans="1:7" x14ac:dyDescent="0.35">
      <c r="A2608" t="s">
        <v>50</v>
      </c>
      <c r="B2608" t="s">
        <v>13</v>
      </c>
      <c r="C2608">
        <v>2003</v>
      </c>
      <c r="D2608" t="s">
        <v>10</v>
      </c>
      <c r="E2608">
        <v>78854.763541905413</v>
      </c>
      <c r="F2608">
        <v>52372.220948888382</v>
      </c>
      <c r="G2608">
        <v>23036.901214760488</v>
      </c>
    </row>
    <row r="2609" spans="1:7" x14ac:dyDescent="0.35">
      <c r="A2609" t="s">
        <v>50</v>
      </c>
      <c r="B2609" t="s">
        <v>13</v>
      </c>
      <c r="C2609">
        <v>2003</v>
      </c>
      <c r="D2609" t="s">
        <v>11</v>
      </c>
      <c r="E2609">
        <v>86379.402551761028</v>
      </c>
      <c r="F2609">
        <v>54893.421957368788</v>
      </c>
      <c r="G2609">
        <v>23426.541370616549</v>
      </c>
    </row>
    <row r="2610" spans="1:7" x14ac:dyDescent="0.35">
      <c r="A2610" t="s">
        <v>50</v>
      </c>
      <c r="B2610" t="s">
        <v>13</v>
      </c>
      <c r="C2610">
        <v>2003</v>
      </c>
      <c r="D2610" t="s">
        <v>12</v>
      </c>
      <c r="E2610">
        <v>91216.288486515405</v>
      </c>
      <c r="F2610">
        <v>58853.99954159982</v>
      </c>
      <c r="G2610">
        <v>24328.825731530294</v>
      </c>
    </row>
    <row r="2611" spans="1:7" x14ac:dyDescent="0.35">
      <c r="A2611" t="s">
        <v>50</v>
      </c>
      <c r="B2611" t="s">
        <v>13</v>
      </c>
      <c r="C2611">
        <v>2004</v>
      </c>
      <c r="D2611" t="s">
        <v>9</v>
      </c>
      <c r="E2611">
        <v>88921.284961792422</v>
      </c>
      <c r="F2611">
        <v>56514.578232806591</v>
      </c>
      <c r="G2611">
        <v>23819.27442688627</v>
      </c>
    </row>
    <row r="2612" spans="1:7" x14ac:dyDescent="0.35">
      <c r="A2612" t="s">
        <v>50</v>
      </c>
      <c r="B2612" t="s">
        <v>13</v>
      </c>
      <c r="C2612">
        <v>2004</v>
      </c>
      <c r="D2612" t="s">
        <v>10</v>
      </c>
      <c r="E2612">
        <v>97175.606498998444</v>
      </c>
      <c r="F2612">
        <v>61089.843460197349</v>
      </c>
      <c r="G2612">
        <v>24374.953631575045</v>
      </c>
    </row>
    <row r="2613" spans="1:7" x14ac:dyDescent="0.35">
      <c r="A2613" t="s">
        <v>50</v>
      </c>
      <c r="B2613" t="s">
        <v>13</v>
      </c>
      <c r="C2613">
        <v>2004</v>
      </c>
      <c r="D2613" t="s">
        <v>11</v>
      </c>
      <c r="E2613">
        <v>105987.09103049188</v>
      </c>
      <c r="F2613">
        <v>65832.77691223385</v>
      </c>
      <c r="G2613">
        <v>24757.771348022852</v>
      </c>
    </row>
    <row r="2614" spans="1:7" x14ac:dyDescent="0.35">
      <c r="A2614" t="s">
        <v>50</v>
      </c>
      <c r="B2614" t="s">
        <v>13</v>
      </c>
      <c r="C2614">
        <v>2004</v>
      </c>
      <c r="D2614" t="s">
        <v>12</v>
      </c>
      <c r="E2614">
        <v>106610.28266191855</v>
      </c>
      <c r="F2614">
        <v>66431.486015283037</v>
      </c>
      <c r="G2614">
        <v>24415.015950738187</v>
      </c>
    </row>
    <row r="2615" spans="1:7" x14ac:dyDescent="0.35">
      <c r="A2615" t="s">
        <v>50</v>
      </c>
      <c r="B2615" t="s">
        <v>13</v>
      </c>
      <c r="C2615">
        <v>2005</v>
      </c>
      <c r="D2615" t="s">
        <v>9</v>
      </c>
      <c r="E2615">
        <v>102570.70707070708</v>
      </c>
      <c r="F2615">
        <v>63704.184704184707</v>
      </c>
      <c r="G2615">
        <v>23971.861471861474</v>
      </c>
    </row>
    <row r="2616" spans="1:7" x14ac:dyDescent="0.35">
      <c r="A2616" t="s">
        <v>50</v>
      </c>
      <c r="B2616" t="s">
        <v>13</v>
      </c>
      <c r="C2616">
        <v>2005</v>
      </c>
      <c r="D2616" t="s">
        <v>10</v>
      </c>
      <c r="E2616">
        <v>106072.15007215008</v>
      </c>
      <c r="F2616">
        <v>69202.020202020212</v>
      </c>
      <c r="G2616">
        <v>24059.884559884562</v>
      </c>
    </row>
    <row r="2617" spans="1:7" x14ac:dyDescent="0.35">
      <c r="A2617" t="s">
        <v>50</v>
      </c>
      <c r="B2617" t="s">
        <v>13</v>
      </c>
      <c r="C2617">
        <v>2005</v>
      </c>
      <c r="D2617" t="s">
        <v>11</v>
      </c>
      <c r="E2617">
        <v>108169.55266955268</v>
      </c>
      <c r="F2617">
        <v>71489.177489177499</v>
      </c>
      <c r="G2617">
        <v>26170.995670995671</v>
      </c>
    </row>
    <row r="2618" spans="1:7" x14ac:dyDescent="0.35">
      <c r="A2618" t="s">
        <v>50</v>
      </c>
      <c r="B2618" t="s">
        <v>13</v>
      </c>
      <c r="C2618">
        <v>2005</v>
      </c>
      <c r="D2618" t="s">
        <v>12</v>
      </c>
      <c r="E2618">
        <v>104764.06926406927</v>
      </c>
      <c r="F2618">
        <v>72914.141414141413</v>
      </c>
      <c r="G2618">
        <v>28685.425685425689</v>
      </c>
    </row>
    <row r="2619" spans="1:7" x14ac:dyDescent="0.35">
      <c r="A2619" t="s">
        <v>50</v>
      </c>
      <c r="B2619" t="s">
        <v>13</v>
      </c>
      <c r="C2619">
        <v>2006</v>
      </c>
      <c r="D2619" t="s">
        <v>9</v>
      </c>
      <c r="E2619">
        <v>101760.46983150388</v>
      </c>
      <c r="F2619">
        <v>69807.732643501367</v>
      </c>
      <c r="G2619">
        <v>27829.126756624486</v>
      </c>
    </row>
    <row r="2620" spans="1:7" x14ac:dyDescent="0.35">
      <c r="A2620" t="s">
        <v>50</v>
      </c>
      <c r="B2620" t="s">
        <v>13</v>
      </c>
      <c r="C2620">
        <v>2006</v>
      </c>
      <c r="D2620" t="s">
        <v>10</v>
      </c>
      <c r="E2620">
        <v>106494.44172551214</v>
      </c>
      <c r="F2620">
        <v>72859.539956652457</v>
      </c>
      <c r="G2620">
        <v>27364.888484933232</v>
      </c>
    </row>
    <row r="2621" spans="1:7" x14ac:dyDescent="0.35">
      <c r="A2621" t="s">
        <v>50</v>
      </c>
      <c r="B2621" t="s">
        <v>13</v>
      </c>
      <c r="C2621">
        <v>2006</v>
      </c>
      <c r="D2621" t="s">
        <v>11</v>
      </c>
      <c r="E2621">
        <v>113124.51933160877</v>
      </c>
      <c r="F2621">
        <v>75923.932042228902</v>
      </c>
      <c r="G2621">
        <v>28823.323778228347</v>
      </c>
    </row>
    <row r="2622" spans="1:7" x14ac:dyDescent="0.35">
      <c r="A2622" t="s">
        <v>50</v>
      </c>
      <c r="B2622" t="s">
        <v>13</v>
      </c>
      <c r="C2622">
        <v>2006</v>
      </c>
      <c r="D2622" t="s">
        <v>12</v>
      </c>
      <c r="E2622">
        <v>112980.49360274069</v>
      </c>
      <c r="F2622">
        <v>76923.722296021821</v>
      </c>
      <c r="G2622">
        <v>30278.263301405303</v>
      </c>
    </row>
    <row r="2623" spans="1:7" x14ac:dyDescent="0.35">
      <c r="A2623" t="s">
        <v>50</v>
      </c>
      <c r="B2623" t="s">
        <v>13</v>
      </c>
      <c r="C2623">
        <v>2007</v>
      </c>
      <c r="D2623" t="s">
        <v>9</v>
      </c>
      <c r="E2623">
        <v>110511.53124161974</v>
      </c>
      <c r="F2623">
        <v>74610.485384821659</v>
      </c>
      <c r="G2623">
        <v>29818.9863234111</v>
      </c>
    </row>
    <row r="2624" spans="1:7" x14ac:dyDescent="0.35">
      <c r="A2624" t="s">
        <v>50</v>
      </c>
      <c r="B2624" t="s">
        <v>13</v>
      </c>
      <c r="C2624">
        <v>2007</v>
      </c>
      <c r="D2624" t="s">
        <v>10</v>
      </c>
      <c r="E2624">
        <v>109190.13140252078</v>
      </c>
      <c r="F2624">
        <v>75638.240815231969</v>
      </c>
      <c r="G2624">
        <v>28175.113971574148</v>
      </c>
    </row>
    <row r="2625" spans="1:7" x14ac:dyDescent="0.35">
      <c r="A2625" t="s">
        <v>50</v>
      </c>
      <c r="B2625" t="s">
        <v>13</v>
      </c>
      <c r="C2625">
        <v>2007</v>
      </c>
      <c r="D2625" t="s">
        <v>11</v>
      </c>
      <c r="E2625">
        <v>115231.89509403218</v>
      </c>
      <c r="F2625">
        <v>77927.058192544922</v>
      </c>
      <c r="G2625">
        <v>29099.624564226335</v>
      </c>
    </row>
    <row r="2626" spans="1:7" x14ac:dyDescent="0.35">
      <c r="A2626" t="s">
        <v>50</v>
      </c>
      <c r="B2626" t="s">
        <v>13</v>
      </c>
      <c r="C2626">
        <v>2007</v>
      </c>
      <c r="D2626" t="s">
        <v>12</v>
      </c>
      <c r="E2626">
        <v>113312.1785368798</v>
      </c>
      <c r="F2626">
        <v>77172.164119066772</v>
      </c>
      <c r="G2626">
        <v>28491.552695092516</v>
      </c>
    </row>
    <row r="2627" spans="1:7" x14ac:dyDescent="0.35">
      <c r="A2627" t="s">
        <v>50</v>
      </c>
      <c r="B2627" t="s">
        <v>13</v>
      </c>
      <c r="C2627">
        <v>2008</v>
      </c>
      <c r="D2627" t="s">
        <v>9</v>
      </c>
      <c r="E2627">
        <v>108412.0751644033</v>
      </c>
      <c r="F2627">
        <v>72669.718264457479</v>
      </c>
      <c r="G2627">
        <v>27405.067371542773</v>
      </c>
    </row>
    <row r="2628" spans="1:7" x14ac:dyDescent="0.35">
      <c r="A2628" t="s">
        <v>50</v>
      </c>
      <c r="B2628" t="s">
        <v>13</v>
      </c>
      <c r="C2628">
        <v>2008</v>
      </c>
      <c r="D2628" t="s">
        <v>10</v>
      </c>
      <c r="E2628">
        <v>106932.51116169155</v>
      </c>
      <c r="F2628">
        <v>73197.085939011013</v>
      </c>
      <c r="G2628">
        <v>28045.902907613949</v>
      </c>
    </row>
    <row r="2629" spans="1:7" x14ac:dyDescent="0.35">
      <c r="A2629" t="s">
        <v>50</v>
      </c>
      <c r="B2629" t="s">
        <v>13</v>
      </c>
      <c r="C2629">
        <v>2008</v>
      </c>
      <c r="D2629" t="s">
        <v>11</v>
      </c>
      <c r="E2629">
        <v>109416.7899404027</v>
      </c>
      <c r="F2629">
        <v>71056.669460382953</v>
      </c>
      <c r="G2629">
        <v>28922.055315582485</v>
      </c>
    </row>
    <row r="2630" spans="1:7" x14ac:dyDescent="0.35">
      <c r="A2630" t="s">
        <v>50</v>
      </c>
      <c r="B2630" t="s">
        <v>13</v>
      </c>
      <c r="C2630">
        <v>2008</v>
      </c>
      <c r="D2630" t="s">
        <v>12</v>
      </c>
      <c r="E2630">
        <v>106670.94076057228</v>
      </c>
      <c r="F2630">
        <v>69134.807555928041</v>
      </c>
      <c r="G2630">
        <v>29426.858358584228</v>
      </c>
    </row>
    <row r="2631" spans="1:7" x14ac:dyDescent="0.35">
      <c r="A2631" t="s">
        <v>50</v>
      </c>
      <c r="B2631" t="s">
        <v>13</v>
      </c>
      <c r="C2631">
        <v>2009</v>
      </c>
      <c r="D2631" t="s">
        <v>9</v>
      </c>
      <c r="E2631">
        <v>106557.13814265831</v>
      </c>
      <c r="F2631">
        <v>66542.649727767697</v>
      </c>
      <c r="G2631">
        <v>28122.893440497795</v>
      </c>
    </row>
    <row r="2632" spans="1:7" x14ac:dyDescent="0.35">
      <c r="A2632" t="s">
        <v>50</v>
      </c>
      <c r="B2632" t="s">
        <v>13</v>
      </c>
      <c r="C2632">
        <v>2009</v>
      </c>
      <c r="D2632" t="s">
        <v>10</v>
      </c>
      <c r="E2632">
        <v>103785.41818851329</v>
      </c>
      <c r="F2632">
        <v>65108.892921960076</v>
      </c>
      <c r="G2632">
        <v>27675.65465387607</v>
      </c>
    </row>
    <row r="2633" spans="1:7" x14ac:dyDescent="0.35">
      <c r="A2633" t="s">
        <v>50</v>
      </c>
      <c r="B2633" t="s">
        <v>13</v>
      </c>
      <c r="C2633">
        <v>2009</v>
      </c>
      <c r="D2633" t="s">
        <v>11</v>
      </c>
      <c r="E2633">
        <v>108268.54065131702</v>
      </c>
      <c r="F2633">
        <v>67859.087373606439</v>
      </c>
      <c r="G2633">
        <v>28421.052631578947</v>
      </c>
    </row>
    <row r="2634" spans="1:7" x14ac:dyDescent="0.35">
      <c r="A2634" t="s">
        <v>50</v>
      </c>
      <c r="B2634" t="s">
        <v>13</v>
      </c>
      <c r="C2634">
        <v>2009</v>
      </c>
      <c r="D2634" t="s">
        <v>12</v>
      </c>
      <c r="E2634">
        <v>109960.29911511193</v>
      </c>
      <c r="F2634">
        <v>68614.856105781699</v>
      </c>
      <c r="G2634">
        <v>28590.225563909775</v>
      </c>
    </row>
    <row r="2635" spans="1:7" x14ac:dyDescent="0.35">
      <c r="A2635" t="s">
        <v>50</v>
      </c>
      <c r="B2635" t="s">
        <v>13</v>
      </c>
      <c r="C2635">
        <v>2010</v>
      </c>
      <c r="D2635" t="s">
        <v>9</v>
      </c>
      <c r="E2635">
        <v>107501.27800507816</v>
      </c>
      <c r="F2635">
        <v>67449.814126394049</v>
      </c>
      <c r="G2635">
        <v>28628.252788104088</v>
      </c>
    </row>
    <row r="2636" spans="1:7" x14ac:dyDescent="0.35">
      <c r="A2636" t="s">
        <v>50</v>
      </c>
      <c r="B2636" t="s">
        <v>13</v>
      </c>
      <c r="C2636">
        <v>2010</v>
      </c>
      <c r="D2636" t="s">
        <v>10</v>
      </c>
      <c r="E2636">
        <v>104974.4533111528</v>
      </c>
      <c r="F2636">
        <v>67516.728624535317</v>
      </c>
      <c r="G2636">
        <v>27450.433705080544</v>
      </c>
    </row>
    <row r="2637" spans="1:7" x14ac:dyDescent="0.35">
      <c r="A2637" t="s">
        <v>50</v>
      </c>
      <c r="B2637" t="s">
        <v>13</v>
      </c>
      <c r="C2637">
        <v>2010</v>
      </c>
      <c r="D2637" t="s">
        <v>11</v>
      </c>
      <c r="E2637">
        <v>108064.81437406081</v>
      </c>
      <c r="F2637">
        <v>69597.273853779421</v>
      </c>
      <c r="G2637">
        <v>28369.268897149937</v>
      </c>
    </row>
    <row r="2638" spans="1:7" x14ac:dyDescent="0.35">
      <c r="A2638" t="s">
        <v>50</v>
      </c>
      <c r="B2638" t="s">
        <v>13</v>
      </c>
      <c r="C2638">
        <v>2010</v>
      </c>
      <c r="D2638" t="s">
        <v>12</v>
      </c>
      <c r="E2638">
        <v>103175.94584217767</v>
      </c>
      <c r="F2638">
        <v>66367.410161090447</v>
      </c>
      <c r="G2638">
        <v>27295.539033457248</v>
      </c>
    </row>
    <row r="2639" spans="1:7" x14ac:dyDescent="0.35">
      <c r="A2639" t="s">
        <v>50</v>
      </c>
      <c r="B2639" t="s">
        <v>13</v>
      </c>
      <c r="C2639">
        <v>2011</v>
      </c>
      <c r="D2639" t="s">
        <v>9</v>
      </c>
      <c r="E2639">
        <v>93715.894435743947</v>
      </c>
      <c r="F2639">
        <v>61874.558303886923</v>
      </c>
      <c r="G2639">
        <v>24961.130742049467</v>
      </c>
    </row>
    <row r="2640" spans="1:7" x14ac:dyDescent="0.35">
      <c r="A2640" t="s">
        <v>50</v>
      </c>
      <c r="B2640" t="s">
        <v>13</v>
      </c>
      <c r="C2640">
        <v>2011</v>
      </c>
      <c r="D2640" t="s">
        <v>10</v>
      </c>
      <c r="E2640">
        <v>93363.092255107258</v>
      </c>
      <c r="F2640">
        <v>60912.838633686682</v>
      </c>
      <c r="G2640">
        <v>24855.123674911658</v>
      </c>
    </row>
    <row r="2641" spans="1:7" x14ac:dyDescent="0.35">
      <c r="A2641" t="s">
        <v>50</v>
      </c>
      <c r="B2641" t="s">
        <v>13</v>
      </c>
      <c r="C2641">
        <v>2011</v>
      </c>
      <c r="D2641" t="s">
        <v>11</v>
      </c>
      <c r="E2641">
        <v>100225.27359196983</v>
      </c>
      <c r="F2641">
        <v>64576.56065959952</v>
      </c>
      <c r="G2641">
        <v>26193.757361601882</v>
      </c>
    </row>
    <row r="2642" spans="1:7" x14ac:dyDescent="0.35">
      <c r="A2642" t="s">
        <v>50</v>
      </c>
      <c r="B2642" t="s">
        <v>13</v>
      </c>
      <c r="C2642">
        <v>2011</v>
      </c>
      <c r="D2642" t="s">
        <v>12</v>
      </c>
      <c r="E2642">
        <v>96318.33725952098</v>
      </c>
      <c r="F2642">
        <v>63562.426383981147</v>
      </c>
      <c r="G2642">
        <v>26434.040047114249</v>
      </c>
    </row>
    <row r="2643" spans="1:7" x14ac:dyDescent="0.35">
      <c r="A2643" t="s">
        <v>50</v>
      </c>
      <c r="B2643" t="s">
        <v>13</v>
      </c>
      <c r="C2643">
        <v>2012</v>
      </c>
      <c r="D2643" t="s">
        <v>9</v>
      </c>
      <c r="E2643">
        <v>91735.517778297828</v>
      </c>
      <c r="F2643">
        <v>61148.008672828939</v>
      </c>
      <c r="G2643">
        <v>24221.727718817758</v>
      </c>
    </row>
    <row r="2644" spans="1:7" x14ac:dyDescent="0.35">
      <c r="A2644" t="s">
        <v>50</v>
      </c>
      <c r="B2644" t="s">
        <v>13</v>
      </c>
      <c r="C2644">
        <v>2012</v>
      </c>
      <c r="D2644" t="s">
        <v>10</v>
      </c>
      <c r="E2644">
        <v>90212.688906068841</v>
      </c>
      <c r="F2644">
        <v>60326.942827798703</v>
      </c>
      <c r="G2644">
        <v>24425.995663585531</v>
      </c>
    </row>
    <row r="2645" spans="1:7" x14ac:dyDescent="0.35">
      <c r="A2645" t="s">
        <v>50</v>
      </c>
      <c r="B2645" t="s">
        <v>13</v>
      </c>
      <c r="C2645">
        <v>2012</v>
      </c>
      <c r="D2645" t="s">
        <v>11</v>
      </c>
      <c r="E2645">
        <v>93903.473448971054</v>
      </c>
      <c r="F2645">
        <v>63442.314275932898</v>
      </c>
      <c r="G2645">
        <v>24586.899463654001</v>
      </c>
    </row>
    <row r="2646" spans="1:7" x14ac:dyDescent="0.35">
      <c r="A2646" t="s">
        <v>50</v>
      </c>
      <c r="B2646" t="s">
        <v>13</v>
      </c>
      <c r="C2646">
        <v>2012</v>
      </c>
      <c r="D2646" t="s">
        <v>12</v>
      </c>
      <c r="E2646">
        <v>93886.65434212028</v>
      </c>
      <c r="F2646">
        <v>63381.262124843095</v>
      </c>
      <c r="G2646">
        <v>25026.817300011411</v>
      </c>
    </row>
    <row r="2647" spans="1:7" x14ac:dyDescent="0.35">
      <c r="A2647" t="s">
        <v>50</v>
      </c>
      <c r="B2647" t="s">
        <v>13</v>
      </c>
      <c r="C2647">
        <v>2013</v>
      </c>
      <c r="D2647" t="s">
        <v>9</v>
      </c>
      <c r="E2647">
        <v>89055.898342239117</v>
      </c>
      <c r="F2647">
        <v>60362.166352862994</v>
      </c>
      <c r="G2647">
        <v>24845.497840292392</v>
      </c>
    </row>
    <row r="2648" spans="1:7" x14ac:dyDescent="0.35">
      <c r="A2648" t="s">
        <v>50</v>
      </c>
      <c r="B2648" t="s">
        <v>13</v>
      </c>
      <c r="C2648">
        <v>2013</v>
      </c>
      <c r="D2648" t="s">
        <v>10</v>
      </c>
      <c r="E2648">
        <v>89708.9939030112</v>
      </c>
      <c r="F2648">
        <v>61026.13799977849</v>
      </c>
      <c r="G2648">
        <v>24995.569830546017</v>
      </c>
    </row>
    <row r="2649" spans="1:7" x14ac:dyDescent="0.35">
      <c r="A2649" t="s">
        <v>50</v>
      </c>
      <c r="B2649" t="s">
        <v>13</v>
      </c>
      <c r="C2649">
        <v>2013</v>
      </c>
      <c r="D2649" t="s">
        <v>11</v>
      </c>
      <c r="E2649">
        <v>94101.083549160801</v>
      </c>
      <c r="F2649">
        <v>63783.918484882044</v>
      </c>
      <c r="G2649">
        <v>25256.396057149184</v>
      </c>
    </row>
    <row r="2650" spans="1:7" x14ac:dyDescent="0.35">
      <c r="A2650" t="s">
        <v>50</v>
      </c>
      <c r="B2650" t="s">
        <v>13</v>
      </c>
      <c r="C2650">
        <v>2013</v>
      </c>
      <c r="D2650" t="s">
        <v>12</v>
      </c>
      <c r="E2650">
        <v>95378.434546878532</v>
      </c>
      <c r="F2650">
        <v>64832.207331930447</v>
      </c>
      <c r="G2650">
        <v>24753.018052940522</v>
      </c>
    </row>
    <row r="2651" spans="1:7" x14ac:dyDescent="0.35">
      <c r="A2651" t="s">
        <v>50</v>
      </c>
      <c r="B2651" t="s">
        <v>13</v>
      </c>
      <c r="C2651">
        <v>2014</v>
      </c>
      <c r="D2651" t="s">
        <v>9</v>
      </c>
      <c r="E2651">
        <v>92641.98762960959</v>
      </c>
      <c r="F2651">
        <v>63204.760616716252</v>
      </c>
      <c r="G2651">
        <v>24403.029483364891</v>
      </c>
    </row>
    <row r="2652" spans="1:7" x14ac:dyDescent="0.35">
      <c r="A2652" t="s">
        <v>50</v>
      </c>
      <c r="B2652" t="s">
        <v>13</v>
      </c>
      <c r="C2652">
        <v>2014</v>
      </c>
      <c r="D2652" t="s">
        <v>10</v>
      </c>
      <c r="E2652">
        <v>91904.613326214821</v>
      </c>
      <c r="F2652">
        <v>63354.07086827157</v>
      </c>
      <c r="G2652">
        <v>23967.541249661888</v>
      </c>
    </row>
    <row r="2653" spans="1:7" x14ac:dyDescent="0.35">
      <c r="A2653" t="s">
        <v>50</v>
      </c>
      <c r="B2653" t="s">
        <v>13</v>
      </c>
      <c r="C2653">
        <v>2014</v>
      </c>
      <c r="D2653" t="s">
        <v>11</v>
      </c>
      <c r="E2653">
        <v>97828.33306690192</v>
      </c>
      <c r="F2653">
        <v>67111.171219908036</v>
      </c>
      <c r="G2653">
        <v>25606.167162564241</v>
      </c>
    </row>
    <row r="2654" spans="1:7" x14ac:dyDescent="0.35">
      <c r="A2654" t="s">
        <v>50</v>
      </c>
      <c r="B2654" t="s">
        <v>13</v>
      </c>
      <c r="C2654">
        <v>2014</v>
      </c>
      <c r="D2654" t="s">
        <v>12</v>
      </c>
      <c r="E2654">
        <v>96191.14597421333</v>
      </c>
      <c r="F2654">
        <v>65901.541790641058</v>
      </c>
      <c r="G2654">
        <v>25232.35055450365</v>
      </c>
    </row>
    <row r="2655" spans="1:7" x14ac:dyDescent="0.35">
      <c r="A2655" t="s">
        <v>50</v>
      </c>
      <c r="B2655" t="s">
        <v>13</v>
      </c>
      <c r="C2655">
        <v>2015</v>
      </c>
      <c r="D2655" t="s">
        <v>9</v>
      </c>
      <c r="E2655">
        <v>94663.416898792944</v>
      </c>
      <c r="F2655">
        <v>67455.003214056138</v>
      </c>
      <c r="G2655">
        <v>25495.500321405612</v>
      </c>
    </row>
    <row r="2656" spans="1:7" x14ac:dyDescent="0.35">
      <c r="A2656" t="s">
        <v>50</v>
      </c>
      <c r="B2656" t="s">
        <v>13</v>
      </c>
      <c r="C2656">
        <v>2015</v>
      </c>
      <c r="D2656" t="s">
        <v>10</v>
      </c>
      <c r="E2656">
        <v>90237.125919577171</v>
      </c>
      <c r="F2656">
        <v>65025.712449110775</v>
      </c>
      <c r="G2656">
        <v>24315.941718448681</v>
      </c>
    </row>
    <row r="2657" spans="1:7" x14ac:dyDescent="0.35">
      <c r="A2657" t="s">
        <v>50</v>
      </c>
      <c r="B2657" t="s">
        <v>13</v>
      </c>
      <c r="C2657">
        <v>2015</v>
      </c>
      <c r="D2657" t="s">
        <v>11</v>
      </c>
      <c r="E2657">
        <v>94115.241768445121</v>
      </c>
      <c r="F2657">
        <v>67518.212984786805</v>
      </c>
      <c r="G2657">
        <v>24647.525176773088</v>
      </c>
    </row>
    <row r="2658" spans="1:7" x14ac:dyDescent="0.35">
      <c r="A2658" t="s">
        <v>50</v>
      </c>
      <c r="B2658" t="s">
        <v>13</v>
      </c>
      <c r="C2658">
        <v>2015</v>
      </c>
      <c r="D2658" t="s">
        <v>12</v>
      </c>
      <c r="E2658">
        <v>94705.556745946727</v>
      </c>
      <c r="F2658">
        <v>67796.764516820229</v>
      </c>
      <c r="G2658">
        <v>24863.938290122132</v>
      </c>
    </row>
    <row r="2659" spans="1:7" x14ac:dyDescent="0.35">
      <c r="A2659" t="s">
        <v>50</v>
      </c>
      <c r="B2659" t="s">
        <v>13</v>
      </c>
      <c r="C2659">
        <v>2016</v>
      </c>
      <c r="D2659" t="s">
        <v>9</v>
      </c>
      <c r="E2659">
        <v>93683.715290349457</v>
      </c>
      <c r="F2659">
        <v>67654.275484414495</v>
      </c>
      <c r="G2659">
        <v>25066.34372367313</v>
      </c>
    </row>
    <row r="2660" spans="1:7" x14ac:dyDescent="0.35">
      <c r="A2660" t="s">
        <v>50</v>
      </c>
      <c r="B2660" t="s">
        <v>13</v>
      </c>
      <c r="C2660">
        <v>2016</v>
      </c>
      <c r="D2660" t="s">
        <v>10</v>
      </c>
      <c r="E2660">
        <v>90381.044929513446</v>
      </c>
      <c r="F2660">
        <v>65522.325189553507</v>
      </c>
      <c r="G2660">
        <v>23470.40859309183</v>
      </c>
    </row>
    <row r="2661" spans="1:7" x14ac:dyDescent="0.35">
      <c r="A2661" t="s">
        <v>50</v>
      </c>
      <c r="B2661" t="s">
        <v>13</v>
      </c>
      <c r="C2661">
        <v>2016</v>
      </c>
      <c r="D2661" t="s">
        <v>11</v>
      </c>
      <c r="E2661">
        <v>95662.763078618431</v>
      </c>
      <c r="F2661">
        <v>68668.913226621749</v>
      </c>
      <c r="G2661">
        <v>24620.366470092675</v>
      </c>
    </row>
    <row r="2662" spans="1:7" x14ac:dyDescent="0.35">
      <c r="A2662" t="s">
        <v>50</v>
      </c>
      <c r="B2662" t="s">
        <v>13</v>
      </c>
      <c r="C2662">
        <v>2016</v>
      </c>
      <c r="D2662" t="s">
        <v>12</v>
      </c>
      <c r="E2662">
        <v>94942.292577470245</v>
      </c>
      <c r="F2662">
        <v>68480.412805391752</v>
      </c>
      <c r="G2662">
        <v>24521.903959561925</v>
      </c>
    </row>
    <row r="2663" spans="1:7" x14ac:dyDescent="0.35">
      <c r="A2663" t="s">
        <v>50</v>
      </c>
      <c r="B2663" t="s">
        <v>13</v>
      </c>
      <c r="C2663">
        <v>2017</v>
      </c>
      <c r="D2663" t="s">
        <v>9</v>
      </c>
      <c r="E2663">
        <v>88946.065171021371</v>
      </c>
      <c r="F2663">
        <v>64446.421309475394</v>
      </c>
      <c r="G2663">
        <v>22809.577063847093</v>
      </c>
    </row>
    <row r="2664" spans="1:7" x14ac:dyDescent="0.35">
      <c r="A2664" t="s">
        <v>50</v>
      </c>
      <c r="B2664" t="s">
        <v>13</v>
      </c>
      <c r="C2664">
        <v>2017</v>
      </c>
      <c r="D2664" t="s">
        <v>10</v>
      </c>
      <c r="E2664">
        <v>90392.546285183009</v>
      </c>
      <c r="F2664">
        <v>65776.738511590069</v>
      </c>
      <c r="G2664">
        <v>23165.412769418461</v>
      </c>
    </row>
    <row r="2665" spans="1:7" x14ac:dyDescent="0.35">
      <c r="A2665" t="s">
        <v>50</v>
      </c>
      <c r="B2665" t="s">
        <v>13</v>
      </c>
      <c r="C2665">
        <v>2017</v>
      </c>
      <c r="D2665" t="s">
        <v>11</v>
      </c>
      <c r="E2665">
        <v>93158.134797223756</v>
      </c>
      <c r="F2665">
        <v>67919.886132574218</v>
      </c>
      <c r="G2665">
        <v>23606.649044326961</v>
      </c>
    </row>
    <row r="2666" spans="1:7" x14ac:dyDescent="0.35">
      <c r="A2666" t="s">
        <v>50</v>
      </c>
      <c r="B2666" t="s">
        <v>13</v>
      </c>
      <c r="C2666">
        <v>2017</v>
      </c>
      <c r="D2666" t="s">
        <v>12</v>
      </c>
      <c r="E2666">
        <v>91331.08557541552</v>
      </c>
      <c r="F2666">
        <v>65988.206588043919</v>
      </c>
      <c r="G2666">
        <v>22646.909312728752</v>
      </c>
    </row>
    <row r="2667" spans="1:7" x14ac:dyDescent="0.35">
      <c r="A2667" t="s">
        <v>50</v>
      </c>
      <c r="B2667" t="s">
        <v>13</v>
      </c>
      <c r="C2667">
        <v>2018</v>
      </c>
      <c r="D2667" t="s">
        <v>9</v>
      </c>
      <c r="E2667">
        <v>91780.066525177186</v>
      </c>
      <c r="F2667">
        <v>66873.886359136799</v>
      </c>
      <c r="G2667">
        <v>22815.284102157988</v>
      </c>
    </row>
    <row r="2668" spans="1:7" x14ac:dyDescent="0.35">
      <c r="A2668" t="s">
        <v>50</v>
      </c>
      <c r="B2668" t="s">
        <v>13</v>
      </c>
      <c r="C2668">
        <v>2018</v>
      </c>
      <c r="D2668" t="s">
        <v>10</v>
      </c>
      <c r="E2668">
        <v>87158.92962221909</v>
      </c>
      <c r="F2668">
        <v>64051.177984557515</v>
      </c>
      <c r="G2668">
        <v>21911.007721243317</v>
      </c>
    </row>
    <row r="2669" spans="1:7" x14ac:dyDescent="0.35">
      <c r="A2669" t="s">
        <v>50</v>
      </c>
      <c r="B2669" t="s">
        <v>13</v>
      </c>
      <c r="C2669">
        <v>2018</v>
      </c>
      <c r="D2669" t="s">
        <v>11</v>
      </c>
      <c r="E2669">
        <v>91834.613643810851</v>
      </c>
      <c r="F2669">
        <v>67163.927935062369</v>
      </c>
      <c r="G2669">
        <v>22760.344486240348</v>
      </c>
    </row>
    <row r="2670" spans="1:7" x14ac:dyDescent="0.35">
      <c r="A2670" t="s">
        <v>50</v>
      </c>
      <c r="B2670" t="s">
        <v>13</v>
      </c>
      <c r="C2670">
        <v>2018</v>
      </c>
      <c r="D2670" t="s">
        <v>12</v>
      </c>
      <c r="E2670">
        <v>90337.933619394156</v>
      </c>
      <c r="F2670">
        <v>66039.398138982375</v>
      </c>
      <c r="G2670">
        <v>22097.604434765391</v>
      </c>
    </row>
    <row r="2671" spans="1:7" x14ac:dyDescent="0.35">
      <c r="A2671" t="s">
        <v>50</v>
      </c>
      <c r="B2671" t="s">
        <v>13</v>
      </c>
      <c r="C2671">
        <v>2019</v>
      </c>
      <c r="D2671" t="s">
        <v>9</v>
      </c>
      <c r="E2671">
        <v>87679.754272830905</v>
      </c>
      <c r="F2671">
        <v>64945.675793133421</v>
      </c>
      <c r="G2671">
        <v>21909.314790670724</v>
      </c>
    </row>
    <row r="2672" spans="1:7" x14ac:dyDescent="0.35">
      <c r="A2672" t="s">
        <v>50</v>
      </c>
      <c r="B2672" t="s">
        <v>13</v>
      </c>
      <c r="C2672">
        <v>2019</v>
      </c>
      <c r="D2672" t="s">
        <v>10</v>
      </c>
      <c r="E2672">
        <v>87012.571023870463</v>
      </c>
      <c r="F2672">
        <v>65003.621613791103</v>
      </c>
      <c r="G2672">
        <v>21616.688396349415</v>
      </c>
    </row>
    <row r="2673" spans="1:7" x14ac:dyDescent="0.35">
      <c r="A2673" t="s">
        <v>50</v>
      </c>
      <c r="B2673" t="s">
        <v>13</v>
      </c>
      <c r="C2673">
        <v>2019</v>
      </c>
      <c r="D2673" t="s">
        <v>11</v>
      </c>
      <c r="E2673">
        <v>89623.674086950923</v>
      </c>
      <c r="F2673">
        <v>66988.265971316825</v>
      </c>
      <c r="G2673">
        <v>22481.046887826549</v>
      </c>
    </row>
    <row r="2674" spans="1:7" x14ac:dyDescent="0.35">
      <c r="A2674" t="s">
        <v>50</v>
      </c>
      <c r="B2674" t="s">
        <v>13</v>
      </c>
      <c r="C2674">
        <v>2019</v>
      </c>
      <c r="D2674" t="s">
        <v>12</v>
      </c>
      <c r="E2674">
        <v>91866.016385790397</v>
      </c>
      <c r="F2674">
        <v>68102.757255299628</v>
      </c>
      <c r="G2674">
        <v>22691.583369549473</v>
      </c>
    </row>
    <row r="2675" spans="1:7" x14ac:dyDescent="0.35">
      <c r="A2675" t="s">
        <v>50</v>
      </c>
      <c r="B2675" t="s">
        <v>13</v>
      </c>
      <c r="C2675">
        <v>2020</v>
      </c>
      <c r="D2675" t="s">
        <v>9</v>
      </c>
      <c r="E2675">
        <v>89031.35524880224</v>
      </c>
      <c r="F2675">
        <v>66271.998482045441</v>
      </c>
      <c r="G2675">
        <v>22439.163227550878</v>
      </c>
    </row>
    <row r="2676" spans="1:7" x14ac:dyDescent="0.35">
      <c r="A2676" t="s">
        <v>50</v>
      </c>
      <c r="B2676" t="s">
        <v>13</v>
      </c>
      <c r="C2676">
        <v>2020</v>
      </c>
      <c r="D2676" t="s">
        <v>10</v>
      </c>
      <c r="E2676">
        <v>86015.053049349342</v>
      </c>
      <c r="F2676">
        <v>65378.302737061815</v>
      </c>
      <c r="G2676">
        <v>21665.48076466961</v>
      </c>
    </row>
    <row r="2677" spans="1:7" x14ac:dyDescent="0.35">
      <c r="A2677" t="s">
        <v>50</v>
      </c>
      <c r="B2677" t="s">
        <v>13</v>
      </c>
      <c r="C2677">
        <v>2020</v>
      </c>
      <c r="D2677" t="s">
        <v>11</v>
      </c>
      <c r="E2677">
        <v>95473.80737789163</v>
      </c>
      <c r="F2677">
        <v>69809.306958872927</v>
      </c>
      <c r="G2677">
        <v>23363.21806365922</v>
      </c>
    </row>
    <row r="2678" spans="1:7" x14ac:dyDescent="0.35">
      <c r="A2678" t="s">
        <v>50</v>
      </c>
      <c r="B2678" t="s">
        <v>13</v>
      </c>
      <c r="C2678">
        <v>2020</v>
      </c>
      <c r="D2678" t="s">
        <v>12</v>
      </c>
      <c r="E2678">
        <v>101923.37491896337</v>
      </c>
      <c r="F2678">
        <v>72324.367914235569</v>
      </c>
      <c r="G2678">
        <v>24095.631137042838</v>
      </c>
    </row>
    <row r="2679" spans="1:7" x14ac:dyDescent="0.35">
      <c r="A2679" t="s">
        <v>50</v>
      </c>
      <c r="B2679" t="s">
        <v>13</v>
      </c>
      <c r="C2679">
        <v>2021</v>
      </c>
      <c r="D2679" t="s">
        <v>9</v>
      </c>
      <c r="E2679">
        <v>103568.28805479707</v>
      </c>
      <c r="F2679">
        <v>72240.940435969824</v>
      </c>
      <c r="G2679">
        <v>23949.183135095111</v>
      </c>
    </row>
    <row r="2680" spans="1:7" x14ac:dyDescent="0.35">
      <c r="A2680" t="s">
        <v>50</v>
      </c>
      <c r="B2680" t="s">
        <v>13</v>
      </c>
      <c r="C2680">
        <v>2021</v>
      </c>
      <c r="D2680" t="s">
        <v>10</v>
      </c>
      <c r="E2680">
        <v>103279.80129896176</v>
      </c>
      <c r="F2680">
        <v>72001.666126718192</v>
      </c>
      <c r="G2680">
        <v>23830.703012912483</v>
      </c>
    </row>
    <row r="2681" spans="1:7" x14ac:dyDescent="0.35">
      <c r="A2681" t="s">
        <v>50</v>
      </c>
      <c r="B2681" t="s">
        <v>13</v>
      </c>
      <c r="C2681">
        <v>2021</v>
      </c>
      <c r="D2681" t="s">
        <v>11</v>
      </c>
      <c r="E2681">
        <v>98424.738896345327</v>
      </c>
      <c r="F2681">
        <v>70429.953255889297</v>
      </c>
      <c r="G2681">
        <v>23042.99532558893</v>
      </c>
    </row>
    <row r="2682" spans="1:7" x14ac:dyDescent="0.35">
      <c r="A2682" t="s">
        <v>50</v>
      </c>
      <c r="B2682" t="s">
        <v>13</v>
      </c>
      <c r="C2682">
        <v>2021</v>
      </c>
      <c r="D2682" t="s">
        <v>12</v>
      </c>
      <c r="E2682">
        <v>103706.66913500255</v>
      </c>
      <c r="F2682">
        <v>74300.920997824782</v>
      </c>
      <c r="G2682">
        <v>23609.478409774612</v>
      </c>
    </row>
    <row r="2683" spans="1:7" x14ac:dyDescent="0.35">
      <c r="A2683" t="s">
        <v>50</v>
      </c>
      <c r="B2683" t="s">
        <v>13</v>
      </c>
      <c r="C2683">
        <v>2022</v>
      </c>
      <c r="D2683" t="s">
        <v>9</v>
      </c>
      <c r="E2683">
        <v>97784.685389676248</v>
      </c>
      <c r="F2683">
        <v>69558.734023128418</v>
      </c>
      <c r="G2683">
        <v>22208.503608381878</v>
      </c>
    </row>
    <row r="2684" spans="1:7" x14ac:dyDescent="0.35">
      <c r="A2684" t="s">
        <v>50</v>
      </c>
      <c r="B2684" t="s">
        <v>13</v>
      </c>
      <c r="C2684">
        <v>2022</v>
      </c>
      <c r="D2684" t="s">
        <v>10</v>
      </c>
      <c r="E2684">
        <v>102217.48833434773</v>
      </c>
      <c r="F2684">
        <v>72975.393444048343</v>
      </c>
      <c r="G2684">
        <v>23135.379532214589</v>
      </c>
    </row>
    <row r="2685" spans="1:7" x14ac:dyDescent="0.35">
      <c r="A2685" t="s">
        <v>50</v>
      </c>
      <c r="B2685" t="s">
        <v>13</v>
      </c>
      <c r="C2685">
        <v>1992</v>
      </c>
      <c r="D2685" t="s">
        <v>9</v>
      </c>
    </row>
    <row r="2686" spans="1:7" x14ac:dyDescent="0.35">
      <c r="A2686" t="s">
        <v>50</v>
      </c>
      <c r="B2686" t="s">
        <v>14</v>
      </c>
      <c r="C2686">
        <v>1992</v>
      </c>
      <c r="D2686" t="s">
        <v>10</v>
      </c>
      <c r="E2686">
        <v>49872</v>
      </c>
      <c r="F2686">
        <v>36086</v>
      </c>
      <c r="G2686">
        <v>17460</v>
      </c>
    </row>
    <row r="2687" spans="1:7" x14ac:dyDescent="0.35">
      <c r="A2687" t="s">
        <v>50</v>
      </c>
      <c r="B2687" t="s">
        <v>14</v>
      </c>
      <c r="C2687">
        <v>1992</v>
      </c>
      <c r="D2687" t="s">
        <v>11</v>
      </c>
      <c r="E2687">
        <v>49412</v>
      </c>
      <c r="F2687">
        <v>37155</v>
      </c>
      <c r="G2687">
        <v>18219</v>
      </c>
    </row>
    <row r="2688" spans="1:7" x14ac:dyDescent="0.35">
      <c r="A2688" t="s">
        <v>50</v>
      </c>
      <c r="B2688" t="s">
        <v>14</v>
      </c>
      <c r="C2688">
        <v>1992</v>
      </c>
      <c r="D2688" t="s">
        <v>12</v>
      </c>
      <c r="E2688">
        <v>49601</v>
      </c>
      <c r="F2688">
        <v>35474</v>
      </c>
      <c r="G2688">
        <v>18308</v>
      </c>
    </row>
    <row r="2689" spans="1:7" x14ac:dyDescent="0.35">
      <c r="A2689" t="s">
        <v>50</v>
      </c>
      <c r="B2689" t="s">
        <v>14</v>
      </c>
      <c r="C2689">
        <v>1993</v>
      </c>
      <c r="D2689" t="s">
        <v>9</v>
      </c>
      <c r="E2689">
        <v>51981.494241559209</v>
      </c>
      <c r="F2689">
        <v>37096.17088296092</v>
      </c>
      <c r="G2689">
        <v>18230.14076188601</v>
      </c>
    </row>
    <row r="2690" spans="1:7" x14ac:dyDescent="0.35">
      <c r="A2690" t="s">
        <v>50</v>
      </c>
      <c r="B2690" t="s">
        <v>14</v>
      </c>
      <c r="C2690">
        <v>1993</v>
      </c>
      <c r="D2690" t="s">
        <v>10</v>
      </c>
      <c r="E2690">
        <v>52420.513830101387</v>
      </c>
      <c r="F2690">
        <v>38230.14076188601</v>
      </c>
      <c r="G2690">
        <v>19165.272172457917</v>
      </c>
    </row>
    <row r="2691" spans="1:7" x14ac:dyDescent="0.35">
      <c r="A2691" t="s">
        <v>50</v>
      </c>
      <c r="B2691" t="s">
        <v>14</v>
      </c>
      <c r="C2691">
        <v>1993</v>
      </c>
      <c r="D2691" t="s">
        <v>11</v>
      </c>
      <c r="E2691">
        <v>49449.748991042426</v>
      </c>
      <c r="F2691">
        <v>38487.05581257998</v>
      </c>
      <c r="G2691">
        <v>19162.319125898219</v>
      </c>
    </row>
    <row r="2692" spans="1:7" x14ac:dyDescent="0.35">
      <c r="A2692" t="s">
        <v>50</v>
      </c>
      <c r="B2692" t="s">
        <v>14</v>
      </c>
      <c r="C2692">
        <v>1993</v>
      </c>
      <c r="D2692" t="s">
        <v>12</v>
      </c>
      <c r="E2692">
        <v>52723.693276897335</v>
      </c>
      <c r="F2692">
        <v>39259.769662368344</v>
      </c>
      <c r="G2692">
        <v>18515.601929323751</v>
      </c>
    </row>
    <row r="2693" spans="1:7" x14ac:dyDescent="0.35">
      <c r="A2693" t="s">
        <v>50</v>
      </c>
      <c r="B2693" t="s">
        <v>14</v>
      </c>
      <c r="C2693">
        <v>1994</v>
      </c>
      <c r="D2693" t="s">
        <v>9</v>
      </c>
      <c r="E2693">
        <v>47500.961168781236</v>
      </c>
      <c r="F2693">
        <v>35925.605536332179</v>
      </c>
      <c r="G2693">
        <v>18491.926182237599</v>
      </c>
    </row>
    <row r="2694" spans="1:7" x14ac:dyDescent="0.35">
      <c r="A2694" t="s">
        <v>50</v>
      </c>
      <c r="B2694" t="s">
        <v>14</v>
      </c>
      <c r="C2694">
        <v>1994</v>
      </c>
      <c r="D2694" t="s">
        <v>10</v>
      </c>
      <c r="E2694">
        <v>53550.557477893119</v>
      </c>
      <c r="F2694">
        <v>39937.52402921953</v>
      </c>
      <c r="G2694">
        <v>19579.969242599</v>
      </c>
    </row>
    <row r="2695" spans="1:7" x14ac:dyDescent="0.35">
      <c r="A2695" t="s">
        <v>50</v>
      </c>
      <c r="B2695" t="s">
        <v>14</v>
      </c>
      <c r="C2695">
        <v>1994</v>
      </c>
      <c r="D2695" t="s">
        <v>11</v>
      </c>
      <c r="E2695">
        <v>54561.707035755477</v>
      </c>
      <c r="F2695">
        <v>39573.241061130335</v>
      </c>
      <c r="G2695">
        <v>18992.695117262592</v>
      </c>
    </row>
    <row r="2696" spans="1:7" x14ac:dyDescent="0.35">
      <c r="A2696" t="s">
        <v>50</v>
      </c>
      <c r="B2696" t="s">
        <v>14</v>
      </c>
      <c r="C2696">
        <v>1994</v>
      </c>
      <c r="D2696" t="s">
        <v>12</v>
      </c>
      <c r="E2696">
        <v>47378.892733564011</v>
      </c>
      <c r="F2696">
        <v>36483.083429450213</v>
      </c>
      <c r="G2696">
        <v>17534.602076124567</v>
      </c>
    </row>
    <row r="2697" spans="1:7" x14ac:dyDescent="0.35">
      <c r="A2697" t="s">
        <v>50</v>
      </c>
      <c r="B2697" t="s">
        <v>14</v>
      </c>
      <c r="C2697">
        <v>1995</v>
      </c>
      <c r="D2697" t="s">
        <v>9</v>
      </c>
      <c r="E2697">
        <v>47838.365071992564</v>
      </c>
      <c r="F2697">
        <v>36194.147700882488</v>
      </c>
      <c r="G2697">
        <v>17063.632141198326</v>
      </c>
    </row>
    <row r="2698" spans="1:7" x14ac:dyDescent="0.35">
      <c r="A2698" t="s">
        <v>50</v>
      </c>
      <c r="B2698" t="s">
        <v>14</v>
      </c>
      <c r="C2698">
        <v>1995</v>
      </c>
      <c r="D2698" t="s">
        <v>10</v>
      </c>
      <c r="E2698">
        <v>50027.868091035765</v>
      </c>
      <c r="F2698">
        <v>37209.475150952159</v>
      </c>
      <c r="G2698">
        <v>18226.660473757547</v>
      </c>
    </row>
    <row r="2699" spans="1:7" x14ac:dyDescent="0.35">
      <c r="A2699" t="s">
        <v>50</v>
      </c>
      <c r="B2699" t="s">
        <v>14</v>
      </c>
      <c r="C2699">
        <v>1995</v>
      </c>
      <c r="D2699" t="s">
        <v>11</v>
      </c>
      <c r="E2699">
        <v>49899.674872271251</v>
      </c>
      <c r="F2699">
        <v>36729.215048769162</v>
      </c>
      <c r="G2699">
        <v>17793.776126335346</v>
      </c>
    </row>
    <row r="2700" spans="1:7" x14ac:dyDescent="0.35">
      <c r="A2700" t="s">
        <v>50</v>
      </c>
      <c r="B2700" t="s">
        <v>14</v>
      </c>
      <c r="C2700">
        <v>1995</v>
      </c>
      <c r="D2700" t="s">
        <v>12</v>
      </c>
      <c r="E2700">
        <v>48875.986994890853</v>
      </c>
      <c r="F2700">
        <v>36609.382257315374</v>
      </c>
      <c r="G2700">
        <v>17959.126799814214</v>
      </c>
    </row>
    <row r="2701" spans="1:7" x14ac:dyDescent="0.35">
      <c r="A2701" t="s">
        <v>50</v>
      </c>
      <c r="B2701" t="s">
        <v>14</v>
      </c>
      <c r="C2701">
        <v>1996</v>
      </c>
      <c r="D2701" t="s">
        <v>9</v>
      </c>
      <c r="E2701">
        <v>47731.519274376413</v>
      </c>
      <c r="F2701">
        <v>36697.505668934238</v>
      </c>
      <c r="G2701">
        <v>17657.142857142855</v>
      </c>
    </row>
    <row r="2702" spans="1:7" x14ac:dyDescent="0.35">
      <c r="A2702" t="s">
        <v>50</v>
      </c>
      <c r="B2702" t="s">
        <v>14</v>
      </c>
      <c r="C2702">
        <v>1996</v>
      </c>
      <c r="D2702" t="s">
        <v>10</v>
      </c>
      <c r="E2702">
        <v>50032.65306122449</v>
      </c>
      <c r="F2702">
        <v>37952.834467120178</v>
      </c>
      <c r="G2702">
        <v>19044.897959183672</v>
      </c>
    </row>
    <row r="2703" spans="1:7" x14ac:dyDescent="0.35">
      <c r="A2703" t="s">
        <v>50</v>
      </c>
      <c r="B2703" t="s">
        <v>14</v>
      </c>
      <c r="C2703">
        <v>1996</v>
      </c>
      <c r="D2703" t="s">
        <v>11</v>
      </c>
      <c r="E2703">
        <v>50490.702947845806</v>
      </c>
      <c r="F2703">
        <v>38166.89342403628</v>
      </c>
      <c r="G2703">
        <v>19532.879818594105</v>
      </c>
    </row>
    <row r="2704" spans="1:7" x14ac:dyDescent="0.35">
      <c r="A2704" t="s">
        <v>50</v>
      </c>
      <c r="B2704" t="s">
        <v>14</v>
      </c>
      <c r="C2704">
        <v>1996</v>
      </c>
      <c r="D2704" t="s">
        <v>12</v>
      </c>
      <c r="E2704">
        <v>50498.866213151923</v>
      </c>
      <c r="F2704">
        <v>37738.775510204083</v>
      </c>
      <c r="G2704">
        <v>19459.410430839001</v>
      </c>
    </row>
    <row r="2705" spans="1:7" x14ac:dyDescent="0.35">
      <c r="A2705" t="s">
        <v>50</v>
      </c>
      <c r="B2705" t="s">
        <v>14</v>
      </c>
      <c r="C2705">
        <v>1997</v>
      </c>
      <c r="D2705" t="s">
        <v>9</v>
      </c>
      <c r="E2705">
        <v>51087.855069914694</v>
      </c>
      <c r="F2705">
        <v>38136.487556063672</v>
      </c>
      <c r="G2705">
        <v>18174.303051622548</v>
      </c>
    </row>
    <row r="2706" spans="1:7" x14ac:dyDescent="0.35">
      <c r="A2706" t="s">
        <v>50</v>
      </c>
      <c r="B2706" t="s">
        <v>14</v>
      </c>
      <c r="C2706">
        <v>1997</v>
      </c>
      <c r="D2706" t="s">
        <v>10</v>
      </c>
      <c r="E2706">
        <v>51790.519743206401</v>
      </c>
      <c r="F2706">
        <v>38278.955237006419</v>
      </c>
      <c r="G2706">
        <v>19442.44129803887</v>
      </c>
    </row>
    <row r="2707" spans="1:7" x14ac:dyDescent="0.35">
      <c r="A2707" t="s">
        <v>50</v>
      </c>
      <c r="B2707" t="s">
        <v>14</v>
      </c>
      <c r="C2707">
        <v>1997</v>
      </c>
      <c r="D2707" t="s">
        <v>11</v>
      </c>
      <c r="E2707">
        <v>52321.695541289242</v>
      </c>
      <c r="F2707">
        <v>38560.372878374816</v>
      </c>
      <c r="G2707">
        <v>19459.150470495118</v>
      </c>
    </row>
    <row r="2708" spans="1:7" x14ac:dyDescent="0.35">
      <c r="A2708" t="s">
        <v>50</v>
      </c>
      <c r="B2708" t="s">
        <v>14</v>
      </c>
      <c r="C2708">
        <v>1997</v>
      </c>
      <c r="D2708" t="s">
        <v>12</v>
      </c>
      <c r="E2708">
        <v>49885.674083194092</v>
      </c>
      <c r="F2708">
        <v>37964.119250725533</v>
      </c>
      <c r="G2708">
        <v>18446.92639169818</v>
      </c>
    </row>
    <row r="2709" spans="1:7" x14ac:dyDescent="0.35">
      <c r="A2709" t="s">
        <v>50</v>
      </c>
      <c r="B2709" t="s">
        <v>14</v>
      </c>
      <c r="C2709">
        <v>1998</v>
      </c>
      <c r="D2709" t="s">
        <v>9</v>
      </c>
      <c r="E2709">
        <v>48356.432276166997</v>
      </c>
      <c r="F2709">
        <v>36108.324122098464</v>
      </c>
      <c r="G2709">
        <v>17990.81710738883</v>
      </c>
    </row>
    <row r="2710" spans="1:7" x14ac:dyDescent="0.35">
      <c r="A2710" t="s">
        <v>50</v>
      </c>
      <c r="B2710" t="s">
        <v>14</v>
      </c>
      <c r="C2710">
        <v>1998</v>
      </c>
      <c r="D2710" t="s">
        <v>10</v>
      </c>
      <c r="E2710">
        <v>49637.785902559306</v>
      </c>
      <c r="F2710">
        <v>37215.372842445373</v>
      </c>
      <c r="G2710">
        <v>18425.303970750789</v>
      </c>
    </row>
    <row r="2711" spans="1:7" x14ac:dyDescent="0.35">
      <c r="A2711" t="s">
        <v>50</v>
      </c>
      <c r="B2711" t="s">
        <v>14</v>
      </c>
      <c r="C2711">
        <v>1998</v>
      </c>
      <c r="D2711" t="s">
        <v>11</v>
      </c>
      <c r="E2711">
        <v>54658.617464501323</v>
      </c>
      <c r="F2711">
        <v>40337.556330244028</v>
      </c>
      <c r="G2711">
        <v>19687.101436952642</v>
      </c>
    </row>
    <row r="2712" spans="1:7" x14ac:dyDescent="0.35">
      <c r="A2712" t="s">
        <v>50</v>
      </c>
      <c r="B2712" t="s">
        <v>14</v>
      </c>
      <c r="C2712">
        <v>1998</v>
      </c>
      <c r="D2712" t="s">
        <v>12</v>
      </c>
      <c r="E2712">
        <v>54871.184423093277</v>
      </c>
      <c r="F2712">
        <v>40865.572655386452</v>
      </c>
      <c r="G2712">
        <v>20447.240880877478</v>
      </c>
    </row>
    <row r="2713" spans="1:7" x14ac:dyDescent="0.35">
      <c r="A2713" t="s">
        <v>50</v>
      </c>
      <c r="B2713" t="s">
        <v>14</v>
      </c>
      <c r="C2713">
        <v>1999</v>
      </c>
      <c r="D2713" t="s">
        <v>9</v>
      </c>
      <c r="E2713">
        <v>54289.063808407307</v>
      </c>
      <c r="F2713">
        <v>41130.463908892983</v>
      </c>
      <c r="G2713">
        <v>20159.102327918274</v>
      </c>
    </row>
    <row r="2714" spans="1:7" x14ac:dyDescent="0.35">
      <c r="A2714" t="s">
        <v>50</v>
      </c>
      <c r="B2714" t="s">
        <v>14</v>
      </c>
      <c r="C2714">
        <v>1999</v>
      </c>
      <c r="D2714" t="s">
        <v>10</v>
      </c>
      <c r="E2714">
        <v>54294.088092446829</v>
      </c>
      <c r="F2714">
        <v>40074.526879919613</v>
      </c>
      <c r="G2714">
        <v>20886.786132976053</v>
      </c>
    </row>
    <row r="2715" spans="1:7" x14ac:dyDescent="0.35">
      <c r="A2715" t="s">
        <v>50</v>
      </c>
      <c r="B2715" t="s">
        <v>14</v>
      </c>
      <c r="C2715">
        <v>1999</v>
      </c>
      <c r="D2715" t="s">
        <v>11</v>
      </c>
      <c r="E2715">
        <v>57101.825489867697</v>
      </c>
      <c r="F2715">
        <v>42543.125104672588</v>
      </c>
      <c r="G2715">
        <v>21322.224083068166</v>
      </c>
    </row>
    <row r="2716" spans="1:7" x14ac:dyDescent="0.35">
      <c r="A2716" t="s">
        <v>50</v>
      </c>
      <c r="B2716" t="s">
        <v>14</v>
      </c>
      <c r="C2716">
        <v>1999</v>
      </c>
      <c r="D2716" t="s">
        <v>12</v>
      </c>
      <c r="E2716">
        <v>59373.639256405964</v>
      </c>
      <c r="F2716">
        <v>43316.027466086089</v>
      </c>
      <c r="G2716">
        <v>20911.070172500418</v>
      </c>
    </row>
    <row r="2717" spans="1:7" x14ac:dyDescent="0.35">
      <c r="A2717" t="s">
        <v>50</v>
      </c>
      <c r="B2717" t="s">
        <v>14</v>
      </c>
      <c r="C2717">
        <v>2000</v>
      </c>
      <c r="D2717" t="s">
        <v>9</v>
      </c>
      <c r="E2717">
        <v>57149.247661651076</v>
      </c>
      <c r="F2717">
        <v>40666.937779585198</v>
      </c>
      <c r="G2717">
        <v>19790.158601057341</v>
      </c>
    </row>
    <row r="2718" spans="1:7" x14ac:dyDescent="0.35">
      <c r="A2718" t="s">
        <v>50</v>
      </c>
      <c r="B2718" t="s">
        <v>14</v>
      </c>
      <c r="C2718">
        <v>2000</v>
      </c>
      <c r="D2718" t="s">
        <v>10</v>
      </c>
      <c r="E2718">
        <v>59612.850752338345</v>
      </c>
      <c r="F2718">
        <v>45297.275315168765</v>
      </c>
      <c r="G2718">
        <v>21545.343635624238</v>
      </c>
    </row>
    <row r="2719" spans="1:7" x14ac:dyDescent="0.35">
      <c r="A2719" t="s">
        <v>50</v>
      </c>
      <c r="B2719" t="s">
        <v>14</v>
      </c>
      <c r="C2719">
        <v>2000</v>
      </c>
      <c r="D2719" t="s">
        <v>11</v>
      </c>
      <c r="E2719">
        <v>58941.846278975194</v>
      </c>
      <c r="F2719">
        <v>43575.437169581128</v>
      </c>
      <c r="G2719">
        <v>21503.86335908906</v>
      </c>
    </row>
    <row r="2720" spans="1:7" x14ac:dyDescent="0.35">
      <c r="A2720" t="s">
        <v>50</v>
      </c>
      <c r="B2720" t="s">
        <v>14</v>
      </c>
      <c r="C2720">
        <v>2000</v>
      </c>
      <c r="D2720" t="s">
        <v>12</v>
      </c>
      <c r="E2720">
        <v>59073.607157381048</v>
      </c>
      <c r="F2720">
        <v>44940.219601464007</v>
      </c>
      <c r="G2720">
        <v>21569.743798291987</v>
      </c>
    </row>
    <row r="2721" spans="1:7" x14ac:dyDescent="0.35">
      <c r="A2721" t="s">
        <v>50</v>
      </c>
      <c r="B2721" t="s">
        <v>14</v>
      </c>
      <c r="C2721">
        <v>2001</v>
      </c>
      <c r="D2721" t="s">
        <v>9</v>
      </c>
      <c r="E2721">
        <v>58323.343722528574</v>
      </c>
      <c r="F2721">
        <v>43175.897067050275</v>
      </c>
      <c r="G2721">
        <v>21914.808599056982</v>
      </c>
    </row>
    <row r="2722" spans="1:7" x14ac:dyDescent="0.35">
      <c r="A2722" t="s">
        <v>50</v>
      </c>
      <c r="B2722" t="s">
        <v>14</v>
      </c>
      <c r="C2722">
        <v>2001</v>
      </c>
      <c r="D2722" t="s">
        <v>10</v>
      </c>
      <c r="E2722">
        <v>68599.056980740032</v>
      </c>
      <c r="F2722">
        <v>50226.164788619841</v>
      </c>
      <c r="G2722">
        <v>23197.474626388557</v>
      </c>
    </row>
    <row r="2723" spans="1:7" x14ac:dyDescent="0.35">
      <c r="A2723" t="s">
        <v>50</v>
      </c>
      <c r="B2723" t="s">
        <v>14</v>
      </c>
      <c r="C2723">
        <v>2001</v>
      </c>
      <c r="D2723" t="s">
        <v>11</v>
      </c>
      <c r="E2723">
        <v>62940.941420922245</v>
      </c>
      <c r="F2723">
        <v>44007.032686006562</v>
      </c>
      <c r="G2723">
        <v>21371.373771277875</v>
      </c>
    </row>
    <row r="2724" spans="1:7" x14ac:dyDescent="0.35">
      <c r="A2724" t="s">
        <v>50</v>
      </c>
      <c r="B2724" t="s">
        <v>14</v>
      </c>
      <c r="C2724">
        <v>2001</v>
      </c>
      <c r="D2724" t="s">
        <v>12</v>
      </c>
      <c r="E2724">
        <v>63530.728042835457</v>
      </c>
      <c r="F2724">
        <v>46031.327419483743</v>
      </c>
      <c r="G2724">
        <v>22319.188044433791</v>
      </c>
    </row>
    <row r="2725" spans="1:7" x14ac:dyDescent="0.35">
      <c r="A2725" t="s">
        <v>50</v>
      </c>
      <c r="B2725" t="s">
        <v>14</v>
      </c>
      <c r="C2725">
        <v>2002</v>
      </c>
      <c r="D2725" t="s">
        <v>9</v>
      </c>
      <c r="E2725">
        <v>65994.81172863768</v>
      </c>
      <c r="F2725">
        <v>45999.528338967059</v>
      </c>
      <c r="G2725">
        <v>22940.020438644762</v>
      </c>
    </row>
    <row r="2726" spans="1:7" x14ac:dyDescent="0.35">
      <c r="A2726" t="s">
        <v>50</v>
      </c>
      <c r="B2726" t="s">
        <v>14</v>
      </c>
      <c r="C2726">
        <v>2002</v>
      </c>
      <c r="D2726" t="s">
        <v>10</v>
      </c>
      <c r="E2726">
        <v>68039.462306422443</v>
      </c>
      <c r="F2726">
        <v>48107.067054476851</v>
      </c>
      <c r="G2726">
        <v>22648.376699944973</v>
      </c>
    </row>
    <row r="2727" spans="1:7" x14ac:dyDescent="0.35">
      <c r="A2727" t="s">
        <v>50</v>
      </c>
      <c r="B2727" t="s">
        <v>14</v>
      </c>
      <c r="C2727">
        <v>2002</v>
      </c>
      <c r="D2727" t="s">
        <v>11</v>
      </c>
      <c r="E2727">
        <v>74304.693027277724</v>
      </c>
      <c r="F2727">
        <v>50949.610879647829</v>
      </c>
      <c r="G2727">
        <v>22976.181117836648</v>
      </c>
    </row>
    <row r="2728" spans="1:7" x14ac:dyDescent="0.35">
      <c r="A2728" t="s">
        <v>50</v>
      </c>
      <c r="B2728" t="s">
        <v>14</v>
      </c>
      <c r="C2728">
        <v>2002</v>
      </c>
      <c r="D2728" t="s">
        <v>12</v>
      </c>
      <c r="E2728">
        <v>68300.448077981287</v>
      </c>
      <c r="F2728">
        <v>48129.077902680605</v>
      </c>
      <c r="G2728">
        <v>22684.537379136858</v>
      </c>
    </row>
    <row r="2729" spans="1:7" x14ac:dyDescent="0.35">
      <c r="A2729" t="s">
        <v>50</v>
      </c>
      <c r="B2729" t="s">
        <v>14</v>
      </c>
      <c r="C2729">
        <v>2003</v>
      </c>
      <c r="D2729" t="s">
        <v>9</v>
      </c>
      <c r="E2729">
        <v>75675.758270303311</v>
      </c>
      <c r="F2729">
        <v>52745.053098021242</v>
      </c>
      <c r="G2729">
        <v>24837.649935059973</v>
      </c>
    </row>
    <row r="2730" spans="1:7" x14ac:dyDescent="0.35">
      <c r="A2730" t="s">
        <v>50</v>
      </c>
      <c r="B2730" t="s">
        <v>14</v>
      </c>
      <c r="C2730">
        <v>2003</v>
      </c>
      <c r="D2730" t="s">
        <v>10</v>
      </c>
      <c r="E2730">
        <v>82447.856979142802</v>
      </c>
      <c r="F2730">
        <v>55700.970280388115</v>
      </c>
      <c r="G2730">
        <v>24365.4977461991</v>
      </c>
    </row>
    <row r="2731" spans="1:7" x14ac:dyDescent="0.35">
      <c r="A2731" t="s">
        <v>50</v>
      </c>
      <c r="B2731" t="s">
        <v>14</v>
      </c>
      <c r="C2731">
        <v>2003</v>
      </c>
      <c r="D2731" t="s">
        <v>11</v>
      </c>
      <c r="E2731">
        <v>87756.895102758048</v>
      </c>
      <c r="F2731">
        <v>56034.074413629765</v>
      </c>
      <c r="G2731">
        <v>23952.937581175032</v>
      </c>
    </row>
    <row r="2732" spans="1:7" x14ac:dyDescent="0.35">
      <c r="A2732" t="s">
        <v>50</v>
      </c>
      <c r="B2732" t="s">
        <v>14</v>
      </c>
      <c r="C2732">
        <v>2003</v>
      </c>
      <c r="D2732" t="s">
        <v>12</v>
      </c>
      <c r="E2732">
        <v>92866.529146611661</v>
      </c>
      <c r="F2732">
        <v>60294.140117656047</v>
      </c>
      <c r="G2732">
        <v>24800.977920391168</v>
      </c>
    </row>
    <row r="2733" spans="1:7" x14ac:dyDescent="0.35">
      <c r="A2733" t="s">
        <v>50</v>
      </c>
      <c r="B2733" t="s">
        <v>14</v>
      </c>
      <c r="C2733">
        <v>2004</v>
      </c>
      <c r="D2733" t="s">
        <v>9</v>
      </c>
      <c r="E2733">
        <v>90782.699013279926</v>
      </c>
      <c r="F2733">
        <v>57045.033014318578</v>
      </c>
      <c r="G2733">
        <v>24325.246680020777</v>
      </c>
    </row>
    <row r="2734" spans="1:7" x14ac:dyDescent="0.35">
      <c r="A2734" t="s">
        <v>50</v>
      </c>
      <c r="B2734" t="s">
        <v>14</v>
      </c>
      <c r="C2734">
        <v>2004</v>
      </c>
      <c r="D2734" t="s">
        <v>10</v>
      </c>
      <c r="E2734">
        <v>100129.83158988056</v>
      </c>
      <c r="F2734">
        <v>61743.452778396029</v>
      </c>
      <c r="G2734">
        <v>25087.914533719122</v>
      </c>
    </row>
    <row r="2735" spans="1:7" x14ac:dyDescent="0.35">
      <c r="A2735" t="s">
        <v>50</v>
      </c>
      <c r="B2735" t="s">
        <v>14</v>
      </c>
      <c r="C2735">
        <v>2004</v>
      </c>
      <c r="D2735" t="s">
        <v>11</v>
      </c>
      <c r="E2735">
        <v>109125.30603160473</v>
      </c>
      <c r="F2735">
        <v>66398.100749313759</v>
      </c>
      <c r="G2735">
        <v>25630.981526819498</v>
      </c>
    </row>
    <row r="2736" spans="1:7" x14ac:dyDescent="0.35">
      <c r="A2736" t="s">
        <v>50</v>
      </c>
      <c r="B2736" t="s">
        <v>14</v>
      </c>
      <c r="C2736">
        <v>2004</v>
      </c>
      <c r="D2736" t="s">
        <v>12</v>
      </c>
      <c r="E2736">
        <v>109907.26315008533</v>
      </c>
      <c r="F2736">
        <v>66378.811484531499</v>
      </c>
      <c r="G2736">
        <v>25406.18740262631</v>
      </c>
    </row>
    <row r="2737" spans="1:7" x14ac:dyDescent="0.35">
      <c r="A2737" t="s">
        <v>50</v>
      </c>
      <c r="B2737" t="s">
        <v>14</v>
      </c>
      <c r="C2737">
        <v>2005</v>
      </c>
      <c r="D2737" t="s">
        <v>9</v>
      </c>
      <c r="E2737">
        <v>105579.36507936509</v>
      </c>
      <c r="F2737">
        <v>63924.242424242431</v>
      </c>
      <c r="G2737">
        <v>24861.471861471862</v>
      </c>
    </row>
    <row r="2738" spans="1:7" x14ac:dyDescent="0.35">
      <c r="A2738" t="s">
        <v>50</v>
      </c>
      <c r="B2738" t="s">
        <v>14</v>
      </c>
      <c r="C2738">
        <v>2005</v>
      </c>
      <c r="D2738" t="s">
        <v>10</v>
      </c>
      <c r="E2738">
        <v>110103.89610389611</v>
      </c>
      <c r="F2738">
        <v>69387.445887445894</v>
      </c>
      <c r="G2738">
        <v>25160.894660894664</v>
      </c>
    </row>
    <row r="2739" spans="1:7" x14ac:dyDescent="0.35">
      <c r="A2739" t="s">
        <v>50</v>
      </c>
      <c r="B2739" t="s">
        <v>14</v>
      </c>
      <c r="C2739">
        <v>2005</v>
      </c>
      <c r="D2739" t="s">
        <v>11</v>
      </c>
      <c r="E2739">
        <v>110759.01875901877</v>
      </c>
      <c r="F2739">
        <v>72096.681096681103</v>
      </c>
      <c r="G2739">
        <v>26826.118326118329</v>
      </c>
    </row>
    <row r="2740" spans="1:7" x14ac:dyDescent="0.35">
      <c r="A2740" t="s">
        <v>50</v>
      </c>
      <c r="B2740" t="s">
        <v>14</v>
      </c>
      <c r="C2740">
        <v>2005</v>
      </c>
      <c r="D2740" t="s">
        <v>12</v>
      </c>
      <c r="E2740">
        <v>106398.26839826841</v>
      </c>
      <c r="F2740">
        <v>73868.686868686869</v>
      </c>
      <c r="G2740">
        <v>28926.406926406929</v>
      </c>
    </row>
    <row r="2741" spans="1:7" x14ac:dyDescent="0.35">
      <c r="A2741" t="s">
        <v>50</v>
      </c>
      <c r="B2741" t="s">
        <v>14</v>
      </c>
      <c r="C2741">
        <v>2006</v>
      </c>
      <c r="D2741" t="s">
        <v>9</v>
      </c>
      <c r="E2741">
        <v>103224.49835698806</v>
      </c>
      <c r="F2741">
        <v>70522.967209676295</v>
      </c>
      <c r="G2741">
        <v>28375.166049080613</v>
      </c>
    </row>
    <row r="2742" spans="1:7" x14ac:dyDescent="0.35">
      <c r="A2742" t="s">
        <v>50</v>
      </c>
      <c r="B2742" t="s">
        <v>14</v>
      </c>
      <c r="C2742">
        <v>2006</v>
      </c>
      <c r="D2742" t="s">
        <v>10</v>
      </c>
      <c r="E2742">
        <v>107992.02964413061</v>
      </c>
      <c r="F2742">
        <v>73712.507865482767</v>
      </c>
      <c r="G2742">
        <v>27692.791722016362</v>
      </c>
    </row>
    <row r="2743" spans="1:7" x14ac:dyDescent="0.35">
      <c r="A2743" t="s">
        <v>50</v>
      </c>
      <c r="B2743" t="s">
        <v>14</v>
      </c>
      <c r="C2743">
        <v>2006</v>
      </c>
      <c r="D2743" t="s">
        <v>11</v>
      </c>
      <c r="E2743">
        <v>114485.77221561912</v>
      </c>
      <c r="F2743">
        <v>76790.183877508214</v>
      </c>
      <c r="G2743">
        <v>29042.158987624975</v>
      </c>
    </row>
    <row r="2744" spans="1:7" x14ac:dyDescent="0.35">
      <c r="A2744" t="s">
        <v>50</v>
      </c>
      <c r="B2744" t="s">
        <v>14</v>
      </c>
      <c r="C2744">
        <v>2006</v>
      </c>
      <c r="D2744" t="s">
        <v>12</v>
      </c>
      <c r="E2744">
        <v>114643.08187093618</v>
      </c>
      <c r="F2744">
        <v>77950.77955673635</v>
      </c>
      <c r="G2744">
        <v>30477.522198140254</v>
      </c>
    </row>
    <row r="2745" spans="1:7" x14ac:dyDescent="0.35">
      <c r="A2745" t="s">
        <v>50</v>
      </c>
      <c r="B2745" t="s">
        <v>14</v>
      </c>
      <c r="C2745">
        <v>2007</v>
      </c>
      <c r="D2745" t="s">
        <v>9</v>
      </c>
      <c r="E2745">
        <v>111736.39045320461</v>
      </c>
      <c r="F2745">
        <v>75382.139983909889</v>
      </c>
      <c r="G2745">
        <v>29884.017162778226</v>
      </c>
    </row>
    <row r="2746" spans="1:7" x14ac:dyDescent="0.35">
      <c r="A2746" t="s">
        <v>50</v>
      </c>
      <c r="B2746" t="s">
        <v>14</v>
      </c>
      <c r="C2746">
        <v>2007</v>
      </c>
      <c r="D2746" t="s">
        <v>10</v>
      </c>
      <c r="E2746">
        <v>111367.65888978278</v>
      </c>
      <c r="F2746">
        <v>76679.404666130329</v>
      </c>
      <c r="G2746">
        <v>28667.873424510592</v>
      </c>
    </row>
    <row r="2747" spans="1:7" x14ac:dyDescent="0.35">
      <c r="A2747" t="s">
        <v>50</v>
      </c>
      <c r="B2747" t="s">
        <v>14</v>
      </c>
      <c r="C2747">
        <v>2007</v>
      </c>
      <c r="D2747" t="s">
        <v>11</v>
      </c>
      <c r="E2747">
        <v>116957.28247565373</v>
      </c>
      <c r="F2747">
        <v>78935.371413247514</v>
      </c>
      <c r="G2747">
        <v>29422.097076964332</v>
      </c>
    </row>
    <row r="2748" spans="1:7" x14ac:dyDescent="0.35">
      <c r="A2748" t="s">
        <v>50</v>
      </c>
      <c r="B2748" t="s">
        <v>14</v>
      </c>
      <c r="C2748">
        <v>2007</v>
      </c>
      <c r="D2748" t="s">
        <v>12</v>
      </c>
      <c r="E2748">
        <v>115418.39502591331</v>
      </c>
      <c r="F2748">
        <v>78517.699115044248</v>
      </c>
      <c r="G2748">
        <v>28964.869938321266</v>
      </c>
    </row>
    <row r="2749" spans="1:7" x14ac:dyDescent="0.35">
      <c r="A2749" t="s">
        <v>50</v>
      </c>
      <c r="B2749" t="s">
        <v>14</v>
      </c>
      <c r="C2749">
        <v>2008</v>
      </c>
      <c r="D2749" t="s">
        <v>9</v>
      </c>
      <c r="E2749">
        <v>110133.08033378358</v>
      </c>
      <c r="F2749">
        <v>73770.227580426785</v>
      </c>
      <c r="G2749">
        <v>27725.485139578363</v>
      </c>
    </row>
    <row r="2750" spans="1:7" x14ac:dyDescent="0.35">
      <c r="A2750" t="s">
        <v>50</v>
      </c>
      <c r="B2750" t="s">
        <v>14</v>
      </c>
      <c r="C2750">
        <v>2008</v>
      </c>
      <c r="D2750" t="s">
        <v>10</v>
      </c>
      <c r="E2750">
        <v>109569.59075840648</v>
      </c>
      <c r="F2750">
        <v>74403.32667139449</v>
      </c>
      <c r="G2750">
        <v>28401.779382373796</v>
      </c>
    </row>
    <row r="2751" spans="1:7" x14ac:dyDescent="0.35">
      <c r="A2751" t="s">
        <v>50</v>
      </c>
      <c r="B2751" t="s">
        <v>14</v>
      </c>
      <c r="C2751">
        <v>2008</v>
      </c>
      <c r="D2751" t="s">
        <v>11</v>
      </c>
      <c r="E2751">
        <v>110900.80642250736</v>
      </c>
      <c r="F2751">
        <v>71488.620978660299</v>
      </c>
      <c r="G2751">
        <v>28894.333053961702</v>
      </c>
    </row>
    <row r="2752" spans="1:7" x14ac:dyDescent="0.35">
      <c r="A2752" t="s">
        <v>50</v>
      </c>
      <c r="B2752" t="s">
        <v>14</v>
      </c>
      <c r="C2752">
        <v>2008</v>
      </c>
      <c r="D2752" t="s">
        <v>12</v>
      </c>
      <c r="E2752">
        <v>107660.00083668446</v>
      </c>
      <c r="F2752">
        <v>69793.050093482045</v>
      </c>
      <c r="G2752">
        <v>29439.752433756687</v>
      </c>
    </row>
    <row r="2753" spans="1:7" x14ac:dyDescent="0.35">
      <c r="A2753" t="s">
        <v>50</v>
      </c>
      <c r="B2753" t="s">
        <v>14</v>
      </c>
      <c r="C2753">
        <v>2009</v>
      </c>
      <c r="D2753" t="s">
        <v>9</v>
      </c>
      <c r="E2753">
        <v>106364.05070824624</v>
      </c>
      <c r="F2753">
        <v>66868.68032149339</v>
      </c>
      <c r="G2753">
        <v>27843.53124189785</v>
      </c>
    </row>
    <row r="2754" spans="1:7" x14ac:dyDescent="0.35">
      <c r="A2754" t="s">
        <v>50</v>
      </c>
      <c r="B2754" t="s">
        <v>14</v>
      </c>
      <c r="C2754">
        <v>2009</v>
      </c>
      <c r="D2754" t="s">
        <v>10</v>
      </c>
      <c r="E2754">
        <v>103931.26239744788</v>
      </c>
      <c r="F2754">
        <v>65724.008296603584</v>
      </c>
      <c r="G2754">
        <v>27600.466683951257</v>
      </c>
    </row>
    <row r="2755" spans="1:7" x14ac:dyDescent="0.35">
      <c r="A2755" t="s">
        <v>50</v>
      </c>
      <c r="B2755" t="s">
        <v>14</v>
      </c>
      <c r="C2755">
        <v>2009</v>
      </c>
      <c r="D2755" t="s">
        <v>11</v>
      </c>
      <c r="E2755">
        <v>108970.48302040568</v>
      </c>
      <c r="F2755">
        <v>68244.101633393831</v>
      </c>
      <c r="G2755">
        <v>28439.849624060153</v>
      </c>
    </row>
    <row r="2756" spans="1:7" x14ac:dyDescent="0.35">
      <c r="A2756" t="s">
        <v>50</v>
      </c>
      <c r="B2756" t="s">
        <v>14</v>
      </c>
      <c r="C2756">
        <v>2009</v>
      </c>
      <c r="D2756" t="s">
        <v>12</v>
      </c>
      <c r="E2756">
        <v>110235.8807554127</v>
      </c>
      <c r="F2756">
        <v>68758.750324086082</v>
      </c>
      <c r="G2756">
        <v>28649.857402126006</v>
      </c>
    </row>
    <row r="2757" spans="1:7" x14ac:dyDescent="0.35">
      <c r="A2757" t="s">
        <v>50</v>
      </c>
      <c r="B2757" t="s">
        <v>14</v>
      </c>
      <c r="C2757">
        <v>2010</v>
      </c>
      <c r="D2757" t="s">
        <v>9</v>
      </c>
      <c r="E2757">
        <v>107739.64189482036</v>
      </c>
      <c r="F2757">
        <v>67540.892193308551</v>
      </c>
      <c r="G2757">
        <v>28514.869888475834</v>
      </c>
    </row>
    <row r="2758" spans="1:7" x14ac:dyDescent="0.35">
      <c r="A2758" t="s">
        <v>50</v>
      </c>
      <c r="B2758" t="s">
        <v>14</v>
      </c>
      <c r="C2758">
        <v>2010</v>
      </c>
      <c r="D2758" t="s">
        <v>10</v>
      </c>
      <c r="E2758">
        <v>105204.86073321692</v>
      </c>
      <c r="F2758">
        <v>67887.85625774473</v>
      </c>
      <c r="G2758">
        <v>27504.956629491942</v>
      </c>
    </row>
    <row r="2759" spans="1:7" x14ac:dyDescent="0.35">
      <c r="A2759" t="s">
        <v>50</v>
      </c>
      <c r="B2759" t="s">
        <v>14</v>
      </c>
      <c r="C2759">
        <v>2010</v>
      </c>
      <c r="D2759" t="s">
        <v>11</v>
      </c>
      <c r="E2759">
        <v>108214.76934579186</v>
      </c>
      <c r="F2759">
        <v>69816.604708798011</v>
      </c>
      <c r="G2759">
        <v>28405.204460966543</v>
      </c>
    </row>
    <row r="2760" spans="1:7" x14ac:dyDescent="0.35">
      <c r="A2760" t="s">
        <v>50</v>
      </c>
      <c r="B2760" t="s">
        <v>14</v>
      </c>
      <c r="C2760">
        <v>2010</v>
      </c>
      <c r="D2760" t="s">
        <v>12</v>
      </c>
      <c r="E2760">
        <v>103942.99497113754</v>
      </c>
      <c r="F2760">
        <v>67156.133828996273</v>
      </c>
      <c r="G2760">
        <v>27512.391573729863</v>
      </c>
    </row>
    <row r="2761" spans="1:7" x14ac:dyDescent="0.35">
      <c r="A2761" t="s">
        <v>50</v>
      </c>
      <c r="B2761" t="s">
        <v>14</v>
      </c>
      <c r="C2761">
        <v>2011</v>
      </c>
      <c r="D2761" t="s">
        <v>9</v>
      </c>
      <c r="E2761">
        <v>94359.958440570612</v>
      </c>
      <c r="F2761">
        <v>62700.824499411065</v>
      </c>
      <c r="G2761">
        <v>25400.471142520611</v>
      </c>
    </row>
    <row r="2762" spans="1:7" x14ac:dyDescent="0.35">
      <c r="A2762" t="s">
        <v>50</v>
      </c>
      <c r="B2762" t="s">
        <v>14</v>
      </c>
      <c r="C2762">
        <v>2011</v>
      </c>
      <c r="D2762" t="s">
        <v>10</v>
      </c>
      <c r="E2762">
        <v>94386.218941508982</v>
      </c>
      <c r="F2762">
        <v>61883.392226148404</v>
      </c>
      <c r="G2762">
        <v>25183.745583038868</v>
      </c>
    </row>
    <row r="2763" spans="1:7" x14ac:dyDescent="0.35">
      <c r="A2763" t="s">
        <v>50</v>
      </c>
      <c r="B2763" t="s">
        <v>14</v>
      </c>
      <c r="C2763">
        <v>2011</v>
      </c>
      <c r="D2763" t="s">
        <v>11</v>
      </c>
      <c r="E2763">
        <v>101265.98900524651</v>
      </c>
      <c r="F2763">
        <v>65514.134275618366</v>
      </c>
      <c r="G2763">
        <v>26454.06360424028</v>
      </c>
    </row>
    <row r="2764" spans="1:7" x14ac:dyDescent="0.35">
      <c r="A2764" t="s">
        <v>50</v>
      </c>
      <c r="B2764" t="s">
        <v>14</v>
      </c>
      <c r="C2764">
        <v>2011</v>
      </c>
      <c r="D2764" t="s">
        <v>12</v>
      </c>
      <c r="E2764">
        <v>97672.78955634078</v>
      </c>
      <c r="F2764">
        <v>64420.494699646639</v>
      </c>
      <c r="G2764">
        <v>26598.939929328619</v>
      </c>
    </row>
    <row r="2765" spans="1:7" x14ac:dyDescent="0.35">
      <c r="A2765" t="s">
        <v>50</v>
      </c>
      <c r="B2765" t="s">
        <v>14</v>
      </c>
      <c r="C2765">
        <v>2012</v>
      </c>
      <c r="D2765" t="s">
        <v>9</v>
      </c>
      <c r="E2765">
        <v>93078.794758212782</v>
      </c>
      <c r="F2765">
        <v>62141.960515805091</v>
      </c>
      <c r="G2765">
        <v>24546.958804062535</v>
      </c>
    </row>
    <row r="2766" spans="1:7" x14ac:dyDescent="0.35">
      <c r="A2766" t="s">
        <v>50</v>
      </c>
      <c r="B2766" t="s">
        <v>14</v>
      </c>
      <c r="C2766">
        <v>2012</v>
      </c>
      <c r="D2766" t="s">
        <v>10</v>
      </c>
      <c r="E2766">
        <v>92217.762319208268</v>
      </c>
      <c r="F2766">
        <v>61759.100764578347</v>
      </c>
      <c r="G2766">
        <v>24886.45441058998</v>
      </c>
    </row>
    <row r="2767" spans="1:7" x14ac:dyDescent="0.35">
      <c r="A2767" t="s">
        <v>50</v>
      </c>
      <c r="B2767" t="s">
        <v>14</v>
      </c>
      <c r="C2767">
        <v>2012</v>
      </c>
      <c r="D2767" t="s">
        <v>11</v>
      </c>
      <c r="E2767">
        <v>95268.86713073909</v>
      </c>
      <c r="F2767">
        <v>64250.827342234399</v>
      </c>
      <c r="G2767">
        <v>25196.279812849483</v>
      </c>
    </row>
    <row r="2768" spans="1:7" x14ac:dyDescent="0.35">
      <c r="A2768" t="s">
        <v>50</v>
      </c>
      <c r="B2768" t="s">
        <v>14</v>
      </c>
      <c r="C2768">
        <v>2012</v>
      </c>
      <c r="D2768" t="s">
        <v>12</v>
      </c>
      <c r="E2768">
        <v>95228.664631594977</v>
      </c>
      <c r="F2768">
        <v>64275.932899691892</v>
      </c>
      <c r="G2768">
        <v>25262.467191601052</v>
      </c>
    </row>
    <row r="2769" spans="1:7" x14ac:dyDescent="0.35">
      <c r="A2769" t="s">
        <v>50</v>
      </c>
      <c r="B2769" t="s">
        <v>14</v>
      </c>
      <c r="C2769">
        <v>2013</v>
      </c>
      <c r="D2769" t="s">
        <v>9</v>
      </c>
      <c r="E2769">
        <v>90563.231967996617</v>
      </c>
      <c r="F2769">
        <v>61289.733082290397</v>
      </c>
      <c r="G2769">
        <v>25050.946948720786</v>
      </c>
    </row>
    <row r="2770" spans="1:7" x14ac:dyDescent="0.35">
      <c r="A2770" t="s">
        <v>50</v>
      </c>
      <c r="B2770" t="s">
        <v>14</v>
      </c>
      <c r="C2770">
        <v>2013</v>
      </c>
      <c r="D2770" t="s">
        <v>10</v>
      </c>
      <c r="E2770">
        <v>91474.492677856761</v>
      </c>
      <c r="F2770">
        <v>61766.530069775166</v>
      </c>
      <c r="G2770">
        <v>24988.924576365043</v>
      </c>
    </row>
    <row r="2771" spans="1:7" x14ac:dyDescent="0.35">
      <c r="A2771" t="s">
        <v>50</v>
      </c>
      <c r="B2771" t="s">
        <v>14</v>
      </c>
      <c r="C2771">
        <v>2013</v>
      </c>
      <c r="D2771" t="s">
        <v>11</v>
      </c>
      <c r="E2771">
        <v>95275.460176648499</v>
      </c>
      <c r="F2771">
        <v>64866.541145198804</v>
      </c>
      <c r="G2771">
        <v>25622.992579466165</v>
      </c>
    </row>
    <row r="2772" spans="1:7" x14ac:dyDescent="0.35">
      <c r="A2772" t="s">
        <v>50</v>
      </c>
      <c r="B2772" t="s">
        <v>14</v>
      </c>
      <c r="C2772">
        <v>2013</v>
      </c>
      <c r="D2772" t="s">
        <v>12</v>
      </c>
      <c r="E2772">
        <v>96447.343519253205</v>
      </c>
      <c r="F2772">
        <v>65719.348765090268</v>
      </c>
      <c r="G2772">
        <v>24977.84915273009</v>
      </c>
    </row>
    <row r="2773" spans="1:7" x14ac:dyDescent="0.35">
      <c r="A2773" t="s">
        <v>50</v>
      </c>
      <c r="B2773" t="s">
        <v>14</v>
      </c>
      <c r="C2773">
        <v>2014</v>
      </c>
      <c r="D2773" t="s">
        <v>9</v>
      </c>
      <c r="E2773">
        <v>94068.095933639881</v>
      </c>
      <c r="F2773">
        <v>64390.045983229647</v>
      </c>
      <c r="G2773">
        <v>24795.780362456044</v>
      </c>
    </row>
    <row r="2774" spans="1:7" x14ac:dyDescent="0.35">
      <c r="A2774" t="s">
        <v>50</v>
      </c>
      <c r="B2774" t="s">
        <v>14</v>
      </c>
      <c r="C2774">
        <v>2014</v>
      </c>
      <c r="D2774" t="s">
        <v>10</v>
      </c>
      <c r="E2774">
        <v>93398.241270370228</v>
      </c>
      <c r="F2774">
        <v>64670.273194482012</v>
      </c>
      <c r="G2774">
        <v>24470.11090073032</v>
      </c>
    </row>
    <row r="2775" spans="1:7" x14ac:dyDescent="0.35">
      <c r="A2775" t="s">
        <v>50</v>
      </c>
      <c r="B2775" t="s">
        <v>14</v>
      </c>
      <c r="C2775">
        <v>2014</v>
      </c>
      <c r="D2775" t="s">
        <v>11</v>
      </c>
      <c r="E2775">
        <v>99472.874117141706</v>
      </c>
      <c r="F2775">
        <v>68645.38815255613</v>
      </c>
      <c r="G2775">
        <v>26118.474438734109</v>
      </c>
    </row>
    <row r="2776" spans="1:7" x14ac:dyDescent="0.35">
      <c r="A2776" t="s">
        <v>50</v>
      </c>
      <c r="B2776" t="s">
        <v>14</v>
      </c>
      <c r="C2776">
        <v>2014</v>
      </c>
      <c r="D2776" t="s">
        <v>12</v>
      </c>
      <c r="E2776">
        <v>97742.493913984305</v>
      </c>
      <c r="F2776">
        <v>67371.923180957529</v>
      </c>
      <c r="G2776">
        <v>25625.101433594806</v>
      </c>
    </row>
    <row r="2777" spans="1:7" x14ac:dyDescent="0.35">
      <c r="A2777" t="s">
        <v>50</v>
      </c>
      <c r="B2777" t="s">
        <v>14</v>
      </c>
      <c r="C2777">
        <v>2015</v>
      </c>
      <c r="D2777" t="s">
        <v>9</v>
      </c>
      <c r="E2777">
        <v>96154.203271194914</v>
      </c>
      <c r="F2777">
        <v>68017.463038354399</v>
      </c>
      <c r="G2777">
        <v>25826.012427683738</v>
      </c>
    </row>
    <row r="2778" spans="1:7" x14ac:dyDescent="0.35">
      <c r="A2778" t="s">
        <v>50</v>
      </c>
      <c r="B2778" t="s">
        <v>14</v>
      </c>
      <c r="C2778">
        <v>2015</v>
      </c>
      <c r="D2778" t="s">
        <v>10</v>
      </c>
      <c r="E2778">
        <v>93205.306763802582</v>
      </c>
      <c r="F2778">
        <v>66536.318834368969</v>
      </c>
      <c r="G2778">
        <v>24844.653953289049</v>
      </c>
    </row>
    <row r="2779" spans="1:7" x14ac:dyDescent="0.35">
      <c r="A2779" t="s">
        <v>50</v>
      </c>
      <c r="B2779" t="s">
        <v>14</v>
      </c>
      <c r="C2779">
        <v>2015</v>
      </c>
      <c r="D2779" t="s">
        <v>11</v>
      </c>
      <c r="E2779">
        <v>95668.880794228971</v>
      </c>
      <c r="F2779">
        <v>68256.374544675375</v>
      </c>
      <c r="G2779">
        <v>24866.61667023784</v>
      </c>
    </row>
    <row r="2780" spans="1:7" x14ac:dyDescent="0.35">
      <c r="A2780" t="s">
        <v>50</v>
      </c>
      <c r="B2780" t="s">
        <v>14</v>
      </c>
      <c r="C2780">
        <v>2015</v>
      </c>
      <c r="D2780" t="s">
        <v>12</v>
      </c>
      <c r="E2780">
        <v>97261.161702735524</v>
      </c>
      <c r="F2780">
        <v>69162.202699807152</v>
      </c>
      <c r="G2780">
        <v>25456.395971716305</v>
      </c>
    </row>
    <row r="2781" spans="1:7" x14ac:dyDescent="0.35">
      <c r="A2781" t="s">
        <v>50</v>
      </c>
      <c r="B2781" t="s">
        <v>14</v>
      </c>
      <c r="C2781">
        <v>2016</v>
      </c>
      <c r="D2781" t="s">
        <v>9</v>
      </c>
      <c r="E2781">
        <v>95281.527296596672</v>
      </c>
      <c r="F2781">
        <v>68490.943555181133</v>
      </c>
      <c r="G2781">
        <v>25300.126368997477</v>
      </c>
    </row>
    <row r="2782" spans="1:7" x14ac:dyDescent="0.35">
      <c r="A2782" t="s">
        <v>50</v>
      </c>
      <c r="B2782" t="s">
        <v>14</v>
      </c>
      <c r="C2782">
        <v>2016</v>
      </c>
      <c r="D2782" t="s">
        <v>10</v>
      </c>
      <c r="E2782">
        <v>93337.569220849677</v>
      </c>
      <c r="F2782">
        <v>67385.741364785179</v>
      </c>
      <c r="G2782">
        <v>23951.137320977257</v>
      </c>
    </row>
    <row r="2783" spans="1:7" x14ac:dyDescent="0.35">
      <c r="A2783" t="s">
        <v>50</v>
      </c>
      <c r="B2783" t="s">
        <v>14</v>
      </c>
      <c r="C2783">
        <v>2016</v>
      </c>
      <c r="D2783" t="s">
        <v>11</v>
      </c>
      <c r="E2783">
        <v>97260.191994291221</v>
      </c>
      <c r="F2783">
        <v>69605.623420387536</v>
      </c>
      <c r="G2783">
        <v>24820.977253580459</v>
      </c>
    </row>
    <row r="2784" spans="1:7" x14ac:dyDescent="0.35">
      <c r="A2784" t="s">
        <v>50</v>
      </c>
      <c r="B2784" t="s">
        <v>14</v>
      </c>
      <c r="C2784">
        <v>2016</v>
      </c>
      <c r="D2784" t="s">
        <v>12</v>
      </c>
      <c r="E2784">
        <v>97179.943836236853</v>
      </c>
      <c r="F2784">
        <v>69644.587194608263</v>
      </c>
      <c r="G2784">
        <v>24906.276326874475</v>
      </c>
    </row>
    <row r="2785" spans="1:7" x14ac:dyDescent="0.35">
      <c r="A2785" t="s">
        <v>50</v>
      </c>
      <c r="B2785" t="s">
        <v>14</v>
      </c>
      <c r="C2785">
        <v>2017</v>
      </c>
      <c r="D2785" t="s">
        <v>9</v>
      </c>
      <c r="E2785">
        <v>91346.090063327007</v>
      </c>
      <c r="F2785">
        <v>65699.979666531115</v>
      </c>
      <c r="G2785">
        <v>23039.345262301747</v>
      </c>
    </row>
    <row r="2786" spans="1:7" x14ac:dyDescent="0.35">
      <c r="A2786" t="s">
        <v>50</v>
      </c>
      <c r="B2786" t="s">
        <v>14</v>
      </c>
      <c r="C2786">
        <v>2017</v>
      </c>
      <c r="D2786" t="s">
        <v>10</v>
      </c>
      <c r="E2786">
        <v>93081.080948812116</v>
      </c>
      <c r="F2786">
        <v>67168.056120374138</v>
      </c>
      <c r="G2786">
        <v>23417.039446929644</v>
      </c>
    </row>
    <row r="2787" spans="1:7" x14ac:dyDescent="0.35">
      <c r="A2787" t="s">
        <v>50</v>
      </c>
      <c r="B2787" t="s">
        <v>14</v>
      </c>
      <c r="C2787">
        <v>2017</v>
      </c>
      <c r="D2787" t="s">
        <v>11</v>
      </c>
      <c r="E2787">
        <v>94900.581300572419</v>
      </c>
      <c r="F2787">
        <v>68745.933306222039</v>
      </c>
      <c r="G2787">
        <v>23896.909312728752</v>
      </c>
    </row>
    <row r="2788" spans="1:7" x14ac:dyDescent="0.35">
      <c r="A2788" t="s">
        <v>50</v>
      </c>
      <c r="B2788" t="s">
        <v>14</v>
      </c>
      <c r="C2788">
        <v>2017</v>
      </c>
      <c r="D2788" t="s">
        <v>12</v>
      </c>
      <c r="E2788">
        <v>94162.946077554996</v>
      </c>
      <c r="F2788">
        <v>67655.04270028467</v>
      </c>
      <c r="G2788">
        <v>23067.303782025214</v>
      </c>
    </row>
    <row r="2789" spans="1:7" x14ac:dyDescent="0.35">
      <c r="A2789" t="s">
        <v>50</v>
      </c>
      <c r="B2789" t="s">
        <v>14</v>
      </c>
      <c r="C2789">
        <v>2018</v>
      </c>
      <c r="D2789" t="s">
        <v>9</v>
      </c>
      <c r="E2789">
        <v>93990.02838516311</v>
      </c>
      <c r="F2789">
        <v>68057.315383092457</v>
      </c>
      <c r="G2789">
        <v>23061.769946545239</v>
      </c>
    </row>
    <row r="2790" spans="1:7" x14ac:dyDescent="0.35">
      <c r="A2790" t="s">
        <v>50</v>
      </c>
      <c r="B2790" t="s">
        <v>14</v>
      </c>
      <c r="C2790">
        <v>2018</v>
      </c>
      <c r="D2790" t="s">
        <v>10</v>
      </c>
      <c r="E2790">
        <v>90441.66638701428</v>
      </c>
      <c r="F2790">
        <v>65881.01366066125</v>
      </c>
      <c r="G2790">
        <v>22366.858047911304</v>
      </c>
    </row>
    <row r="2791" spans="1:7" x14ac:dyDescent="0.35">
      <c r="A2791" t="s">
        <v>50</v>
      </c>
      <c r="B2791" t="s">
        <v>14</v>
      </c>
      <c r="C2791">
        <v>2018</v>
      </c>
      <c r="D2791" t="s">
        <v>11</v>
      </c>
      <c r="E2791">
        <v>94036.663279862711</v>
      </c>
      <c r="F2791">
        <v>68444.367451989703</v>
      </c>
      <c r="G2791">
        <v>23142.941991684816</v>
      </c>
    </row>
    <row r="2792" spans="1:7" x14ac:dyDescent="0.35">
      <c r="A2792" t="s">
        <v>50</v>
      </c>
      <c r="B2792" t="s">
        <v>14</v>
      </c>
      <c r="C2792">
        <v>2018</v>
      </c>
      <c r="D2792" t="s">
        <v>12</v>
      </c>
      <c r="E2792">
        <v>92840.368841784526</v>
      </c>
      <c r="F2792">
        <v>67476.73727974658</v>
      </c>
      <c r="G2792">
        <v>22435.16135418729</v>
      </c>
    </row>
    <row r="2793" spans="1:7" x14ac:dyDescent="0.35">
      <c r="A2793" t="s">
        <v>50</v>
      </c>
      <c r="B2793" t="s">
        <v>14</v>
      </c>
      <c r="C2793">
        <v>2019</v>
      </c>
      <c r="D2793" t="s">
        <v>9</v>
      </c>
      <c r="E2793">
        <v>89595.12147919611</v>
      </c>
      <c r="F2793">
        <v>65949.587136027811</v>
      </c>
      <c r="G2793">
        <v>22107.779226423296</v>
      </c>
    </row>
    <row r="2794" spans="1:7" x14ac:dyDescent="0.35">
      <c r="A2794" t="s">
        <v>50</v>
      </c>
      <c r="B2794" t="s">
        <v>14</v>
      </c>
      <c r="C2794">
        <v>2019</v>
      </c>
      <c r="D2794" t="s">
        <v>10</v>
      </c>
      <c r="E2794">
        <v>90194.11849920325</v>
      </c>
      <c r="F2794">
        <v>66886.377903327055</v>
      </c>
      <c r="G2794">
        <v>22026.655077502535</v>
      </c>
    </row>
    <row r="2795" spans="1:7" x14ac:dyDescent="0.35">
      <c r="A2795" t="s">
        <v>50</v>
      </c>
      <c r="B2795" t="s">
        <v>14</v>
      </c>
      <c r="C2795">
        <v>2019</v>
      </c>
      <c r="D2795" t="s">
        <v>11</v>
      </c>
      <c r="E2795">
        <v>91777.9709305133</v>
      </c>
      <c r="F2795">
        <v>68107.103191848961</v>
      </c>
      <c r="G2795">
        <v>22695.446424259982</v>
      </c>
    </row>
    <row r="2796" spans="1:7" x14ac:dyDescent="0.35">
      <c r="A2796" t="s">
        <v>50</v>
      </c>
      <c r="B2796" t="s">
        <v>14</v>
      </c>
      <c r="C2796">
        <v>2019</v>
      </c>
      <c r="D2796" t="s">
        <v>12</v>
      </c>
      <c r="E2796">
        <v>94904.469876221279</v>
      </c>
      <c r="F2796">
        <v>69798.155391375738</v>
      </c>
      <c r="G2796">
        <v>23115.070742189386</v>
      </c>
    </row>
    <row r="2797" spans="1:7" x14ac:dyDescent="0.35">
      <c r="A2797" t="s">
        <v>50</v>
      </c>
      <c r="B2797" t="s">
        <v>14</v>
      </c>
      <c r="C2797">
        <v>2020</v>
      </c>
      <c r="D2797" t="s">
        <v>9</v>
      </c>
      <c r="E2797">
        <v>91670.856853722958</v>
      </c>
      <c r="F2797">
        <v>67793.747924671508</v>
      </c>
      <c r="G2797">
        <v>22823.395474597979</v>
      </c>
    </row>
    <row r="2798" spans="1:7" x14ac:dyDescent="0.35">
      <c r="A2798" t="s">
        <v>50</v>
      </c>
      <c r="B2798" t="s">
        <v>14</v>
      </c>
      <c r="C2798">
        <v>2020</v>
      </c>
      <c r="D2798" t="s">
        <v>10</v>
      </c>
      <c r="E2798">
        <v>87773.508530588369</v>
      </c>
      <c r="F2798">
        <v>66499.217304681952</v>
      </c>
      <c r="G2798">
        <v>22018.405198994358</v>
      </c>
    </row>
    <row r="2799" spans="1:7" x14ac:dyDescent="0.35">
      <c r="A2799" t="s">
        <v>50</v>
      </c>
      <c r="B2799" t="s">
        <v>14</v>
      </c>
      <c r="C2799">
        <v>2020</v>
      </c>
      <c r="D2799" t="s">
        <v>11</v>
      </c>
      <c r="E2799">
        <v>98305.583226602161</v>
      </c>
      <c r="F2799">
        <v>71378.966842180162</v>
      </c>
      <c r="G2799">
        <v>23791.091504198095</v>
      </c>
    </row>
    <row r="2800" spans="1:7" x14ac:dyDescent="0.35">
      <c r="A2800" t="s">
        <v>50</v>
      </c>
      <c r="B2800" t="s">
        <v>14</v>
      </c>
      <c r="C2800">
        <v>2020</v>
      </c>
      <c r="D2800" t="s">
        <v>12</v>
      </c>
      <c r="E2800">
        <v>103705.70656040986</v>
      </c>
      <c r="F2800">
        <v>73232.768843982733</v>
      </c>
      <c r="G2800">
        <v>24351.785968407574</v>
      </c>
    </row>
    <row r="2801" spans="1:7" x14ac:dyDescent="0.35">
      <c r="A2801" t="s">
        <v>50</v>
      </c>
      <c r="B2801" t="s">
        <v>14</v>
      </c>
      <c r="C2801">
        <v>2021</v>
      </c>
      <c r="D2801" t="s">
        <v>9</v>
      </c>
      <c r="E2801">
        <v>105112.69495996668</v>
      </c>
      <c r="F2801">
        <v>73067.987226361831</v>
      </c>
      <c r="G2801">
        <v>24152.820845096499</v>
      </c>
    </row>
    <row r="2802" spans="1:7" x14ac:dyDescent="0.35">
      <c r="A2802" t="s">
        <v>50</v>
      </c>
      <c r="B2802" t="s">
        <v>14</v>
      </c>
      <c r="C2802">
        <v>2021</v>
      </c>
      <c r="D2802" t="s">
        <v>10</v>
      </c>
      <c r="E2802">
        <v>105166.68980731553</v>
      </c>
      <c r="F2802">
        <v>73062.433470634525</v>
      </c>
      <c r="G2802">
        <v>24065.349192391357</v>
      </c>
    </row>
    <row r="2803" spans="1:7" x14ac:dyDescent="0.35">
      <c r="A2803" t="s">
        <v>50</v>
      </c>
      <c r="B2803" t="s">
        <v>14</v>
      </c>
      <c r="C2803">
        <v>2021</v>
      </c>
      <c r="D2803" t="s">
        <v>11</v>
      </c>
      <c r="E2803">
        <v>100371.02173678283</v>
      </c>
      <c r="F2803">
        <v>71474.059332623685</v>
      </c>
      <c r="G2803">
        <v>23309.57560049984</v>
      </c>
    </row>
    <row r="2804" spans="1:7" x14ac:dyDescent="0.35">
      <c r="A2804" t="s">
        <v>50</v>
      </c>
      <c r="B2804" t="s">
        <v>14</v>
      </c>
      <c r="C2804">
        <v>2021</v>
      </c>
      <c r="D2804" t="s">
        <v>12</v>
      </c>
      <c r="E2804">
        <v>106021.04256336682</v>
      </c>
      <c r="F2804">
        <v>75458.416253991774</v>
      </c>
      <c r="G2804">
        <v>23858.934604526312</v>
      </c>
    </row>
    <row r="2805" spans="1:7" x14ac:dyDescent="0.35">
      <c r="A2805" t="s">
        <v>50</v>
      </c>
      <c r="B2805" t="s">
        <v>14</v>
      </c>
      <c r="C2805">
        <v>2022</v>
      </c>
      <c r="D2805" t="s">
        <v>9</v>
      </c>
      <c r="E2805">
        <v>100187.51992580354</v>
      </c>
      <c r="F2805">
        <v>70877.74976089035</v>
      </c>
      <c r="G2805">
        <v>22600.643422311103</v>
      </c>
    </row>
    <row r="2806" spans="1:7" x14ac:dyDescent="0.35">
      <c r="A2806" t="s">
        <v>50</v>
      </c>
      <c r="B2806" t="s">
        <v>14</v>
      </c>
      <c r="C2806">
        <v>2022</v>
      </c>
      <c r="D2806" t="s">
        <v>10</v>
      </c>
      <c r="E2806">
        <v>105218.24189200938</v>
      </c>
      <c r="F2806">
        <v>74959.568733153632</v>
      </c>
      <c r="G2806">
        <v>23525.345622119814</v>
      </c>
    </row>
    <row r="2807" spans="1:7" x14ac:dyDescent="0.35">
      <c r="A2807" t="s">
        <v>50</v>
      </c>
      <c r="B2807" t="s">
        <v>15</v>
      </c>
      <c r="C2807">
        <v>1992</v>
      </c>
      <c r="D2807" t="s">
        <v>9</v>
      </c>
    </row>
    <row r="2808" spans="1:7" x14ac:dyDescent="0.35">
      <c r="A2808" t="s">
        <v>50</v>
      </c>
      <c r="B2808" t="s">
        <v>15</v>
      </c>
      <c r="C2808">
        <v>1992</v>
      </c>
      <c r="D2808" t="s">
        <v>10</v>
      </c>
      <c r="E2808">
        <v>37367</v>
      </c>
      <c r="F2808">
        <v>31736</v>
      </c>
      <c r="G2808">
        <v>15488</v>
      </c>
    </row>
    <row r="2809" spans="1:7" x14ac:dyDescent="0.35">
      <c r="A2809" t="s">
        <v>50</v>
      </c>
      <c r="B2809" t="s">
        <v>15</v>
      </c>
      <c r="C2809">
        <v>1992</v>
      </c>
      <c r="D2809" t="s">
        <v>11</v>
      </c>
      <c r="E2809">
        <v>39544</v>
      </c>
      <c r="F2809">
        <v>33943</v>
      </c>
      <c r="G2809">
        <v>16487</v>
      </c>
    </row>
    <row r="2810" spans="1:7" x14ac:dyDescent="0.35">
      <c r="A2810" t="s">
        <v>50</v>
      </c>
      <c r="B2810" t="s">
        <v>15</v>
      </c>
      <c r="C2810">
        <v>1992</v>
      </c>
      <c r="D2810" t="s">
        <v>12</v>
      </c>
      <c r="E2810">
        <v>38146</v>
      </c>
      <c r="F2810">
        <v>31118</v>
      </c>
      <c r="G2810">
        <v>15436</v>
      </c>
    </row>
    <row r="2811" spans="1:7" x14ac:dyDescent="0.35">
      <c r="A2811" t="s">
        <v>50</v>
      </c>
      <c r="B2811" t="s">
        <v>15</v>
      </c>
      <c r="C2811">
        <v>1993</v>
      </c>
      <c r="D2811" t="s">
        <v>9</v>
      </c>
      <c r="E2811">
        <v>39974.406929815923</v>
      </c>
      <c r="F2811">
        <v>32034.649079633822</v>
      </c>
      <c r="G2811">
        <v>15170.784526036026</v>
      </c>
    </row>
    <row r="2812" spans="1:7" x14ac:dyDescent="0.35">
      <c r="A2812" t="s">
        <v>50</v>
      </c>
      <c r="B2812" t="s">
        <v>15</v>
      </c>
      <c r="C2812">
        <v>1993</v>
      </c>
      <c r="D2812" t="s">
        <v>10</v>
      </c>
      <c r="E2812">
        <v>40657.545033960036</v>
      </c>
      <c r="F2812">
        <v>34396.101978541192</v>
      </c>
      <c r="G2812">
        <v>16242.740427207402</v>
      </c>
    </row>
    <row r="2813" spans="1:7" x14ac:dyDescent="0.35">
      <c r="A2813" t="s">
        <v>50</v>
      </c>
      <c r="B2813" t="s">
        <v>15</v>
      </c>
      <c r="C2813">
        <v>1993</v>
      </c>
      <c r="D2813" t="s">
        <v>11</v>
      </c>
      <c r="E2813">
        <v>36655.182596712271</v>
      </c>
      <c r="F2813">
        <v>32246.284083079041</v>
      </c>
      <c r="G2813">
        <v>15409.981297371789</v>
      </c>
    </row>
    <row r="2814" spans="1:7" x14ac:dyDescent="0.35">
      <c r="A2814" t="s">
        <v>50</v>
      </c>
      <c r="B2814" t="s">
        <v>15</v>
      </c>
      <c r="C2814">
        <v>1993</v>
      </c>
      <c r="D2814" t="s">
        <v>12</v>
      </c>
      <c r="E2814">
        <v>39619.0569937986</v>
      </c>
      <c r="F2814">
        <v>33866.522295501527</v>
      </c>
      <c r="G2814">
        <v>15741.706860911507</v>
      </c>
    </row>
    <row r="2815" spans="1:7" x14ac:dyDescent="0.35">
      <c r="A2815" t="s">
        <v>50</v>
      </c>
      <c r="B2815" t="s">
        <v>15</v>
      </c>
      <c r="C2815">
        <v>1994</v>
      </c>
      <c r="D2815" t="s">
        <v>9</v>
      </c>
      <c r="E2815">
        <v>35708.381391772396</v>
      </c>
      <c r="F2815">
        <v>30517.108804306037</v>
      </c>
      <c r="G2815">
        <v>14777.970011534026</v>
      </c>
    </row>
    <row r="2816" spans="1:7" x14ac:dyDescent="0.35">
      <c r="A2816" t="s">
        <v>50</v>
      </c>
      <c r="B2816" t="s">
        <v>15</v>
      </c>
      <c r="C2816">
        <v>1994</v>
      </c>
      <c r="D2816" t="s">
        <v>10</v>
      </c>
      <c r="E2816">
        <v>40298.923490965011</v>
      </c>
      <c r="F2816">
        <v>33682.237600922723</v>
      </c>
      <c r="G2816">
        <v>15313.341022683584</v>
      </c>
    </row>
    <row r="2817" spans="1:7" x14ac:dyDescent="0.35">
      <c r="A2817" t="s">
        <v>50</v>
      </c>
      <c r="B2817" t="s">
        <v>15</v>
      </c>
      <c r="C2817">
        <v>1994</v>
      </c>
      <c r="D2817" t="s">
        <v>11</v>
      </c>
      <c r="E2817">
        <v>39705.882352941175</v>
      </c>
      <c r="F2817">
        <v>33199.730872741253</v>
      </c>
      <c r="G2817">
        <v>15737.216455209535</v>
      </c>
    </row>
    <row r="2818" spans="1:7" x14ac:dyDescent="0.35">
      <c r="A2818" t="s">
        <v>50</v>
      </c>
      <c r="B2818" t="s">
        <v>15</v>
      </c>
      <c r="C2818">
        <v>1994</v>
      </c>
      <c r="D2818" t="s">
        <v>12</v>
      </c>
      <c r="E2818">
        <v>38400.615148019991</v>
      </c>
      <c r="F2818">
        <v>33139.177239523262</v>
      </c>
      <c r="G2818">
        <v>15839.100346020761</v>
      </c>
    </row>
    <row r="2819" spans="1:7" x14ac:dyDescent="0.35">
      <c r="A2819" t="s">
        <v>50</v>
      </c>
      <c r="B2819" t="s">
        <v>15</v>
      </c>
      <c r="C2819">
        <v>1995</v>
      </c>
      <c r="D2819" t="s">
        <v>9</v>
      </c>
      <c r="E2819">
        <v>36985.60148629819</v>
      </c>
      <c r="F2819">
        <v>32643.75290292615</v>
      </c>
      <c r="G2819">
        <v>15577.333952624245</v>
      </c>
    </row>
    <row r="2820" spans="1:7" x14ac:dyDescent="0.35">
      <c r="A2820" t="s">
        <v>50</v>
      </c>
      <c r="B2820" t="s">
        <v>15</v>
      </c>
      <c r="C2820">
        <v>1995</v>
      </c>
      <c r="D2820" t="s">
        <v>10</v>
      </c>
      <c r="E2820">
        <v>35967.487227124941</v>
      </c>
      <c r="F2820">
        <v>31944.263817928473</v>
      </c>
      <c r="G2820">
        <v>14758.941012540641</v>
      </c>
    </row>
    <row r="2821" spans="1:7" x14ac:dyDescent="0.35">
      <c r="A2821" t="s">
        <v>50</v>
      </c>
      <c r="B2821" t="s">
        <v>15</v>
      </c>
      <c r="C2821">
        <v>1995</v>
      </c>
      <c r="D2821" t="s">
        <v>11</v>
      </c>
      <c r="E2821">
        <v>35697.166744078029</v>
      </c>
      <c r="F2821">
        <v>31753.831862517418</v>
      </c>
      <c r="G2821">
        <v>14771.017185322806</v>
      </c>
    </row>
    <row r="2822" spans="1:7" x14ac:dyDescent="0.35">
      <c r="A2822" t="s">
        <v>50</v>
      </c>
      <c r="B2822" t="s">
        <v>15</v>
      </c>
      <c r="C2822">
        <v>1995</v>
      </c>
      <c r="D2822" t="s">
        <v>12</v>
      </c>
      <c r="E2822">
        <v>33640.501625638644</v>
      </c>
      <c r="F2822">
        <v>30426.381792847191</v>
      </c>
      <c r="G2822">
        <v>14383.650719925685</v>
      </c>
    </row>
    <row r="2823" spans="1:7" x14ac:dyDescent="0.35">
      <c r="A2823" t="s">
        <v>50</v>
      </c>
      <c r="B2823" t="s">
        <v>15</v>
      </c>
      <c r="C2823">
        <v>1996</v>
      </c>
      <c r="D2823" t="s">
        <v>9</v>
      </c>
      <c r="E2823">
        <v>36649.433106575962</v>
      </c>
      <c r="F2823">
        <v>32800</v>
      </c>
      <c r="G2823">
        <v>15207.256235827665</v>
      </c>
    </row>
    <row r="2824" spans="1:7" x14ac:dyDescent="0.35">
      <c r="A2824" t="s">
        <v>50</v>
      </c>
      <c r="B2824" t="s">
        <v>15</v>
      </c>
      <c r="C2824">
        <v>1996</v>
      </c>
      <c r="D2824" t="s">
        <v>10</v>
      </c>
      <c r="E2824">
        <v>38056.235827664401</v>
      </c>
      <c r="F2824">
        <v>34018.140589569157</v>
      </c>
      <c r="G2824">
        <v>16292.970521541949</v>
      </c>
    </row>
    <row r="2825" spans="1:7" x14ac:dyDescent="0.35">
      <c r="A2825" t="s">
        <v>50</v>
      </c>
      <c r="B2825" t="s">
        <v>15</v>
      </c>
      <c r="C2825">
        <v>1996</v>
      </c>
      <c r="D2825" t="s">
        <v>11</v>
      </c>
      <c r="E2825">
        <v>39384.126984126982</v>
      </c>
      <c r="F2825">
        <v>35644.444444444445</v>
      </c>
      <c r="G2825">
        <v>16952.38095238095</v>
      </c>
    </row>
    <row r="2826" spans="1:7" x14ac:dyDescent="0.35">
      <c r="A2826" t="s">
        <v>50</v>
      </c>
      <c r="B2826" t="s">
        <v>15</v>
      </c>
      <c r="C2826">
        <v>1996</v>
      </c>
      <c r="D2826" t="s">
        <v>12</v>
      </c>
      <c r="E2826">
        <v>38164.172335600902</v>
      </c>
      <c r="F2826">
        <v>34581.405895691612</v>
      </c>
      <c r="G2826">
        <v>16077.097505668933</v>
      </c>
    </row>
    <row r="2827" spans="1:7" x14ac:dyDescent="0.35">
      <c r="A2827" t="s">
        <v>50</v>
      </c>
      <c r="B2827" t="s">
        <v>15</v>
      </c>
      <c r="C2827">
        <v>1997</v>
      </c>
      <c r="D2827" t="s">
        <v>9</v>
      </c>
      <c r="E2827">
        <v>35124.439363292586</v>
      </c>
      <c r="F2827">
        <v>30929.557646644975</v>
      </c>
      <c r="G2827">
        <v>14430.568991293641</v>
      </c>
    </row>
    <row r="2828" spans="1:7" x14ac:dyDescent="0.35">
      <c r="A2828" t="s">
        <v>50</v>
      </c>
      <c r="B2828" t="s">
        <v>15</v>
      </c>
      <c r="C2828">
        <v>1997</v>
      </c>
      <c r="D2828" t="s">
        <v>10</v>
      </c>
      <c r="E2828">
        <v>35966.053997009934</v>
      </c>
      <c r="F2828">
        <v>32391.170521502067</v>
      </c>
      <c r="G2828">
        <v>15509.629759915575</v>
      </c>
    </row>
    <row r="2829" spans="1:7" x14ac:dyDescent="0.35">
      <c r="A2829" t="s">
        <v>50</v>
      </c>
      <c r="B2829" t="s">
        <v>15</v>
      </c>
      <c r="C2829">
        <v>1997</v>
      </c>
      <c r="D2829" t="s">
        <v>11</v>
      </c>
      <c r="E2829">
        <v>37731.07026646733</v>
      </c>
      <c r="F2829">
        <v>33364.699674610849</v>
      </c>
      <c r="G2829">
        <v>16353.003253891478</v>
      </c>
    </row>
    <row r="2830" spans="1:7" x14ac:dyDescent="0.35">
      <c r="A2830" t="s">
        <v>50</v>
      </c>
      <c r="B2830" t="s">
        <v>15</v>
      </c>
      <c r="C2830">
        <v>1997</v>
      </c>
      <c r="D2830" t="s">
        <v>12</v>
      </c>
      <c r="E2830">
        <v>37717.878814528187</v>
      </c>
      <c r="F2830">
        <v>34070.002638290389</v>
      </c>
      <c r="G2830">
        <v>15918.564770029021</v>
      </c>
    </row>
    <row r="2831" spans="1:7" x14ac:dyDescent="0.35">
      <c r="A2831" t="s">
        <v>50</v>
      </c>
      <c r="B2831" t="s">
        <v>15</v>
      </c>
      <c r="C2831">
        <v>1998</v>
      </c>
      <c r="D2831" t="s">
        <v>9</v>
      </c>
      <c r="E2831">
        <v>35065.045489329139</v>
      </c>
      <c r="F2831">
        <v>30807.754442649435</v>
      </c>
      <c r="G2831">
        <v>14645.013179151434</v>
      </c>
    </row>
    <row r="2832" spans="1:7" x14ac:dyDescent="0.35">
      <c r="A2832" t="s">
        <v>50</v>
      </c>
      <c r="B2832" t="s">
        <v>15</v>
      </c>
      <c r="C2832">
        <v>1998</v>
      </c>
      <c r="D2832" t="s">
        <v>10</v>
      </c>
      <c r="E2832">
        <v>40736.331944562538</v>
      </c>
      <c r="F2832">
        <v>35179.8316469688</v>
      </c>
      <c r="G2832">
        <v>16334.495366040304</v>
      </c>
    </row>
    <row r="2833" spans="1:7" x14ac:dyDescent="0.35">
      <c r="A2833" t="s">
        <v>50</v>
      </c>
      <c r="B2833" t="s">
        <v>15</v>
      </c>
      <c r="C2833">
        <v>1998</v>
      </c>
      <c r="D2833" t="s">
        <v>11</v>
      </c>
      <c r="E2833">
        <v>44303.20550973557</v>
      </c>
      <c r="F2833">
        <v>34295.553099226257</v>
      </c>
      <c r="G2833">
        <v>16386.361703936742</v>
      </c>
    </row>
    <row r="2834" spans="1:7" x14ac:dyDescent="0.35">
      <c r="A2834" t="s">
        <v>50</v>
      </c>
      <c r="B2834" t="s">
        <v>15</v>
      </c>
      <c r="C2834">
        <v>1998</v>
      </c>
      <c r="D2834" t="s">
        <v>12</v>
      </c>
      <c r="E2834">
        <v>43433.381515177287</v>
      </c>
      <c r="F2834">
        <v>38238.24504718987</v>
      </c>
      <c r="G2834">
        <v>16713.714820168356</v>
      </c>
    </row>
    <row r="2835" spans="1:7" x14ac:dyDescent="0.35">
      <c r="A2835" t="s">
        <v>50</v>
      </c>
      <c r="B2835" t="s">
        <v>15</v>
      </c>
      <c r="C2835">
        <v>1999</v>
      </c>
      <c r="D2835" t="s">
        <v>9</v>
      </c>
      <c r="E2835">
        <v>40666.555015910235</v>
      </c>
      <c r="F2835">
        <v>34670.909395411159</v>
      </c>
      <c r="G2835">
        <v>15932.00468933177</v>
      </c>
    </row>
    <row r="2836" spans="1:7" x14ac:dyDescent="0.35">
      <c r="A2836" t="s">
        <v>50</v>
      </c>
      <c r="B2836" t="s">
        <v>15</v>
      </c>
      <c r="C2836">
        <v>1999</v>
      </c>
      <c r="D2836" t="s">
        <v>10</v>
      </c>
      <c r="E2836">
        <v>43419.862669569586</v>
      </c>
      <c r="F2836">
        <v>36032.490370122257</v>
      </c>
      <c r="G2836">
        <v>17444.314185228606</v>
      </c>
    </row>
    <row r="2837" spans="1:7" x14ac:dyDescent="0.35">
      <c r="A2837" t="s">
        <v>50</v>
      </c>
      <c r="B2837" t="s">
        <v>15</v>
      </c>
      <c r="C2837">
        <v>1999</v>
      </c>
      <c r="D2837" t="s">
        <v>11</v>
      </c>
      <c r="E2837">
        <v>44845.084575448003</v>
      </c>
      <c r="F2837">
        <v>36330.597889800709</v>
      </c>
      <c r="G2837">
        <v>17409.981577625189</v>
      </c>
    </row>
    <row r="2838" spans="1:7" x14ac:dyDescent="0.35">
      <c r="A2838" t="s">
        <v>50</v>
      </c>
      <c r="B2838" t="s">
        <v>15</v>
      </c>
      <c r="C2838">
        <v>1999</v>
      </c>
      <c r="D2838" t="s">
        <v>12</v>
      </c>
      <c r="E2838">
        <v>46380.003349522696</v>
      </c>
      <c r="F2838">
        <v>38895.494891977898</v>
      </c>
      <c r="G2838">
        <v>18229.777256740916</v>
      </c>
    </row>
    <row r="2839" spans="1:7" x14ac:dyDescent="0.35">
      <c r="A2839" t="s">
        <v>50</v>
      </c>
      <c r="B2839" t="s">
        <v>15</v>
      </c>
      <c r="C2839">
        <v>2000</v>
      </c>
      <c r="D2839" t="s">
        <v>9</v>
      </c>
      <c r="E2839">
        <v>45556.730378202519</v>
      </c>
      <c r="F2839">
        <v>37529.076860512403</v>
      </c>
      <c r="G2839">
        <v>17770.638470923139</v>
      </c>
    </row>
    <row r="2840" spans="1:7" x14ac:dyDescent="0.35">
      <c r="A2840" t="s">
        <v>50</v>
      </c>
      <c r="B2840" t="s">
        <v>15</v>
      </c>
      <c r="C2840">
        <v>2000</v>
      </c>
      <c r="D2840" t="s">
        <v>10</v>
      </c>
      <c r="E2840">
        <v>46462.789751931676</v>
      </c>
      <c r="F2840">
        <v>38488.816592110612</v>
      </c>
      <c r="G2840">
        <v>17876.37250915006</v>
      </c>
    </row>
    <row r="2841" spans="1:7" x14ac:dyDescent="0.35">
      <c r="A2841" t="s">
        <v>50</v>
      </c>
      <c r="B2841" t="s">
        <v>15</v>
      </c>
      <c r="C2841">
        <v>2000</v>
      </c>
      <c r="D2841" t="s">
        <v>11</v>
      </c>
      <c r="E2841">
        <v>44916.632777551851</v>
      </c>
      <c r="F2841">
        <v>37163.887759251724</v>
      </c>
      <c r="G2841">
        <v>17521.756811712079</v>
      </c>
    </row>
    <row r="2842" spans="1:7" x14ac:dyDescent="0.35">
      <c r="A2842" t="s">
        <v>50</v>
      </c>
      <c r="B2842" t="s">
        <v>15</v>
      </c>
      <c r="C2842">
        <v>2000</v>
      </c>
      <c r="D2842" t="s">
        <v>12</v>
      </c>
      <c r="E2842">
        <v>43178.527856852379</v>
      </c>
      <c r="F2842">
        <v>35942.252948352987</v>
      </c>
      <c r="G2842">
        <v>17689.30459536397</v>
      </c>
    </row>
    <row r="2843" spans="1:7" x14ac:dyDescent="0.35">
      <c r="A2843" t="s">
        <v>50</v>
      </c>
      <c r="B2843" t="s">
        <v>15</v>
      </c>
      <c r="C2843">
        <v>2001</v>
      </c>
      <c r="D2843" t="s">
        <v>9</v>
      </c>
      <c r="E2843">
        <v>42183.329337489013</v>
      </c>
      <c r="F2843">
        <v>35032.366339007436</v>
      </c>
      <c r="G2843">
        <v>17158.954687125392</v>
      </c>
    </row>
    <row r="2844" spans="1:7" x14ac:dyDescent="0.35">
      <c r="A2844" t="s">
        <v>50</v>
      </c>
      <c r="B2844" t="s">
        <v>15</v>
      </c>
      <c r="C2844">
        <v>2001</v>
      </c>
      <c r="D2844" t="s">
        <v>10</v>
      </c>
      <c r="E2844">
        <v>53868.776472468642</v>
      </c>
      <c r="F2844">
        <v>43748.901142811483</v>
      </c>
      <c r="G2844">
        <v>19402.22168944298</v>
      </c>
    </row>
    <row r="2845" spans="1:7" x14ac:dyDescent="0.35">
      <c r="A2845" t="s">
        <v>50</v>
      </c>
      <c r="B2845" t="s">
        <v>15</v>
      </c>
      <c r="C2845">
        <v>2001</v>
      </c>
      <c r="D2845" t="s">
        <v>11</v>
      </c>
      <c r="E2845">
        <v>49892.911372172945</v>
      </c>
      <c r="F2845">
        <v>40018.380883880767</v>
      </c>
      <c r="G2845">
        <v>18861.184368257014</v>
      </c>
    </row>
    <row r="2846" spans="1:7" x14ac:dyDescent="0.35">
      <c r="A2846" t="s">
        <v>50</v>
      </c>
      <c r="B2846" t="s">
        <v>15</v>
      </c>
      <c r="C2846">
        <v>2001</v>
      </c>
      <c r="D2846" t="s">
        <v>12</v>
      </c>
      <c r="E2846">
        <v>51634.300327659243</v>
      </c>
      <c r="F2846">
        <v>43772.876208742913</v>
      </c>
      <c r="G2846">
        <v>19289.538879565254</v>
      </c>
    </row>
    <row r="2847" spans="1:7" x14ac:dyDescent="0.35">
      <c r="A2847" t="s">
        <v>50</v>
      </c>
      <c r="B2847" t="s">
        <v>15</v>
      </c>
      <c r="C2847">
        <v>2002</v>
      </c>
      <c r="D2847" t="s">
        <v>9</v>
      </c>
      <c r="E2847">
        <v>54300.762518669915</v>
      </c>
      <c r="F2847">
        <v>42998.191966040402</v>
      </c>
      <c r="G2847">
        <v>18687.210124990175</v>
      </c>
    </row>
    <row r="2848" spans="1:7" x14ac:dyDescent="0.35">
      <c r="A2848" t="s">
        <v>50</v>
      </c>
      <c r="B2848" t="s">
        <v>15</v>
      </c>
      <c r="C2848">
        <v>2002</v>
      </c>
      <c r="D2848" t="s">
        <v>10</v>
      </c>
      <c r="E2848">
        <v>54935.932709692635</v>
      </c>
      <c r="F2848">
        <v>44553.887273013126</v>
      </c>
      <c r="G2848">
        <v>19456.017608678561</v>
      </c>
    </row>
    <row r="2849" spans="1:7" x14ac:dyDescent="0.35">
      <c r="A2849" t="s">
        <v>50</v>
      </c>
      <c r="B2849" t="s">
        <v>15</v>
      </c>
      <c r="C2849">
        <v>2002</v>
      </c>
      <c r="D2849" t="s">
        <v>11</v>
      </c>
      <c r="E2849">
        <v>62837.8272148416</v>
      </c>
      <c r="F2849">
        <v>49033.094882477795</v>
      </c>
      <c r="G2849">
        <v>20852.134266174042</v>
      </c>
    </row>
    <row r="2850" spans="1:7" x14ac:dyDescent="0.35">
      <c r="A2850" t="s">
        <v>50</v>
      </c>
      <c r="B2850" t="s">
        <v>15</v>
      </c>
      <c r="C2850">
        <v>2002</v>
      </c>
      <c r="D2850" t="s">
        <v>12</v>
      </c>
      <c r="E2850">
        <v>58106.280952755289</v>
      </c>
      <c r="F2850">
        <v>47715.588397138592</v>
      </c>
      <c r="G2850">
        <v>21824.542095747191</v>
      </c>
    </row>
    <row r="2851" spans="1:7" x14ac:dyDescent="0.35">
      <c r="A2851" t="s">
        <v>50</v>
      </c>
      <c r="B2851" t="s">
        <v>15</v>
      </c>
      <c r="C2851">
        <v>2003</v>
      </c>
      <c r="D2851" t="s">
        <v>9</v>
      </c>
      <c r="E2851">
        <v>58365.039346015743</v>
      </c>
      <c r="F2851">
        <v>45401.482160592866</v>
      </c>
      <c r="G2851">
        <v>18616.395446558181</v>
      </c>
    </row>
    <row r="2852" spans="1:7" x14ac:dyDescent="0.35">
      <c r="A2852" t="s">
        <v>50</v>
      </c>
      <c r="B2852" t="s">
        <v>15</v>
      </c>
      <c r="C2852">
        <v>2003</v>
      </c>
      <c r="D2852" t="s">
        <v>10</v>
      </c>
      <c r="E2852">
        <v>63716.861486744594</v>
      </c>
      <c r="F2852">
        <v>48403.239361295746</v>
      </c>
      <c r="G2852">
        <v>19863.243945297578</v>
      </c>
    </row>
    <row r="2853" spans="1:7" x14ac:dyDescent="0.35">
      <c r="A2853" t="s">
        <v>50</v>
      </c>
      <c r="B2853" t="s">
        <v>15</v>
      </c>
      <c r="C2853">
        <v>2003</v>
      </c>
      <c r="D2853" t="s">
        <v>11</v>
      </c>
      <c r="E2853">
        <v>55282.298112919249</v>
      </c>
      <c r="F2853">
        <v>44214.225685690275</v>
      </c>
      <c r="G2853">
        <v>17194.590877836352</v>
      </c>
    </row>
    <row r="2854" spans="1:7" x14ac:dyDescent="0.35">
      <c r="A2854" t="s">
        <v>50</v>
      </c>
      <c r="B2854" t="s">
        <v>15</v>
      </c>
      <c r="C2854">
        <v>2003</v>
      </c>
      <c r="D2854" t="s">
        <v>12</v>
      </c>
      <c r="E2854">
        <v>61056.612422644968</v>
      </c>
      <c r="F2854">
        <v>47740.851096340441</v>
      </c>
      <c r="G2854">
        <v>18501.031400412561</v>
      </c>
    </row>
    <row r="2855" spans="1:7" x14ac:dyDescent="0.35">
      <c r="A2855" t="s">
        <v>50</v>
      </c>
      <c r="B2855" t="s">
        <v>15</v>
      </c>
      <c r="C2855">
        <v>2004</v>
      </c>
      <c r="D2855" t="s">
        <v>9</v>
      </c>
      <c r="E2855">
        <v>60772.312486089475</v>
      </c>
      <c r="F2855">
        <v>46132.502411158101</v>
      </c>
      <c r="G2855">
        <v>18182.357741672233</v>
      </c>
    </row>
    <row r="2856" spans="1:7" x14ac:dyDescent="0.35">
      <c r="A2856" t="s">
        <v>50</v>
      </c>
      <c r="B2856" t="s">
        <v>15</v>
      </c>
      <c r="C2856">
        <v>2004</v>
      </c>
      <c r="D2856" t="s">
        <v>10</v>
      </c>
      <c r="E2856">
        <v>67694.190963721354</v>
      </c>
      <c r="F2856">
        <v>52988.352251650722</v>
      </c>
      <c r="G2856">
        <v>19569.701016395877</v>
      </c>
    </row>
    <row r="2857" spans="1:7" x14ac:dyDescent="0.35">
      <c r="A2857" t="s">
        <v>50</v>
      </c>
      <c r="B2857" t="s">
        <v>15</v>
      </c>
      <c r="C2857">
        <v>2004</v>
      </c>
      <c r="D2857" t="s">
        <v>11</v>
      </c>
      <c r="E2857">
        <v>75767.490169893921</v>
      </c>
      <c r="F2857">
        <v>58631.204095259294</v>
      </c>
      <c r="G2857">
        <v>20702.574374953634</v>
      </c>
    </row>
    <row r="2858" spans="1:7" x14ac:dyDescent="0.35">
      <c r="A2858" t="s">
        <v>50</v>
      </c>
      <c r="B2858" t="s">
        <v>15</v>
      </c>
      <c r="C2858">
        <v>2004</v>
      </c>
      <c r="D2858" t="s">
        <v>12</v>
      </c>
      <c r="E2858">
        <v>78782.550634320054</v>
      </c>
      <c r="F2858">
        <v>57773.573707248317</v>
      </c>
      <c r="G2858">
        <v>20984.494398694267</v>
      </c>
    </row>
    <row r="2859" spans="1:7" x14ac:dyDescent="0.35">
      <c r="A2859" t="s">
        <v>50</v>
      </c>
      <c r="B2859" t="s">
        <v>15</v>
      </c>
      <c r="C2859">
        <v>2005</v>
      </c>
      <c r="D2859" t="s">
        <v>9</v>
      </c>
      <c r="E2859">
        <v>73663.059163059166</v>
      </c>
      <c r="F2859">
        <v>57639.249639249647</v>
      </c>
      <c r="G2859">
        <v>21575.757575757576</v>
      </c>
    </row>
    <row r="2860" spans="1:7" x14ac:dyDescent="0.35">
      <c r="A2860" t="s">
        <v>50</v>
      </c>
      <c r="B2860" t="s">
        <v>15</v>
      </c>
      <c r="C2860">
        <v>2005</v>
      </c>
      <c r="D2860" t="s">
        <v>10</v>
      </c>
      <c r="E2860">
        <v>78854.256854256862</v>
      </c>
      <c r="F2860">
        <v>61321.789321789329</v>
      </c>
      <c r="G2860">
        <v>20784.271284271286</v>
      </c>
    </row>
    <row r="2861" spans="1:7" x14ac:dyDescent="0.35">
      <c r="A2861" t="s">
        <v>50</v>
      </c>
      <c r="B2861" t="s">
        <v>15</v>
      </c>
      <c r="C2861">
        <v>2005</v>
      </c>
      <c r="D2861" t="s">
        <v>11</v>
      </c>
      <c r="E2861">
        <v>82325.396825396834</v>
      </c>
      <c r="F2861">
        <v>66661.61616161617</v>
      </c>
      <c r="G2861">
        <v>22714.285714285717</v>
      </c>
    </row>
    <row r="2862" spans="1:7" x14ac:dyDescent="0.35">
      <c r="A2862" t="s">
        <v>50</v>
      </c>
      <c r="B2862" t="s">
        <v>15</v>
      </c>
      <c r="C2862">
        <v>2005</v>
      </c>
      <c r="D2862" t="s">
        <v>12</v>
      </c>
      <c r="E2862">
        <v>76434.343434343435</v>
      </c>
      <c r="F2862">
        <v>64407.647907647915</v>
      </c>
      <c r="G2862">
        <v>23031.024531024534</v>
      </c>
    </row>
    <row r="2863" spans="1:7" x14ac:dyDescent="0.35">
      <c r="A2863" t="s">
        <v>50</v>
      </c>
      <c r="B2863" t="s">
        <v>15</v>
      </c>
      <c r="C2863">
        <v>2006</v>
      </c>
      <c r="D2863" t="s">
        <v>9</v>
      </c>
      <c r="E2863">
        <v>73957.211773753763</v>
      </c>
      <c r="F2863">
        <v>62458.92470111166</v>
      </c>
      <c r="G2863">
        <v>22813.395791092778</v>
      </c>
    </row>
    <row r="2864" spans="1:7" x14ac:dyDescent="0.35">
      <c r="A2864" t="s">
        <v>50</v>
      </c>
      <c r="B2864" t="s">
        <v>15</v>
      </c>
      <c r="C2864">
        <v>2006</v>
      </c>
      <c r="D2864" t="s">
        <v>10</v>
      </c>
      <c r="E2864">
        <v>78236.034398377975</v>
      </c>
      <c r="F2864">
        <v>66694.399776270715</v>
      </c>
      <c r="G2864">
        <v>22983.290218835213</v>
      </c>
    </row>
    <row r="2865" spans="1:7" x14ac:dyDescent="0.35">
      <c r="A2865" t="s">
        <v>50</v>
      </c>
      <c r="B2865" t="s">
        <v>15</v>
      </c>
      <c r="C2865">
        <v>2006</v>
      </c>
      <c r="D2865" t="s">
        <v>11</v>
      </c>
      <c r="E2865">
        <v>82924.561280850176</v>
      </c>
      <c r="F2865">
        <v>69379.850381038952</v>
      </c>
      <c r="G2865">
        <v>23621.617842410684</v>
      </c>
    </row>
    <row r="2866" spans="1:7" x14ac:dyDescent="0.35">
      <c r="A2866" t="s">
        <v>50</v>
      </c>
      <c r="B2866" t="s">
        <v>15</v>
      </c>
      <c r="C2866">
        <v>2006</v>
      </c>
      <c r="D2866" t="s">
        <v>12</v>
      </c>
      <c r="E2866">
        <v>81828.287771796138</v>
      </c>
      <c r="F2866">
        <v>69551.84227085227</v>
      </c>
      <c r="G2866">
        <v>23834.859819618265</v>
      </c>
    </row>
    <row r="2867" spans="1:7" x14ac:dyDescent="0.35">
      <c r="A2867" t="s">
        <v>50</v>
      </c>
      <c r="B2867" t="s">
        <v>15</v>
      </c>
      <c r="C2867">
        <v>2007</v>
      </c>
      <c r="D2867" t="s">
        <v>9</v>
      </c>
      <c r="E2867">
        <v>80035.532314293378</v>
      </c>
      <c r="F2867">
        <v>66952.936444086881</v>
      </c>
      <c r="G2867">
        <v>22931.75113971574</v>
      </c>
    </row>
    <row r="2868" spans="1:7" x14ac:dyDescent="0.35">
      <c r="A2868" t="s">
        <v>50</v>
      </c>
      <c r="B2868" t="s">
        <v>15</v>
      </c>
      <c r="C2868">
        <v>2007</v>
      </c>
      <c r="D2868" t="s">
        <v>10</v>
      </c>
      <c r="E2868">
        <v>81295.923840171628</v>
      </c>
      <c r="F2868">
        <v>68229.41807455082</v>
      </c>
      <c r="G2868">
        <v>22896.889246446768</v>
      </c>
    </row>
    <row r="2869" spans="1:7" x14ac:dyDescent="0.35">
      <c r="A2869" t="s">
        <v>50</v>
      </c>
      <c r="B2869" t="s">
        <v>15</v>
      </c>
      <c r="C2869">
        <v>2007</v>
      </c>
      <c r="D2869" t="s">
        <v>11</v>
      </c>
      <c r="E2869">
        <v>83220.514982586305</v>
      </c>
      <c r="F2869">
        <v>69331.590238669887</v>
      </c>
      <c r="G2869">
        <v>22934.432823813353</v>
      </c>
    </row>
    <row r="2870" spans="1:7" x14ac:dyDescent="0.35">
      <c r="A2870" t="s">
        <v>50</v>
      </c>
      <c r="B2870" t="s">
        <v>15</v>
      </c>
      <c r="C2870">
        <v>2007</v>
      </c>
      <c r="D2870" t="s">
        <v>12</v>
      </c>
      <c r="E2870">
        <v>83452.725192910977</v>
      </c>
      <c r="F2870">
        <v>68858.272995441133</v>
      </c>
      <c r="G2870">
        <v>22825.15419683561</v>
      </c>
    </row>
    <row r="2871" spans="1:7" x14ac:dyDescent="0.35">
      <c r="A2871" t="s">
        <v>50</v>
      </c>
      <c r="B2871" t="s">
        <v>15</v>
      </c>
      <c r="C2871">
        <v>2008</v>
      </c>
      <c r="D2871" t="s">
        <v>9</v>
      </c>
      <c r="E2871">
        <v>81418.062217132872</v>
      </c>
      <c r="F2871">
        <v>65459.351428018817</v>
      </c>
      <c r="G2871">
        <v>22248.726710076717</v>
      </c>
    </row>
    <row r="2872" spans="1:7" x14ac:dyDescent="0.35">
      <c r="A2872" t="s">
        <v>50</v>
      </c>
      <c r="B2872" t="s">
        <v>15</v>
      </c>
      <c r="C2872">
        <v>2008</v>
      </c>
      <c r="D2872" t="s">
        <v>10</v>
      </c>
      <c r="E2872">
        <v>81010.084546362035</v>
      </c>
      <c r="F2872">
        <v>65025.465798465601</v>
      </c>
      <c r="G2872">
        <v>22376.378054284054</v>
      </c>
    </row>
    <row r="2873" spans="1:7" x14ac:dyDescent="0.35">
      <c r="A2873" t="s">
        <v>50</v>
      </c>
      <c r="B2873" t="s">
        <v>15</v>
      </c>
      <c r="C2873">
        <v>2008</v>
      </c>
      <c r="D2873" t="s">
        <v>11</v>
      </c>
      <c r="E2873">
        <v>83315.683098882888</v>
      </c>
      <c r="F2873">
        <v>63674.811424150597</v>
      </c>
      <c r="G2873">
        <v>22229.385597318029</v>
      </c>
    </row>
    <row r="2874" spans="1:7" x14ac:dyDescent="0.35">
      <c r="A2874" t="s">
        <v>50</v>
      </c>
      <c r="B2874" t="s">
        <v>15</v>
      </c>
      <c r="C2874">
        <v>2008</v>
      </c>
      <c r="D2874" t="s">
        <v>12</v>
      </c>
      <c r="E2874">
        <v>79397.666208537557</v>
      </c>
      <c r="F2874">
        <v>59816.904132551084</v>
      </c>
      <c r="G2874">
        <v>22396.363870801364</v>
      </c>
    </row>
    <row r="2875" spans="1:7" x14ac:dyDescent="0.35">
      <c r="A2875" t="s">
        <v>50</v>
      </c>
      <c r="B2875" t="s">
        <v>15</v>
      </c>
      <c r="C2875">
        <v>2009</v>
      </c>
      <c r="D2875" t="s">
        <v>9</v>
      </c>
      <c r="E2875">
        <v>77010.332660703294</v>
      </c>
      <c r="F2875">
        <v>58019.185895773917</v>
      </c>
      <c r="G2875">
        <v>21100.596318382162</v>
      </c>
    </row>
    <row r="2876" spans="1:7" x14ac:dyDescent="0.35">
      <c r="A2876" t="s">
        <v>50</v>
      </c>
      <c r="B2876" t="s">
        <v>15</v>
      </c>
      <c r="C2876">
        <v>2009</v>
      </c>
      <c r="D2876" t="s">
        <v>10</v>
      </c>
      <c r="E2876">
        <v>78964.537280111021</v>
      </c>
      <c r="F2876">
        <v>58165.024630541877</v>
      </c>
      <c r="G2876">
        <v>21492.092299714805</v>
      </c>
    </row>
    <row r="2877" spans="1:7" x14ac:dyDescent="0.35">
      <c r="A2877" t="s">
        <v>50</v>
      </c>
      <c r="B2877" t="s">
        <v>15</v>
      </c>
      <c r="C2877">
        <v>2009</v>
      </c>
      <c r="D2877" t="s">
        <v>11</v>
      </c>
      <c r="E2877">
        <v>81542.572890829193</v>
      </c>
      <c r="F2877">
        <v>58432.719730360383</v>
      </c>
      <c r="G2877">
        <v>21521.908218822919</v>
      </c>
    </row>
    <row r="2878" spans="1:7" x14ac:dyDescent="0.35">
      <c r="A2878" t="s">
        <v>50</v>
      </c>
      <c r="B2878" t="s">
        <v>15</v>
      </c>
      <c r="C2878">
        <v>2009</v>
      </c>
      <c r="D2878" t="s">
        <v>12</v>
      </c>
      <c r="E2878">
        <v>82584.106639644393</v>
      </c>
      <c r="F2878">
        <v>59167.746953590875</v>
      </c>
      <c r="G2878">
        <v>22546.020222971223</v>
      </c>
    </row>
    <row r="2879" spans="1:7" x14ac:dyDescent="0.35">
      <c r="A2879" t="s">
        <v>50</v>
      </c>
      <c r="B2879" t="s">
        <v>15</v>
      </c>
      <c r="C2879">
        <v>2010</v>
      </c>
      <c r="D2879" t="s">
        <v>9</v>
      </c>
      <c r="E2879">
        <v>77251.935401558789</v>
      </c>
      <c r="F2879">
        <v>55593.55638166047</v>
      </c>
      <c r="G2879">
        <v>20891.573729863692</v>
      </c>
    </row>
    <row r="2880" spans="1:7" x14ac:dyDescent="0.35">
      <c r="A2880" t="s">
        <v>50</v>
      </c>
      <c r="B2880" t="s">
        <v>15</v>
      </c>
      <c r="C2880">
        <v>2010</v>
      </c>
      <c r="D2880" t="s">
        <v>10</v>
      </c>
      <c r="E2880">
        <v>77939.742248705195</v>
      </c>
      <c r="F2880">
        <v>58100.991325898387</v>
      </c>
      <c r="G2880">
        <v>21511.152416356876</v>
      </c>
    </row>
    <row r="2881" spans="1:7" x14ac:dyDescent="0.35">
      <c r="A2881" t="s">
        <v>50</v>
      </c>
      <c r="B2881" t="s">
        <v>15</v>
      </c>
      <c r="C2881">
        <v>2010</v>
      </c>
      <c r="D2881" t="s">
        <v>11</v>
      </c>
      <c r="E2881">
        <v>79658.194427281589</v>
      </c>
      <c r="F2881">
        <v>60024.163568773227</v>
      </c>
      <c r="G2881">
        <v>21895.910780669143</v>
      </c>
    </row>
    <row r="2882" spans="1:7" x14ac:dyDescent="0.35">
      <c r="A2882" t="s">
        <v>50</v>
      </c>
      <c r="B2882" t="s">
        <v>15</v>
      </c>
      <c r="C2882">
        <v>2010</v>
      </c>
      <c r="D2882" t="s">
        <v>12</v>
      </c>
      <c r="E2882">
        <v>78124.94498535592</v>
      </c>
      <c r="F2882">
        <v>57664.188351920689</v>
      </c>
      <c r="G2882">
        <v>21594.795539033457</v>
      </c>
    </row>
    <row r="2883" spans="1:7" x14ac:dyDescent="0.35">
      <c r="A2883" t="s">
        <v>50</v>
      </c>
      <c r="B2883" t="s">
        <v>15</v>
      </c>
      <c r="C2883">
        <v>2011</v>
      </c>
      <c r="D2883" t="s">
        <v>9</v>
      </c>
      <c r="E2883">
        <v>69897.674791852362</v>
      </c>
      <c r="F2883">
        <v>52949.352179034155</v>
      </c>
      <c r="G2883">
        <v>19797.40871613663</v>
      </c>
    </row>
    <row r="2884" spans="1:7" x14ac:dyDescent="0.35">
      <c r="A2884" t="s">
        <v>50</v>
      </c>
      <c r="B2884" t="s">
        <v>15</v>
      </c>
      <c r="C2884">
        <v>2011</v>
      </c>
      <c r="D2884" t="s">
        <v>10</v>
      </c>
      <c r="E2884">
        <v>71001.326897896506</v>
      </c>
      <c r="F2884">
        <v>53758.539458186096</v>
      </c>
      <c r="G2884">
        <v>20053.592461719669</v>
      </c>
    </row>
    <row r="2885" spans="1:7" x14ac:dyDescent="0.35">
      <c r="A2885" t="s">
        <v>50</v>
      </c>
      <c r="B2885" t="s">
        <v>15</v>
      </c>
      <c r="C2885">
        <v>2011</v>
      </c>
      <c r="D2885" t="s">
        <v>11</v>
      </c>
      <c r="E2885">
        <v>74552.194306194913</v>
      </c>
      <c r="F2885">
        <v>55200.235571260302</v>
      </c>
      <c r="G2885">
        <v>20376.914016489987</v>
      </c>
    </row>
    <row r="2886" spans="1:7" x14ac:dyDescent="0.35">
      <c r="A2886" t="s">
        <v>50</v>
      </c>
      <c r="B2886" t="s">
        <v>15</v>
      </c>
      <c r="C2886">
        <v>2011</v>
      </c>
      <c r="D2886" t="s">
        <v>12</v>
      </c>
      <c r="E2886">
        <v>72260.195864909503</v>
      </c>
      <c r="F2886">
        <v>55428.739693757358</v>
      </c>
      <c r="G2886">
        <v>20048.292108362777</v>
      </c>
    </row>
    <row r="2887" spans="1:7" x14ac:dyDescent="0.35">
      <c r="A2887" t="s">
        <v>50</v>
      </c>
      <c r="B2887" t="s">
        <v>15</v>
      </c>
      <c r="C2887">
        <v>2012</v>
      </c>
      <c r="D2887" t="s">
        <v>9</v>
      </c>
      <c r="E2887">
        <v>69167.702154427549</v>
      </c>
      <c r="F2887">
        <v>54282.779869907565</v>
      </c>
      <c r="G2887">
        <v>19184.069382631518</v>
      </c>
    </row>
    <row r="2888" spans="1:7" x14ac:dyDescent="0.35">
      <c r="A2888" t="s">
        <v>50</v>
      </c>
      <c r="B2888" t="s">
        <v>15</v>
      </c>
      <c r="C2888">
        <v>2012</v>
      </c>
      <c r="D2888" t="s">
        <v>10</v>
      </c>
      <c r="E2888">
        <v>66550.282877234247</v>
      </c>
      <c r="F2888">
        <v>52244.094488188981</v>
      </c>
      <c r="G2888">
        <v>19327.855757160789</v>
      </c>
    </row>
    <row r="2889" spans="1:7" x14ac:dyDescent="0.35">
      <c r="A2889" t="s">
        <v>50</v>
      </c>
      <c r="B2889" t="s">
        <v>15</v>
      </c>
      <c r="C2889">
        <v>2012</v>
      </c>
      <c r="D2889" t="s">
        <v>11</v>
      </c>
      <c r="E2889">
        <v>71756.702004640727</v>
      </c>
      <c r="F2889">
        <v>55704.667351363692</v>
      </c>
      <c r="G2889">
        <v>19923.542165924911</v>
      </c>
    </row>
    <row r="2890" spans="1:7" x14ac:dyDescent="0.35">
      <c r="A2890" t="s">
        <v>50</v>
      </c>
      <c r="B2890" t="s">
        <v>15</v>
      </c>
      <c r="C2890">
        <v>2012</v>
      </c>
      <c r="D2890" t="s">
        <v>12</v>
      </c>
      <c r="E2890">
        <v>70261.312868500128</v>
      </c>
      <c r="F2890">
        <v>54698.733310510099</v>
      </c>
      <c r="G2890">
        <v>19660.504393472555</v>
      </c>
    </row>
    <row r="2891" spans="1:7" x14ac:dyDescent="0.35">
      <c r="A2891" t="s">
        <v>50</v>
      </c>
      <c r="B2891" t="s">
        <v>15</v>
      </c>
      <c r="C2891">
        <v>2013</v>
      </c>
      <c r="D2891" t="s">
        <v>9</v>
      </c>
      <c r="E2891">
        <v>64598.140499046429</v>
      </c>
      <c r="F2891">
        <v>51791.449772953812</v>
      </c>
      <c r="G2891">
        <v>18567.393952818693</v>
      </c>
    </row>
    <row r="2892" spans="1:7" x14ac:dyDescent="0.35">
      <c r="A2892" t="s">
        <v>50</v>
      </c>
      <c r="B2892" t="s">
        <v>15</v>
      </c>
      <c r="C2892">
        <v>2013</v>
      </c>
      <c r="D2892" t="s">
        <v>10</v>
      </c>
      <c r="E2892">
        <v>69330.928317480386</v>
      </c>
      <c r="F2892">
        <v>54949.05305127921</v>
      </c>
      <c r="G2892">
        <v>19896.998560194927</v>
      </c>
    </row>
    <row r="2893" spans="1:7" x14ac:dyDescent="0.35">
      <c r="A2893" t="s">
        <v>50</v>
      </c>
      <c r="B2893" t="s">
        <v>15</v>
      </c>
      <c r="C2893">
        <v>2013</v>
      </c>
      <c r="D2893" t="s">
        <v>11</v>
      </c>
      <c r="E2893">
        <v>71261.468854477556</v>
      </c>
      <c r="F2893">
        <v>56322.959353195256</v>
      </c>
      <c r="G2893">
        <v>19817.255510023257</v>
      </c>
    </row>
    <row r="2894" spans="1:7" x14ac:dyDescent="0.35">
      <c r="A2894" t="s">
        <v>50</v>
      </c>
      <c r="B2894" t="s">
        <v>15</v>
      </c>
      <c r="C2894">
        <v>2013</v>
      </c>
      <c r="D2894" t="s">
        <v>12</v>
      </c>
      <c r="E2894">
        <v>71666.237609915828</v>
      </c>
      <c r="F2894">
        <v>56923.247314209766</v>
      </c>
      <c r="G2894">
        <v>19562.520766419315</v>
      </c>
    </row>
    <row r="2895" spans="1:7" x14ac:dyDescent="0.35">
      <c r="A2895" t="s">
        <v>50</v>
      </c>
      <c r="B2895" t="s">
        <v>15</v>
      </c>
      <c r="C2895">
        <v>2014</v>
      </c>
      <c r="D2895" t="s">
        <v>9</v>
      </c>
      <c r="E2895">
        <v>71900.1611396628</v>
      </c>
      <c r="F2895">
        <v>56723.830132539893</v>
      </c>
      <c r="G2895">
        <v>19695.96970516635</v>
      </c>
    </row>
    <row r="2896" spans="1:7" x14ac:dyDescent="0.35">
      <c r="A2896" t="s">
        <v>50</v>
      </c>
      <c r="B2896" t="s">
        <v>15</v>
      </c>
      <c r="C2896">
        <v>2014</v>
      </c>
      <c r="D2896" t="s">
        <v>10</v>
      </c>
      <c r="E2896">
        <v>69653.957259485425</v>
      </c>
      <c r="F2896">
        <v>56255.342169326483</v>
      </c>
      <c r="G2896">
        <v>19473.627265350282</v>
      </c>
    </row>
    <row r="2897" spans="1:7" x14ac:dyDescent="0.35">
      <c r="A2897" t="s">
        <v>50</v>
      </c>
      <c r="B2897" t="s">
        <v>15</v>
      </c>
      <c r="C2897">
        <v>2014</v>
      </c>
      <c r="D2897" t="s">
        <v>11</v>
      </c>
      <c r="E2897">
        <v>73922.182346658286</v>
      </c>
      <c r="F2897">
        <v>58919.66459291317</v>
      </c>
      <c r="G2897">
        <v>20347.8496077901</v>
      </c>
    </row>
    <row r="2898" spans="1:7" x14ac:dyDescent="0.35">
      <c r="A2898" t="s">
        <v>50</v>
      </c>
      <c r="B2898" t="s">
        <v>15</v>
      </c>
      <c r="C2898">
        <v>2014</v>
      </c>
      <c r="D2898" t="s">
        <v>12</v>
      </c>
      <c r="E2898">
        <v>72553.782346046341</v>
      </c>
      <c r="F2898">
        <v>57853.935623478494</v>
      </c>
      <c r="G2898">
        <v>20143.359480659994</v>
      </c>
    </row>
    <row r="2899" spans="1:7" x14ac:dyDescent="0.35">
      <c r="A2899" t="s">
        <v>50</v>
      </c>
      <c r="B2899" t="s">
        <v>15</v>
      </c>
      <c r="C2899">
        <v>2015</v>
      </c>
      <c r="D2899" t="s">
        <v>9</v>
      </c>
      <c r="E2899">
        <v>72914.970359260042</v>
      </c>
      <c r="F2899">
        <v>57897.471609170774</v>
      </c>
      <c r="G2899">
        <v>19634.133276194556</v>
      </c>
    </row>
    <row r="2900" spans="1:7" x14ac:dyDescent="0.35">
      <c r="A2900" t="s">
        <v>50</v>
      </c>
      <c r="B2900" t="s">
        <v>15</v>
      </c>
      <c r="C2900">
        <v>2015</v>
      </c>
      <c r="D2900" t="s">
        <v>10</v>
      </c>
      <c r="E2900">
        <v>72591.422041282756</v>
      </c>
      <c r="F2900">
        <v>58057.103064066854</v>
      </c>
      <c r="G2900">
        <v>19746.625241054211</v>
      </c>
    </row>
    <row r="2901" spans="1:7" x14ac:dyDescent="0.35">
      <c r="A2901" t="s">
        <v>50</v>
      </c>
      <c r="B2901" t="s">
        <v>15</v>
      </c>
      <c r="C2901">
        <v>2015</v>
      </c>
      <c r="D2901" t="s">
        <v>11</v>
      </c>
      <c r="E2901">
        <v>73158.167273766157</v>
      </c>
      <c r="F2901">
        <v>59021.855581744159</v>
      </c>
      <c r="G2901">
        <v>19867.15234626098</v>
      </c>
    </row>
    <row r="2902" spans="1:7" x14ac:dyDescent="0.35">
      <c r="A2902" t="s">
        <v>50</v>
      </c>
      <c r="B2902" t="s">
        <v>15</v>
      </c>
      <c r="C2902">
        <v>2015</v>
      </c>
      <c r="D2902" t="s">
        <v>12</v>
      </c>
      <c r="E2902">
        <v>73957.369116491682</v>
      </c>
      <c r="F2902">
        <v>60113.563316905937</v>
      </c>
      <c r="G2902">
        <v>20116.24169702164</v>
      </c>
    </row>
    <row r="2903" spans="1:7" x14ac:dyDescent="0.35">
      <c r="A2903" t="s">
        <v>50</v>
      </c>
      <c r="B2903" t="s">
        <v>15</v>
      </c>
      <c r="C2903">
        <v>2016</v>
      </c>
      <c r="D2903" t="s">
        <v>9</v>
      </c>
      <c r="E2903">
        <v>72619.380564795574</v>
      </c>
      <c r="F2903">
        <v>59644.060657118796</v>
      </c>
      <c r="G2903">
        <v>20285.383319292338</v>
      </c>
    </row>
    <row r="2904" spans="1:7" x14ac:dyDescent="0.35">
      <c r="A2904" t="s">
        <v>50</v>
      </c>
      <c r="B2904" t="s">
        <v>15</v>
      </c>
      <c r="C2904">
        <v>2016</v>
      </c>
      <c r="D2904" t="s">
        <v>10</v>
      </c>
      <c r="E2904">
        <v>73515.651264193832</v>
      </c>
      <c r="F2904">
        <v>59629.844144903123</v>
      </c>
      <c r="G2904">
        <v>19915.227464195454</v>
      </c>
    </row>
    <row r="2905" spans="1:7" x14ac:dyDescent="0.35">
      <c r="A2905" t="s">
        <v>50</v>
      </c>
      <c r="B2905" t="s">
        <v>15</v>
      </c>
      <c r="C2905">
        <v>2016</v>
      </c>
      <c r="D2905" t="s">
        <v>11</v>
      </c>
      <c r="E2905">
        <v>75945.804159345906</v>
      </c>
      <c r="F2905">
        <v>61523.799494524021</v>
      </c>
      <c r="G2905">
        <v>20318.555181128897</v>
      </c>
    </row>
    <row r="2906" spans="1:7" x14ac:dyDescent="0.35">
      <c r="A2906" t="s">
        <v>50</v>
      </c>
      <c r="B2906" t="s">
        <v>15</v>
      </c>
      <c r="C2906">
        <v>2016</v>
      </c>
      <c r="D2906" t="s">
        <v>12</v>
      </c>
      <c r="E2906">
        <v>74627.838483005835</v>
      </c>
      <c r="F2906">
        <v>60502.843302443143</v>
      </c>
      <c r="G2906">
        <v>19846.777590564452</v>
      </c>
    </row>
    <row r="2907" spans="1:7" x14ac:dyDescent="0.35">
      <c r="A2907" t="s">
        <v>50</v>
      </c>
      <c r="B2907" t="s">
        <v>15</v>
      </c>
      <c r="C2907">
        <v>2017</v>
      </c>
      <c r="D2907" t="s">
        <v>9</v>
      </c>
      <c r="E2907">
        <v>70853.406288108701</v>
      </c>
      <c r="F2907">
        <v>57299.715331435538</v>
      </c>
      <c r="G2907">
        <v>18534.465229768197</v>
      </c>
    </row>
    <row r="2908" spans="1:7" x14ac:dyDescent="0.35">
      <c r="A2908" t="s">
        <v>50</v>
      </c>
      <c r="B2908" t="s">
        <v>15</v>
      </c>
      <c r="C2908">
        <v>2017</v>
      </c>
      <c r="D2908" t="s">
        <v>10</v>
      </c>
      <c r="E2908">
        <v>72444.833565603549</v>
      </c>
      <c r="F2908">
        <v>58213.196421309476</v>
      </c>
      <c r="G2908">
        <v>18848.617324115494</v>
      </c>
    </row>
    <row r="2909" spans="1:7" x14ac:dyDescent="0.35">
      <c r="A2909" t="s">
        <v>50</v>
      </c>
      <c r="B2909" t="s">
        <v>15</v>
      </c>
      <c r="C2909">
        <v>2017</v>
      </c>
      <c r="D2909" t="s">
        <v>11</v>
      </c>
      <c r="E2909">
        <v>72889.731806780313</v>
      </c>
      <c r="F2909">
        <v>59323.912159414394</v>
      </c>
      <c r="G2909">
        <v>19155.652704351363</v>
      </c>
    </row>
    <row r="2910" spans="1:7" x14ac:dyDescent="0.35">
      <c r="A2910" t="s">
        <v>50</v>
      </c>
      <c r="B2910" t="s">
        <v>15</v>
      </c>
      <c r="C2910">
        <v>2017</v>
      </c>
      <c r="D2910" t="s">
        <v>12</v>
      </c>
      <c r="E2910">
        <v>72507.873858346808</v>
      </c>
      <c r="F2910">
        <v>58875.559170394466</v>
      </c>
      <c r="G2910">
        <v>18619.865799105326</v>
      </c>
    </row>
    <row r="2911" spans="1:7" x14ac:dyDescent="0.35">
      <c r="A2911" t="s">
        <v>50</v>
      </c>
      <c r="B2911" t="s">
        <v>15</v>
      </c>
      <c r="C2911">
        <v>2018</v>
      </c>
      <c r="D2911" t="s">
        <v>9</v>
      </c>
      <c r="E2911">
        <v>72538.425138432707</v>
      </c>
      <c r="F2911">
        <v>59108.097406454166</v>
      </c>
      <c r="G2911">
        <v>18954.167491585824</v>
      </c>
    </row>
    <row r="2912" spans="1:7" x14ac:dyDescent="0.35">
      <c r="A2912" t="s">
        <v>50</v>
      </c>
      <c r="B2912" t="s">
        <v>15</v>
      </c>
      <c r="C2912">
        <v>2018</v>
      </c>
      <c r="D2912" t="s">
        <v>10</v>
      </c>
      <c r="E2912">
        <v>70968.651368465158</v>
      </c>
      <c r="F2912">
        <v>57557.41437339141</v>
      </c>
      <c r="G2912">
        <v>18193.921995644429</v>
      </c>
    </row>
    <row r="2913" spans="1:7" x14ac:dyDescent="0.35">
      <c r="A2913" t="s">
        <v>50</v>
      </c>
      <c r="B2913" t="s">
        <v>15</v>
      </c>
      <c r="C2913">
        <v>2018</v>
      </c>
      <c r="D2913" t="s">
        <v>11</v>
      </c>
      <c r="E2913">
        <v>72945.122563660596</v>
      </c>
      <c r="F2913">
        <v>59642.15006929321</v>
      </c>
      <c r="G2913">
        <v>18666.600673134035</v>
      </c>
    </row>
    <row r="2914" spans="1:7" x14ac:dyDescent="0.35">
      <c r="A2914" t="s">
        <v>50</v>
      </c>
      <c r="B2914" t="s">
        <v>15</v>
      </c>
      <c r="C2914">
        <v>2018</v>
      </c>
      <c r="D2914" t="s">
        <v>12</v>
      </c>
      <c r="E2914">
        <v>71817.839220419599</v>
      </c>
      <c r="F2914">
        <v>58737.873688378539</v>
      </c>
      <c r="G2914">
        <v>18347.851910512771</v>
      </c>
    </row>
    <row r="2915" spans="1:7" x14ac:dyDescent="0.35">
      <c r="A2915" t="s">
        <v>50</v>
      </c>
      <c r="B2915" t="s">
        <v>15</v>
      </c>
      <c r="C2915">
        <v>2019</v>
      </c>
      <c r="D2915" t="s">
        <v>9</v>
      </c>
      <c r="E2915">
        <v>70283.555708745669</v>
      </c>
      <c r="F2915">
        <v>57992.660196050027</v>
      </c>
      <c r="G2915">
        <v>18205.128205128207</v>
      </c>
    </row>
    <row r="2916" spans="1:7" x14ac:dyDescent="0.35">
      <c r="A2916" t="s">
        <v>50</v>
      </c>
      <c r="B2916" t="s">
        <v>15</v>
      </c>
      <c r="C2916">
        <v>2019</v>
      </c>
      <c r="D2916" t="s">
        <v>10</v>
      </c>
      <c r="E2916">
        <v>71604.455389766124</v>
      </c>
      <c r="F2916">
        <v>58845.429523395629</v>
      </c>
      <c r="G2916">
        <v>18358.201748032257</v>
      </c>
    </row>
    <row r="2917" spans="1:7" x14ac:dyDescent="0.35">
      <c r="A2917" t="s">
        <v>50</v>
      </c>
      <c r="B2917" t="s">
        <v>15</v>
      </c>
      <c r="C2917">
        <v>2019</v>
      </c>
      <c r="D2917" t="s">
        <v>11</v>
      </c>
      <c r="E2917">
        <v>72960.387593155945</v>
      </c>
      <c r="F2917">
        <v>60422.038727123472</v>
      </c>
      <c r="G2917">
        <v>19046.308368342266</v>
      </c>
    </row>
    <row r="2918" spans="1:7" x14ac:dyDescent="0.35">
      <c r="A2918" t="s">
        <v>50</v>
      </c>
      <c r="B2918" t="s">
        <v>15</v>
      </c>
      <c r="C2918">
        <v>2019</v>
      </c>
      <c r="D2918" t="s">
        <v>12</v>
      </c>
      <c r="E2918">
        <v>73373.734447180774</v>
      </c>
      <c r="F2918">
        <v>60710.802066734272</v>
      </c>
      <c r="G2918">
        <v>19046.308368342266</v>
      </c>
    </row>
    <row r="2919" spans="1:7" x14ac:dyDescent="0.35">
      <c r="A2919" t="s">
        <v>50</v>
      </c>
      <c r="B2919" t="s">
        <v>15</v>
      </c>
      <c r="C2919">
        <v>2020</v>
      </c>
      <c r="D2919" t="s">
        <v>9</v>
      </c>
      <c r="E2919">
        <v>71990.576032130048</v>
      </c>
      <c r="F2919">
        <v>59732.934870262325</v>
      </c>
      <c r="G2919">
        <v>18637.16142497984</v>
      </c>
    </row>
    <row r="2920" spans="1:7" x14ac:dyDescent="0.35">
      <c r="A2920" t="s">
        <v>50</v>
      </c>
      <c r="B2920" t="s">
        <v>15</v>
      </c>
      <c r="C2920">
        <v>2020</v>
      </c>
      <c r="D2920" t="s">
        <v>10</v>
      </c>
      <c r="E2920">
        <v>71037.743307559736</v>
      </c>
      <c r="F2920">
        <v>59253.830463450504</v>
      </c>
      <c r="G2920">
        <v>18433.186281485698</v>
      </c>
    </row>
    <row r="2921" spans="1:7" x14ac:dyDescent="0.35">
      <c r="A2921" t="s">
        <v>50</v>
      </c>
      <c r="B2921" t="s">
        <v>15</v>
      </c>
      <c r="C2921">
        <v>2020</v>
      </c>
      <c r="D2921" t="s">
        <v>11</v>
      </c>
      <c r="E2921">
        <v>76429.644387521155</v>
      </c>
      <c r="F2921">
        <v>61565.864996916658</v>
      </c>
      <c r="G2921">
        <v>19272.804895403446</v>
      </c>
    </row>
    <row r="2922" spans="1:7" x14ac:dyDescent="0.35">
      <c r="A2922" t="s">
        <v>50</v>
      </c>
      <c r="B2922" t="s">
        <v>15</v>
      </c>
      <c r="C2922">
        <v>2020</v>
      </c>
      <c r="D2922" t="s">
        <v>12</v>
      </c>
      <c r="E2922">
        <v>79081.637493477538</v>
      </c>
      <c r="F2922">
        <v>62463.829989089703</v>
      </c>
      <c r="G2922">
        <v>19536.549499549357</v>
      </c>
    </row>
    <row r="2923" spans="1:7" x14ac:dyDescent="0.35">
      <c r="A2923" t="s">
        <v>50</v>
      </c>
      <c r="B2923" t="s">
        <v>15</v>
      </c>
      <c r="C2923">
        <v>2021</v>
      </c>
      <c r="D2923" t="s">
        <v>9</v>
      </c>
      <c r="E2923">
        <v>78076.394995449009</v>
      </c>
      <c r="F2923">
        <v>61299.578840190683</v>
      </c>
      <c r="G2923">
        <v>19129.448789744067</v>
      </c>
    </row>
    <row r="2924" spans="1:7" x14ac:dyDescent="0.35">
      <c r="A2924" t="s">
        <v>50</v>
      </c>
      <c r="B2924" t="s">
        <v>15</v>
      </c>
      <c r="C2924">
        <v>2021</v>
      </c>
      <c r="D2924" t="s">
        <v>10</v>
      </c>
      <c r="E2924">
        <v>79416.084293670268</v>
      </c>
      <c r="F2924">
        <v>62976.813069838485</v>
      </c>
      <c r="G2924">
        <v>19446.938492155321</v>
      </c>
    </row>
    <row r="2925" spans="1:7" x14ac:dyDescent="0.35">
      <c r="A2925" t="s">
        <v>50</v>
      </c>
      <c r="B2925" t="s">
        <v>15</v>
      </c>
      <c r="C2925">
        <v>2021</v>
      </c>
      <c r="D2925" t="s">
        <v>11</v>
      </c>
      <c r="E2925">
        <v>76050.045509942778</v>
      </c>
      <c r="F2925">
        <v>61809.135928171432</v>
      </c>
      <c r="G2925">
        <v>18947.563289674643</v>
      </c>
    </row>
    <row r="2926" spans="1:7" x14ac:dyDescent="0.35">
      <c r="A2926" t="s">
        <v>50</v>
      </c>
      <c r="B2926" t="s">
        <v>15</v>
      </c>
      <c r="C2926">
        <v>2021</v>
      </c>
      <c r="D2926" t="s">
        <v>12</v>
      </c>
      <c r="E2926">
        <v>79454.0349578069</v>
      </c>
      <c r="F2926">
        <v>64739.204887305044</v>
      </c>
      <c r="G2926">
        <v>19288.193640949692</v>
      </c>
    </row>
    <row r="2927" spans="1:7" x14ac:dyDescent="0.35">
      <c r="A2927" t="s">
        <v>50</v>
      </c>
      <c r="B2927" t="s">
        <v>15</v>
      </c>
      <c r="C2927">
        <v>2022</v>
      </c>
      <c r="D2927" t="s">
        <v>9</v>
      </c>
      <c r="E2927">
        <v>76666.956496536528</v>
      </c>
      <c r="F2927">
        <v>62606.729849578289</v>
      </c>
      <c r="G2927">
        <v>18749.673941396399</v>
      </c>
    </row>
    <row r="2928" spans="1:7" x14ac:dyDescent="0.35">
      <c r="A2928" t="s">
        <v>50</v>
      </c>
      <c r="B2928" t="s">
        <v>15</v>
      </c>
      <c r="C2928">
        <v>2022</v>
      </c>
      <c r="D2928" t="s">
        <v>10</v>
      </c>
      <c r="E2928">
        <v>80364.316146422047</v>
      </c>
      <c r="F2928">
        <v>65523.867489783494</v>
      </c>
      <c r="G2928">
        <v>19318.320146074253</v>
      </c>
    </row>
    <row r="2929" spans="1:7" x14ac:dyDescent="0.35">
      <c r="A2929" t="s">
        <v>50</v>
      </c>
      <c r="B2929" t="s">
        <v>16</v>
      </c>
      <c r="C2929">
        <v>1992</v>
      </c>
      <c r="D2929" t="s">
        <v>9</v>
      </c>
    </row>
    <row r="2930" spans="1:7" x14ac:dyDescent="0.35">
      <c r="A2930" t="s">
        <v>50</v>
      </c>
      <c r="B2930" t="s">
        <v>16</v>
      </c>
      <c r="C2930">
        <v>1992</v>
      </c>
      <c r="D2930" t="s">
        <v>10</v>
      </c>
      <c r="E2930">
        <v>63871</v>
      </c>
      <c r="F2930">
        <v>40892</v>
      </c>
      <c r="G2930">
        <v>19967</v>
      </c>
    </row>
    <row r="2931" spans="1:7" x14ac:dyDescent="0.35">
      <c r="A2931" t="s">
        <v>50</v>
      </c>
      <c r="B2931" t="s">
        <v>16</v>
      </c>
      <c r="C2931">
        <v>1992</v>
      </c>
      <c r="D2931" t="s">
        <v>11</v>
      </c>
      <c r="E2931">
        <v>64431</v>
      </c>
      <c r="F2931">
        <v>42182</v>
      </c>
      <c r="G2931">
        <v>20692</v>
      </c>
    </row>
    <row r="2932" spans="1:7" x14ac:dyDescent="0.35">
      <c r="A2932" t="s">
        <v>50</v>
      </c>
      <c r="B2932" t="s">
        <v>16</v>
      </c>
      <c r="C2932">
        <v>1992</v>
      </c>
      <c r="D2932" t="s">
        <v>12</v>
      </c>
      <c r="E2932">
        <v>66660</v>
      </c>
      <c r="F2932">
        <v>41655</v>
      </c>
      <c r="G2932">
        <v>22729</v>
      </c>
    </row>
    <row r="2933" spans="1:7" x14ac:dyDescent="0.35">
      <c r="A2933" t="s">
        <v>50</v>
      </c>
      <c r="B2933" t="s">
        <v>16</v>
      </c>
      <c r="C2933">
        <v>1993</v>
      </c>
      <c r="D2933" t="s">
        <v>9</v>
      </c>
      <c r="E2933">
        <v>67539.127866916038</v>
      </c>
      <c r="F2933">
        <v>43657.840338616006</v>
      </c>
      <c r="G2933">
        <v>22189.191849591494</v>
      </c>
    </row>
    <row r="2934" spans="1:7" x14ac:dyDescent="0.35">
      <c r="A2934" t="s">
        <v>50</v>
      </c>
      <c r="B2934" t="s">
        <v>16</v>
      </c>
      <c r="C2934">
        <v>1993</v>
      </c>
      <c r="D2934" t="s">
        <v>10</v>
      </c>
      <c r="E2934">
        <v>66657.151294418742</v>
      </c>
      <c r="F2934">
        <v>42241.362338812876</v>
      </c>
      <c r="G2934">
        <v>22757.161137907275</v>
      </c>
    </row>
    <row r="2935" spans="1:7" x14ac:dyDescent="0.35">
      <c r="A2935" t="s">
        <v>50</v>
      </c>
      <c r="B2935" t="s">
        <v>16</v>
      </c>
      <c r="C2935">
        <v>1993</v>
      </c>
      <c r="D2935" t="s">
        <v>11</v>
      </c>
      <c r="E2935">
        <v>67270.400629983269</v>
      </c>
      <c r="F2935">
        <v>47051.875184565411</v>
      </c>
      <c r="G2935">
        <v>24554.582143911801</v>
      </c>
    </row>
    <row r="2936" spans="1:7" x14ac:dyDescent="0.35">
      <c r="A2936" t="s">
        <v>50</v>
      </c>
      <c r="B2936" t="s">
        <v>16</v>
      </c>
      <c r="C2936">
        <v>1993</v>
      </c>
      <c r="D2936" t="s">
        <v>12</v>
      </c>
      <c r="E2936">
        <v>70697.903336942618</v>
      </c>
      <c r="F2936">
        <v>46645.339108179935</v>
      </c>
      <c r="G2936">
        <v>22442.169504872527</v>
      </c>
    </row>
    <row r="2937" spans="1:7" x14ac:dyDescent="0.35">
      <c r="A2937" t="s">
        <v>50</v>
      </c>
      <c r="B2937" t="s">
        <v>16</v>
      </c>
      <c r="C2937">
        <v>1994</v>
      </c>
      <c r="D2937" t="s">
        <v>9</v>
      </c>
      <c r="E2937">
        <v>63434.256055363323</v>
      </c>
      <c r="F2937">
        <v>43307.381776239905</v>
      </c>
      <c r="G2937">
        <v>23715.878508266051</v>
      </c>
    </row>
    <row r="2938" spans="1:7" x14ac:dyDescent="0.35">
      <c r="A2938" t="s">
        <v>50</v>
      </c>
      <c r="B2938" t="s">
        <v>16</v>
      </c>
      <c r="C2938">
        <v>1994</v>
      </c>
      <c r="D2938" t="s">
        <v>10</v>
      </c>
      <c r="E2938">
        <v>69764.513648596694</v>
      </c>
      <c r="F2938">
        <v>47423.106497500965</v>
      </c>
      <c r="G2938">
        <v>24791.426374471357</v>
      </c>
    </row>
    <row r="2939" spans="1:7" x14ac:dyDescent="0.35">
      <c r="A2939" t="s">
        <v>50</v>
      </c>
      <c r="B2939" t="s">
        <v>16</v>
      </c>
      <c r="C2939">
        <v>1994</v>
      </c>
      <c r="D2939" t="s">
        <v>11</v>
      </c>
      <c r="E2939">
        <v>73602.460592079966</v>
      </c>
      <c r="F2939">
        <v>47552.86428296809</v>
      </c>
      <c r="G2939">
        <v>23190.119184928873</v>
      </c>
    </row>
    <row r="2940" spans="1:7" x14ac:dyDescent="0.35">
      <c r="A2940" t="s">
        <v>50</v>
      </c>
      <c r="B2940" t="s">
        <v>16</v>
      </c>
      <c r="C2940">
        <v>1994</v>
      </c>
      <c r="D2940" t="s">
        <v>12</v>
      </c>
      <c r="E2940">
        <v>60970.780469050369</v>
      </c>
      <c r="F2940">
        <v>41599.384851980009</v>
      </c>
      <c r="G2940">
        <v>20204.728950403693</v>
      </c>
    </row>
    <row r="2941" spans="1:7" x14ac:dyDescent="0.35">
      <c r="A2941" t="s">
        <v>50</v>
      </c>
      <c r="B2941" t="s">
        <v>16</v>
      </c>
      <c r="C2941">
        <v>1995</v>
      </c>
      <c r="D2941" t="s">
        <v>9</v>
      </c>
      <c r="E2941">
        <v>64725.499303297722</v>
      </c>
      <c r="F2941">
        <v>41503.947979563396</v>
      </c>
      <c r="G2941">
        <v>19517.882025081282</v>
      </c>
    </row>
    <row r="2942" spans="1:7" x14ac:dyDescent="0.35">
      <c r="A2942" t="s">
        <v>50</v>
      </c>
      <c r="B2942" t="s">
        <v>16</v>
      </c>
      <c r="C2942">
        <v>1995</v>
      </c>
      <c r="D2942" t="s">
        <v>10</v>
      </c>
      <c r="E2942">
        <v>67211.333023687883</v>
      </c>
      <c r="F2942">
        <v>43637.714816535066</v>
      </c>
      <c r="G2942">
        <v>22426.381792847191</v>
      </c>
    </row>
    <row r="2943" spans="1:7" x14ac:dyDescent="0.35">
      <c r="A2943" t="s">
        <v>50</v>
      </c>
      <c r="B2943" t="s">
        <v>16</v>
      </c>
      <c r="C2943">
        <v>1995</v>
      </c>
      <c r="D2943" t="s">
        <v>11</v>
      </c>
      <c r="E2943">
        <v>67251.2772875058</v>
      </c>
      <c r="F2943">
        <v>42875.058058522991</v>
      </c>
      <c r="G2943">
        <v>21593.125870877844</v>
      </c>
    </row>
    <row r="2944" spans="1:7" x14ac:dyDescent="0.35">
      <c r="A2944" t="s">
        <v>50</v>
      </c>
      <c r="B2944" t="s">
        <v>16</v>
      </c>
      <c r="C2944">
        <v>1995</v>
      </c>
      <c r="D2944" t="s">
        <v>12</v>
      </c>
      <c r="E2944">
        <v>64983.743613562467</v>
      </c>
      <c r="F2944">
        <v>43283.790060380867</v>
      </c>
      <c r="G2944">
        <v>21828.146771946122</v>
      </c>
    </row>
    <row r="2945" spans="1:7" x14ac:dyDescent="0.35">
      <c r="A2945" t="s">
        <v>50</v>
      </c>
      <c r="B2945" t="s">
        <v>16</v>
      </c>
      <c r="C2945">
        <v>1996</v>
      </c>
      <c r="D2945" t="s">
        <v>9</v>
      </c>
      <c r="E2945">
        <v>62434.467120181405</v>
      </c>
      <c r="F2945">
        <v>41857.596371882086</v>
      </c>
      <c r="G2945">
        <v>21004.081632653062</v>
      </c>
    </row>
    <row r="2946" spans="1:7" x14ac:dyDescent="0.35">
      <c r="A2946" t="s">
        <v>50</v>
      </c>
      <c r="B2946" t="s">
        <v>16</v>
      </c>
      <c r="C2946">
        <v>1996</v>
      </c>
      <c r="D2946" t="s">
        <v>10</v>
      </c>
      <c r="E2946">
        <v>63564.625850340133</v>
      </c>
      <c r="F2946">
        <v>42390.929705215422</v>
      </c>
      <c r="G2946">
        <v>22070.748299319726</v>
      </c>
    </row>
    <row r="2947" spans="1:7" x14ac:dyDescent="0.35">
      <c r="A2947" t="s">
        <v>50</v>
      </c>
      <c r="B2947" t="s">
        <v>16</v>
      </c>
      <c r="C2947">
        <v>1996</v>
      </c>
      <c r="D2947" t="s">
        <v>11</v>
      </c>
      <c r="E2947">
        <v>61852.154195011339</v>
      </c>
      <c r="F2947">
        <v>40813.605442176871</v>
      </c>
      <c r="G2947">
        <v>22135.147392290248</v>
      </c>
    </row>
    <row r="2948" spans="1:7" x14ac:dyDescent="0.35">
      <c r="A2948" t="s">
        <v>50</v>
      </c>
      <c r="B2948" t="s">
        <v>16</v>
      </c>
      <c r="C2948">
        <v>1996</v>
      </c>
      <c r="D2948" t="s">
        <v>12</v>
      </c>
      <c r="E2948">
        <v>65004.081632653062</v>
      </c>
      <c r="F2948">
        <v>41452.154195011339</v>
      </c>
      <c r="G2948">
        <v>23387.755102040817</v>
      </c>
    </row>
    <row r="2949" spans="1:7" x14ac:dyDescent="0.35">
      <c r="A2949" t="s">
        <v>50</v>
      </c>
      <c r="B2949" t="s">
        <v>16</v>
      </c>
      <c r="C2949">
        <v>1997</v>
      </c>
      <c r="D2949" t="s">
        <v>9</v>
      </c>
      <c r="E2949">
        <v>65294.169378242899</v>
      </c>
      <c r="F2949">
        <v>44463.107906076861</v>
      </c>
      <c r="G2949">
        <v>21648.931492392931</v>
      </c>
    </row>
    <row r="2950" spans="1:7" x14ac:dyDescent="0.35">
      <c r="A2950" t="s">
        <v>50</v>
      </c>
      <c r="B2950" t="s">
        <v>16</v>
      </c>
      <c r="C2950">
        <v>1997</v>
      </c>
      <c r="D2950" t="s">
        <v>10</v>
      </c>
      <c r="E2950">
        <v>66739.952510773015</v>
      </c>
      <c r="F2950">
        <v>43729.663178260489</v>
      </c>
      <c r="G2950">
        <v>23135.168410869755</v>
      </c>
    </row>
    <row r="2951" spans="1:7" x14ac:dyDescent="0.35">
      <c r="A2951" t="s">
        <v>50</v>
      </c>
      <c r="B2951" t="s">
        <v>16</v>
      </c>
      <c r="C2951">
        <v>1997</v>
      </c>
      <c r="D2951" t="s">
        <v>11</v>
      </c>
      <c r="E2951">
        <v>66613.314572157236</v>
      </c>
      <c r="F2951">
        <v>43658.429337789115</v>
      </c>
      <c r="G2951">
        <v>22551.226805030339</v>
      </c>
    </row>
    <row r="2952" spans="1:7" x14ac:dyDescent="0.35">
      <c r="A2952" t="s">
        <v>50</v>
      </c>
      <c r="B2952" t="s">
        <v>16</v>
      </c>
      <c r="C2952">
        <v>1997</v>
      </c>
      <c r="D2952" t="s">
        <v>12</v>
      </c>
      <c r="E2952">
        <v>65312.637410957701</v>
      </c>
      <c r="F2952">
        <v>42920.587459326358</v>
      </c>
      <c r="G2952">
        <v>21995.426963327765</v>
      </c>
    </row>
    <row r="2953" spans="1:7" x14ac:dyDescent="0.35">
      <c r="A2953" t="s">
        <v>50</v>
      </c>
      <c r="B2953" t="s">
        <v>16</v>
      </c>
      <c r="C2953">
        <v>1998</v>
      </c>
      <c r="D2953" t="s">
        <v>9</v>
      </c>
      <c r="E2953">
        <v>64747.895587109946</v>
      </c>
      <c r="F2953">
        <v>42473.429130176009</v>
      </c>
      <c r="G2953">
        <v>22200.493155343935</v>
      </c>
    </row>
    <row r="2954" spans="1:7" x14ac:dyDescent="0.35">
      <c r="A2954" t="s">
        <v>50</v>
      </c>
      <c r="B2954" t="s">
        <v>16</v>
      </c>
      <c r="C2954">
        <v>1998</v>
      </c>
      <c r="D2954" t="s">
        <v>10</v>
      </c>
      <c r="E2954">
        <v>63532.012583963951</v>
      </c>
      <c r="F2954">
        <v>40641.10194711334</v>
      </c>
      <c r="G2954">
        <v>21801.717541025424</v>
      </c>
    </row>
    <row r="2955" spans="1:7" x14ac:dyDescent="0.35">
      <c r="A2955" t="s">
        <v>50</v>
      </c>
      <c r="B2955" t="s">
        <v>16</v>
      </c>
      <c r="C2955">
        <v>1998</v>
      </c>
      <c r="D2955" t="s">
        <v>11</v>
      </c>
      <c r="E2955">
        <v>66483.292237054673</v>
      </c>
      <c r="F2955">
        <v>47236.629538304573</v>
      </c>
      <c r="G2955">
        <v>23479.295978233145</v>
      </c>
    </row>
    <row r="2956" spans="1:7" x14ac:dyDescent="0.35">
      <c r="A2956" t="s">
        <v>50</v>
      </c>
      <c r="B2956" t="s">
        <v>16</v>
      </c>
      <c r="C2956">
        <v>1998</v>
      </c>
      <c r="D2956" t="s">
        <v>12</v>
      </c>
      <c r="E2956">
        <v>65295.468072442825</v>
      </c>
      <c r="F2956">
        <v>43260.777144800617</v>
      </c>
      <c r="G2956">
        <v>23848.312218348783</v>
      </c>
    </row>
    <row r="2957" spans="1:7" x14ac:dyDescent="0.35">
      <c r="A2957" t="s">
        <v>50</v>
      </c>
      <c r="B2957" t="s">
        <v>16</v>
      </c>
      <c r="C2957">
        <v>1999</v>
      </c>
      <c r="D2957" t="s">
        <v>9</v>
      </c>
      <c r="E2957">
        <v>68274.158432423385</v>
      </c>
      <c r="F2957">
        <v>47621.838887958467</v>
      </c>
      <c r="G2957">
        <v>24639.0889298275</v>
      </c>
    </row>
    <row r="2958" spans="1:7" x14ac:dyDescent="0.35">
      <c r="A2958" t="s">
        <v>50</v>
      </c>
      <c r="B2958" t="s">
        <v>16</v>
      </c>
      <c r="C2958">
        <v>1999</v>
      </c>
      <c r="D2958" t="s">
        <v>10</v>
      </c>
      <c r="E2958">
        <v>67412.493719644961</v>
      </c>
      <c r="F2958">
        <v>44952.269301624525</v>
      </c>
      <c r="G2958">
        <v>25054.429743761517</v>
      </c>
    </row>
    <row r="2959" spans="1:7" x14ac:dyDescent="0.35">
      <c r="A2959" t="s">
        <v>50</v>
      </c>
      <c r="B2959" t="s">
        <v>16</v>
      </c>
      <c r="C2959">
        <v>1999</v>
      </c>
      <c r="D2959" t="s">
        <v>11</v>
      </c>
      <c r="E2959">
        <v>68957.461061798691</v>
      </c>
      <c r="F2959">
        <v>48530.396918439124</v>
      </c>
      <c r="G2959">
        <v>25123.094958968348</v>
      </c>
    </row>
    <row r="2960" spans="1:7" x14ac:dyDescent="0.35">
      <c r="A2960" t="s">
        <v>50</v>
      </c>
      <c r="B2960" t="s">
        <v>16</v>
      </c>
      <c r="C2960">
        <v>1999</v>
      </c>
      <c r="D2960" t="s">
        <v>12</v>
      </c>
      <c r="E2960">
        <v>70093.786635404453</v>
      </c>
      <c r="F2960">
        <v>46962.820298107523</v>
      </c>
      <c r="G2960">
        <v>23134.315859989954</v>
      </c>
    </row>
    <row r="2961" spans="1:7" x14ac:dyDescent="0.35">
      <c r="A2961" t="s">
        <v>50</v>
      </c>
      <c r="B2961" t="s">
        <v>16</v>
      </c>
      <c r="C2961">
        <v>2000</v>
      </c>
      <c r="D2961" t="s">
        <v>9</v>
      </c>
      <c r="E2961">
        <v>67621.797478649853</v>
      </c>
      <c r="F2961">
        <v>43049.206994713299</v>
      </c>
      <c r="G2961">
        <v>21644.570963806425</v>
      </c>
    </row>
    <row r="2962" spans="1:7" x14ac:dyDescent="0.35">
      <c r="A2962" t="s">
        <v>50</v>
      </c>
      <c r="B2962" t="s">
        <v>16</v>
      </c>
      <c r="C2962">
        <v>2000</v>
      </c>
      <c r="D2962" t="s">
        <v>10</v>
      </c>
      <c r="E2962">
        <v>70823.098820658808</v>
      </c>
      <c r="F2962">
        <v>51101.260675071164</v>
      </c>
      <c r="G2962">
        <v>24672.631150874338</v>
      </c>
    </row>
    <row r="2963" spans="1:7" x14ac:dyDescent="0.35">
      <c r="A2963" t="s">
        <v>50</v>
      </c>
      <c r="B2963" t="s">
        <v>16</v>
      </c>
      <c r="C2963">
        <v>2000</v>
      </c>
      <c r="D2963" t="s">
        <v>11</v>
      </c>
      <c r="E2963">
        <v>71027.246848312323</v>
      </c>
      <c r="F2963">
        <v>49160.634404229357</v>
      </c>
      <c r="G2963">
        <v>24959.739731598209</v>
      </c>
    </row>
    <row r="2964" spans="1:7" x14ac:dyDescent="0.35">
      <c r="A2964" t="s">
        <v>50</v>
      </c>
      <c r="B2964" t="s">
        <v>16</v>
      </c>
      <c r="C2964">
        <v>2000</v>
      </c>
      <c r="D2964" t="s">
        <v>12</v>
      </c>
      <c r="E2964">
        <v>72964.619764131756</v>
      </c>
      <c r="F2964">
        <v>52803.578690524599</v>
      </c>
      <c r="G2964">
        <v>24975.19316795445</v>
      </c>
    </row>
    <row r="2965" spans="1:7" x14ac:dyDescent="0.35">
      <c r="A2965" t="s">
        <v>50</v>
      </c>
      <c r="B2965" t="s">
        <v>16</v>
      </c>
      <c r="C2965">
        <v>2001</v>
      </c>
      <c r="D2965" t="s">
        <v>9</v>
      </c>
      <c r="E2965">
        <v>70575.40158235436</v>
      </c>
      <c r="F2965">
        <v>49238.392072244867</v>
      </c>
      <c r="G2965">
        <v>25499.880124670344</v>
      </c>
    </row>
    <row r="2966" spans="1:7" x14ac:dyDescent="0.35">
      <c r="A2966" t="s">
        <v>50</v>
      </c>
      <c r="B2966" t="s">
        <v>16</v>
      </c>
      <c r="C2966">
        <v>2001</v>
      </c>
      <c r="D2966" t="s">
        <v>10</v>
      </c>
      <c r="E2966">
        <v>79124.110924638386</v>
      </c>
      <c r="F2966">
        <v>54949.252777111811</v>
      </c>
      <c r="G2966">
        <v>25957.004715096304</v>
      </c>
    </row>
    <row r="2967" spans="1:7" x14ac:dyDescent="0.35">
      <c r="A2967" t="s">
        <v>50</v>
      </c>
      <c r="B2967" t="s">
        <v>16</v>
      </c>
      <c r="C2967">
        <v>2001</v>
      </c>
      <c r="D2967" t="s">
        <v>11</v>
      </c>
      <c r="E2967">
        <v>74343.482777910976</v>
      </c>
      <c r="F2967">
        <v>48734.915687684814</v>
      </c>
      <c r="G2967">
        <v>23644.210021577561</v>
      </c>
    </row>
    <row r="2968" spans="1:7" x14ac:dyDescent="0.35">
      <c r="A2968" t="s">
        <v>50</v>
      </c>
      <c r="B2968" t="s">
        <v>16</v>
      </c>
      <c r="C2968">
        <v>2001</v>
      </c>
      <c r="D2968" t="s">
        <v>12</v>
      </c>
      <c r="E2968">
        <v>68062.015503875984</v>
      </c>
      <c r="F2968">
        <v>49304.723087988496</v>
      </c>
      <c r="G2968">
        <v>23613.841604731082</v>
      </c>
    </row>
    <row r="2969" spans="1:7" x14ac:dyDescent="0.35">
      <c r="A2969" t="s">
        <v>50</v>
      </c>
      <c r="B2969" t="s">
        <v>16</v>
      </c>
      <c r="C2969">
        <v>2002</v>
      </c>
      <c r="D2969" t="s">
        <v>9</v>
      </c>
      <c r="E2969">
        <v>72989.544847103214</v>
      </c>
      <c r="F2969">
        <v>48597.594528732021</v>
      </c>
      <c r="G2969">
        <v>25985.378507978934</v>
      </c>
    </row>
    <row r="2970" spans="1:7" x14ac:dyDescent="0.35">
      <c r="A2970" t="s">
        <v>50</v>
      </c>
      <c r="B2970" t="s">
        <v>16</v>
      </c>
      <c r="C2970">
        <v>2002</v>
      </c>
      <c r="D2970" t="s">
        <v>10</v>
      </c>
      <c r="E2970">
        <v>72537.536357204619</v>
      </c>
      <c r="F2970">
        <v>51002.279694992532</v>
      </c>
      <c r="G2970">
        <v>24071.220815973586</v>
      </c>
    </row>
    <row r="2971" spans="1:7" x14ac:dyDescent="0.35">
      <c r="A2971" t="s">
        <v>50</v>
      </c>
      <c r="B2971" t="s">
        <v>16</v>
      </c>
      <c r="C2971">
        <v>2002</v>
      </c>
      <c r="D2971" t="s">
        <v>11</v>
      </c>
      <c r="E2971">
        <v>83352.723842465217</v>
      </c>
      <c r="F2971">
        <v>54004.402169640751</v>
      </c>
      <c r="G2971">
        <v>24318.84285826586</v>
      </c>
    </row>
    <row r="2972" spans="1:7" x14ac:dyDescent="0.35">
      <c r="A2972" t="s">
        <v>50</v>
      </c>
      <c r="B2972" t="s">
        <v>16</v>
      </c>
      <c r="C2972">
        <v>2002</v>
      </c>
      <c r="D2972" t="s">
        <v>12</v>
      </c>
      <c r="E2972">
        <v>75496.423237166891</v>
      </c>
      <c r="F2972">
        <v>51223.17427875167</v>
      </c>
      <c r="G2972">
        <v>23297.696721955821</v>
      </c>
    </row>
    <row r="2973" spans="1:7" x14ac:dyDescent="0.35">
      <c r="A2973" t="s">
        <v>50</v>
      </c>
      <c r="B2973" t="s">
        <v>16</v>
      </c>
      <c r="C2973">
        <v>2003</v>
      </c>
      <c r="D2973" t="s">
        <v>9</v>
      </c>
      <c r="E2973">
        <v>79072.503629001454</v>
      </c>
      <c r="F2973">
        <v>55448.850179540073</v>
      </c>
      <c r="G2973">
        <v>26511.574604629845</v>
      </c>
    </row>
    <row r="2974" spans="1:7" x14ac:dyDescent="0.35">
      <c r="A2974" t="s">
        <v>50</v>
      </c>
      <c r="B2974" t="s">
        <v>16</v>
      </c>
      <c r="C2974">
        <v>2003</v>
      </c>
      <c r="D2974" t="s">
        <v>10</v>
      </c>
      <c r="E2974">
        <v>87954.007181602879</v>
      </c>
      <c r="F2974">
        <v>59212.315684926274</v>
      </c>
      <c r="G2974">
        <v>25048.514019405608</v>
      </c>
    </row>
    <row r="2975" spans="1:7" x14ac:dyDescent="0.35">
      <c r="A2975" t="s">
        <v>50</v>
      </c>
      <c r="B2975" t="s">
        <v>16</v>
      </c>
      <c r="C2975">
        <v>2003</v>
      </c>
      <c r="D2975" t="s">
        <v>11</v>
      </c>
      <c r="E2975">
        <v>93740.545496218198</v>
      </c>
      <c r="F2975">
        <v>57781.343112537244</v>
      </c>
      <c r="G2975">
        <v>24381.5417526167</v>
      </c>
    </row>
    <row r="2976" spans="1:7" x14ac:dyDescent="0.35">
      <c r="A2976" t="s">
        <v>50</v>
      </c>
      <c r="B2976" t="s">
        <v>16</v>
      </c>
      <c r="C2976">
        <v>2003</v>
      </c>
      <c r="D2976" t="s">
        <v>12</v>
      </c>
      <c r="E2976">
        <v>99863.243945297581</v>
      </c>
      <c r="F2976">
        <v>62917.71716708687</v>
      </c>
      <c r="G2976">
        <v>25317.44212697685</v>
      </c>
    </row>
    <row r="2977" spans="1:7" x14ac:dyDescent="0.35">
      <c r="A2977" t="s">
        <v>50</v>
      </c>
      <c r="B2977" t="s">
        <v>16</v>
      </c>
      <c r="C2977">
        <v>2004</v>
      </c>
      <c r="D2977" t="s">
        <v>9</v>
      </c>
      <c r="E2977">
        <v>96953.038059203216</v>
      </c>
      <c r="F2977">
        <v>59772.98019140886</v>
      </c>
      <c r="G2977">
        <v>24710.290080866536</v>
      </c>
    </row>
    <row r="2978" spans="1:7" x14ac:dyDescent="0.35">
      <c r="A2978" t="s">
        <v>50</v>
      </c>
      <c r="B2978" t="s">
        <v>16</v>
      </c>
      <c r="C2978">
        <v>2004</v>
      </c>
      <c r="D2978" t="s">
        <v>10</v>
      </c>
      <c r="E2978">
        <v>105481.11877735738</v>
      </c>
      <c r="F2978">
        <v>63676.830625417322</v>
      </c>
      <c r="G2978">
        <v>25086.430744120487</v>
      </c>
    </row>
    <row r="2979" spans="1:7" x14ac:dyDescent="0.35">
      <c r="A2979" t="s">
        <v>50</v>
      </c>
      <c r="B2979" t="s">
        <v>16</v>
      </c>
      <c r="C2979">
        <v>2004</v>
      </c>
      <c r="D2979" t="s">
        <v>11</v>
      </c>
      <c r="E2979">
        <v>114952.14778544403</v>
      </c>
      <c r="F2979">
        <v>69108.242451220416</v>
      </c>
      <c r="G2979">
        <v>26591.735291935605</v>
      </c>
    </row>
    <row r="2980" spans="1:7" x14ac:dyDescent="0.35">
      <c r="A2980" t="s">
        <v>50</v>
      </c>
      <c r="B2980" t="s">
        <v>16</v>
      </c>
      <c r="C2980">
        <v>2004</v>
      </c>
      <c r="D2980" t="s">
        <v>12</v>
      </c>
      <c r="E2980">
        <v>115394.31708583723</v>
      </c>
      <c r="F2980">
        <v>69055.567920468879</v>
      </c>
      <c r="G2980">
        <v>26714.889828622305</v>
      </c>
    </row>
    <row r="2981" spans="1:7" x14ac:dyDescent="0.35">
      <c r="A2981" t="s">
        <v>50</v>
      </c>
      <c r="B2981" t="s">
        <v>16</v>
      </c>
      <c r="C2981">
        <v>2005</v>
      </c>
      <c r="D2981" t="s">
        <v>9</v>
      </c>
      <c r="E2981">
        <v>112811.68831168833</v>
      </c>
      <c r="F2981">
        <v>66118.32611832612</v>
      </c>
      <c r="G2981">
        <v>26093.073593073594</v>
      </c>
    </row>
    <row r="2982" spans="1:7" x14ac:dyDescent="0.35">
      <c r="A2982" t="s">
        <v>50</v>
      </c>
      <c r="B2982" t="s">
        <v>16</v>
      </c>
      <c r="C2982">
        <v>2005</v>
      </c>
      <c r="D2982" t="s">
        <v>10</v>
      </c>
      <c r="E2982">
        <v>115943.72294372295</v>
      </c>
      <c r="F2982">
        <v>72287.157287157286</v>
      </c>
      <c r="G2982">
        <v>26619.76911976912</v>
      </c>
    </row>
    <row r="2983" spans="1:7" x14ac:dyDescent="0.35">
      <c r="A2983" t="s">
        <v>50</v>
      </c>
      <c r="B2983" t="s">
        <v>16</v>
      </c>
      <c r="C2983">
        <v>2005</v>
      </c>
      <c r="D2983" t="s">
        <v>11</v>
      </c>
      <c r="E2983">
        <v>119629.14862914864</v>
      </c>
      <c r="F2983">
        <v>74528.860028860028</v>
      </c>
      <c r="G2983">
        <v>28713.564213564216</v>
      </c>
    </row>
    <row r="2984" spans="1:7" x14ac:dyDescent="0.35">
      <c r="A2984" t="s">
        <v>50</v>
      </c>
      <c r="B2984" t="s">
        <v>16</v>
      </c>
      <c r="C2984">
        <v>2005</v>
      </c>
      <c r="D2984" t="s">
        <v>12</v>
      </c>
      <c r="E2984">
        <v>125496.39249639251</v>
      </c>
      <c r="F2984">
        <v>79888.167388167392</v>
      </c>
      <c r="G2984">
        <v>32686.868686868689</v>
      </c>
    </row>
    <row r="2985" spans="1:7" x14ac:dyDescent="0.35">
      <c r="A2985" t="s">
        <v>50</v>
      </c>
      <c r="B2985" t="s">
        <v>16</v>
      </c>
      <c r="C2985">
        <v>2006</v>
      </c>
      <c r="D2985" t="s">
        <v>9</v>
      </c>
      <c r="E2985">
        <v>121434.66405649166</v>
      </c>
      <c r="F2985">
        <v>75612.808501712934</v>
      </c>
      <c r="G2985">
        <v>31852.758162623228</v>
      </c>
    </row>
    <row r="2986" spans="1:7" x14ac:dyDescent="0.35">
      <c r="A2986" t="s">
        <v>50</v>
      </c>
      <c r="B2986" t="s">
        <v>16</v>
      </c>
      <c r="C2986">
        <v>2006</v>
      </c>
      <c r="D2986" t="s">
        <v>10</v>
      </c>
      <c r="E2986">
        <v>125521.91847864086</v>
      </c>
      <c r="F2986">
        <v>77867.58022792422</v>
      </c>
      <c r="G2986">
        <v>30483.115430329304</v>
      </c>
    </row>
    <row r="2987" spans="1:7" x14ac:dyDescent="0.35">
      <c r="A2987" t="s">
        <v>50</v>
      </c>
      <c r="B2987" t="s">
        <v>16</v>
      </c>
      <c r="C2987">
        <v>2006</v>
      </c>
      <c r="D2987" t="s">
        <v>11</v>
      </c>
      <c r="E2987">
        <v>131937.35579948264</v>
      </c>
      <c r="F2987">
        <v>80883.031531846471</v>
      </c>
      <c r="G2987">
        <v>32056.211983499968</v>
      </c>
    </row>
    <row r="2988" spans="1:7" x14ac:dyDescent="0.35">
      <c r="A2988" t="s">
        <v>50</v>
      </c>
      <c r="B2988" t="s">
        <v>16</v>
      </c>
      <c r="C2988">
        <v>2006</v>
      </c>
      <c r="D2988" t="s">
        <v>12</v>
      </c>
      <c r="E2988">
        <v>133234.28651331889</v>
      </c>
      <c r="F2988">
        <v>82722.505768020696</v>
      </c>
      <c r="G2988">
        <v>34256.449695868003</v>
      </c>
    </row>
    <row r="2989" spans="1:7" x14ac:dyDescent="0.35">
      <c r="A2989" t="s">
        <v>50</v>
      </c>
      <c r="B2989" t="s">
        <v>16</v>
      </c>
      <c r="C2989">
        <v>2007</v>
      </c>
      <c r="D2989" t="s">
        <v>9</v>
      </c>
      <c r="E2989">
        <v>129961.11558058461</v>
      </c>
      <c r="F2989">
        <v>80215.875569857875</v>
      </c>
      <c r="G2989">
        <v>33880.396889246447</v>
      </c>
    </row>
    <row r="2990" spans="1:7" x14ac:dyDescent="0.35">
      <c r="A2990" t="s">
        <v>50</v>
      </c>
      <c r="B2990" t="s">
        <v>16</v>
      </c>
      <c r="C2990">
        <v>2007</v>
      </c>
      <c r="D2990" t="s">
        <v>10</v>
      </c>
      <c r="E2990">
        <v>128342.04880665058</v>
      </c>
      <c r="F2990">
        <v>81458.165728077234</v>
      </c>
      <c r="G2990">
        <v>31932.823813354786</v>
      </c>
    </row>
    <row r="2991" spans="1:7" x14ac:dyDescent="0.35">
      <c r="A2991" t="s">
        <v>50</v>
      </c>
      <c r="B2991" t="s">
        <v>16</v>
      </c>
      <c r="C2991">
        <v>2007</v>
      </c>
      <c r="D2991" t="s">
        <v>11</v>
      </c>
      <c r="E2991">
        <v>134930.90119407634</v>
      </c>
      <c r="F2991">
        <v>84058.728881737727</v>
      </c>
      <c r="G2991">
        <v>32886.832931080717</v>
      </c>
    </row>
    <row r="2992" spans="1:7" x14ac:dyDescent="0.35">
      <c r="A2992" t="s">
        <v>50</v>
      </c>
      <c r="B2992" t="s">
        <v>16</v>
      </c>
      <c r="C2992">
        <v>2007</v>
      </c>
      <c r="D2992" t="s">
        <v>12</v>
      </c>
      <c r="E2992">
        <v>133510.94905807736</v>
      </c>
      <c r="F2992">
        <v>83969.562885492094</v>
      </c>
      <c r="G2992">
        <v>32443.014212925718</v>
      </c>
    </row>
    <row r="2993" spans="1:7" x14ac:dyDescent="0.35">
      <c r="A2993" t="s">
        <v>50</v>
      </c>
      <c r="B2993" t="s">
        <v>16</v>
      </c>
      <c r="C2993">
        <v>2008</v>
      </c>
      <c r="D2993" t="s">
        <v>9</v>
      </c>
      <c r="E2993">
        <v>125310.96551000503</v>
      </c>
      <c r="F2993">
        <v>78210.947069821414</v>
      </c>
      <c r="G2993">
        <v>30617.626200760747</v>
      </c>
    </row>
    <row r="2994" spans="1:7" x14ac:dyDescent="0.35">
      <c r="A2994" t="s">
        <v>50</v>
      </c>
      <c r="B2994" t="s">
        <v>16</v>
      </c>
      <c r="C2994">
        <v>2008</v>
      </c>
      <c r="D2994" t="s">
        <v>10</v>
      </c>
      <c r="E2994">
        <v>124963.44230653852</v>
      </c>
      <c r="F2994">
        <v>79448.133582618786</v>
      </c>
      <c r="G2994">
        <v>31636.902843143573</v>
      </c>
    </row>
    <row r="2995" spans="1:7" x14ac:dyDescent="0.35">
      <c r="A2995" t="s">
        <v>50</v>
      </c>
      <c r="B2995" t="s">
        <v>16</v>
      </c>
      <c r="C2995">
        <v>2008</v>
      </c>
      <c r="D2995" t="s">
        <v>11</v>
      </c>
      <c r="E2995">
        <v>125121.05585934479</v>
      </c>
      <c r="F2995">
        <v>75532.847656501835</v>
      </c>
      <c r="G2995">
        <v>32381.535684353035</v>
      </c>
    </row>
    <row r="2996" spans="1:7" x14ac:dyDescent="0.35">
      <c r="A2996" t="s">
        <v>50</v>
      </c>
      <c r="B2996" t="s">
        <v>16</v>
      </c>
      <c r="C2996">
        <v>2008</v>
      </c>
      <c r="D2996" t="s">
        <v>12</v>
      </c>
      <c r="E2996">
        <v>122108.64273014673</v>
      </c>
      <c r="F2996">
        <v>74900.393269292748</v>
      </c>
      <c r="G2996">
        <v>33068.145187286442</v>
      </c>
    </row>
    <row r="2997" spans="1:7" x14ac:dyDescent="0.35">
      <c r="A2997" t="s">
        <v>50</v>
      </c>
      <c r="B2997" t="s">
        <v>16</v>
      </c>
      <c r="C2997">
        <v>2009</v>
      </c>
      <c r="D2997" t="s">
        <v>9</v>
      </c>
      <c r="E2997">
        <v>122380.6928155986</v>
      </c>
      <c r="F2997">
        <v>71670.9878143635</v>
      </c>
      <c r="G2997">
        <v>31607.466943220119</v>
      </c>
    </row>
    <row r="2998" spans="1:7" x14ac:dyDescent="0.35">
      <c r="A2998" t="s">
        <v>50</v>
      </c>
      <c r="B2998" t="s">
        <v>16</v>
      </c>
      <c r="C2998">
        <v>2009</v>
      </c>
      <c r="D2998" t="s">
        <v>10</v>
      </c>
      <c r="E2998">
        <v>117236.18004123343</v>
      </c>
      <c r="F2998">
        <v>69767.954368680323</v>
      </c>
      <c r="G2998">
        <v>30878.921441534872</v>
      </c>
    </row>
    <row r="2999" spans="1:7" x14ac:dyDescent="0.35">
      <c r="A2999" t="s">
        <v>50</v>
      </c>
      <c r="B2999" t="s">
        <v>16</v>
      </c>
      <c r="C2999">
        <v>2009</v>
      </c>
      <c r="D2999" t="s">
        <v>11</v>
      </c>
      <c r="E2999">
        <v>122795.05336685303</v>
      </c>
      <c r="F2999">
        <v>73191.599688877366</v>
      </c>
      <c r="G2999">
        <v>31949.701840808921</v>
      </c>
    </row>
    <row r="3000" spans="1:7" x14ac:dyDescent="0.35">
      <c r="A3000" t="s">
        <v>50</v>
      </c>
      <c r="B3000" t="s">
        <v>16</v>
      </c>
      <c r="C3000">
        <v>2009</v>
      </c>
      <c r="D3000" t="s">
        <v>12</v>
      </c>
      <c r="E3000">
        <v>123849.34522472612</v>
      </c>
      <c r="F3000">
        <v>73485.221674876855</v>
      </c>
      <c r="G3000">
        <v>31662.561576354681</v>
      </c>
    </row>
    <row r="3001" spans="1:7" x14ac:dyDescent="0.35">
      <c r="A3001" t="s">
        <v>50</v>
      </c>
      <c r="B3001" t="s">
        <v>16</v>
      </c>
      <c r="C3001">
        <v>2010</v>
      </c>
      <c r="D3001" t="s">
        <v>9</v>
      </c>
      <c r="E3001">
        <v>120980.27450883128</v>
      </c>
      <c r="F3001">
        <v>72762.08178438661</v>
      </c>
      <c r="G3001">
        <v>31838.90954151177</v>
      </c>
    </row>
    <row r="3002" spans="1:7" x14ac:dyDescent="0.35">
      <c r="A3002" t="s">
        <v>50</v>
      </c>
      <c r="B3002" t="s">
        <v>16</v>
      </c>
      <c r="C3002">
        <v>2010</v>
      </c>
      <c r="D3002" t="s">
        <v>10</v>
      </c>
      <c r="E3002">
        <v>117638.88803373047</v>
      </c>
      <c r="F3002">
        <v>72355.63816604708</v>
      </c>
      <c r="G3002">
        <v>30234.820322180916</v>
      </c>
    </row>
    <row r="3003" spans="1:7" x14ac:dyDescent="0.35">
      <c r="A3003" t="s">
        <v>50</v>
      </c>
      <c r="B3003" t="s">
        <v>16</v>
      </c>
      <c r="C3003">
        <v>2010</v>
      </c>
      <c r="D3003" t="s">
        <v>11</v>
      </c>
      <c r="E3003">
        <v>122263.00230776407</v>
      </c>
      <c r="F3003">
        <v>74679.058240396524</v>
      </c>
      <c r="G3003">
        <v>31609.0458488228</v>
      </c>
    </row>
    <row r="3004" spans="1:7" x14ac:dyDescent="0.35">
      <c r="A3004" t="s">
        <v>50</v>
      </c>
      <c r="B3004" t="s">
        <v>16</v>
      </c>
      <c r="C3004">
        <v>2010</v>
      </c>
      <c r="D3004" t="s">
        <v>12</v>
      </c>
      <c r="E3004">
        <v>117310.30367038124</v>
      </c>
      <c r="F3004">
        <v>72050.185873605937</v>
      </c>
      <c r="G3004">
        <v>30577.447335811645</v>
      </c>
    </row>
    <row r="3005" spans="1:7" x14ac:dyDescent="0.35">
      <c r="A3005" t="s">
        <v>50</v>
      </c>
      <c r="B3005" t="s">
        <v>16</v>
      </c>
      <c r="C3005">
        <v>2011</v>
      </c>
      <c r="D3005" t="s">
        <v>9</v>
      </c>
      <c r="E3005">
        <v>108063.90578349961</v>
      </c>
      <c r="F3005">
        <v>68142.52061248527</v>
      </c>
      <c r="G3005">
        <v>28554.181389870431</v>
      </c>
    </row>
    <row r="3006" spans="1:7" x14ac:dyDescent="0.35">
      <c r="A3006" t="s">
        <v>50</v>
      </c>
      <c r="B3006" t="s">
        <v>16</v>
      </c>
      <c r="C3006">
        <v>2011</v>
      </c>
      <c r="D3006" t="s">
        <v>10</v>
      </c>
      <c r="E3006">
        <v>106700.2332498561</v>
      </c>
      <c r="F3006">
        <v>66166.077738515887</v>
      </c>
      <c r="G3006">
        <v>27893.404004711421</v>
      </c>
    </row>
    <row r="3007" spans="1:7" x14ac:dyDescent="0.35">
      <c r="A3007" t="s">
        <v>50</v>
      </c>
      <c r="B3007" t="s">
        <v>16</v>
      </c>
      <c r="C3007">
        <v>2011</v>
      </c>
      <c r="D3007" t="s">
        <v>11</v>
      </c>
      <c r="E3007">
        <v>114294.26175998137</v>
      </c>
      <c r="F3007">
        <v>70558.303886925787</v>
      </c>
      <c r="G3007">
        <v>29434.040047114249</v>
      </c>
    </row>
    <row r="3008" spans="1:7" x14ac:dyDescent="0.35">
      <c r="A3008" t="s">
        <v>50</v>
      </c>
      <c r="B3008" t="s">
        <v>16</v>
      </c>
      <c r="C3008">
        <v>2011</v>
      </c>
      <c r="D3008" t="s">
        <v>12</v>
      </c>
      <c r="E3008">
        <v>110046.66601854151</v>
      </c>
      <c r="F3008">
        <v>68798.586572438158</v>
      </c>
      <c r="G3008">
        <v>29767.962308598348</v>
      </c>
    </row>
    <row r="3009" spans="1:7" x14ac:dyDescent="0.35">
      <c r="A3009" t="s">
        <v>50</v>
      </c>
      <c r="B3009" t="s">
        <v>16</v>
      </c>
      <c r="C3009">
        <v>2012</v>
      </c>
      <c r="D3009" t="s">
        <v>9</v>
      </c>
      <c r="E3009">
        <v>106539.68016857133</v>
      </c>
      <c r="F3009">
        <v>66557.685724067109</v>
      </c>
      <c r="G3009">
        <v>27587.013579824263</v>
      </c>
    </row>
    <row r="3010" spans="1:7" x14ac:dyDescent="0.35">
      <c r="A3010" t="s">
        <v>50</v>
      </c>
      <c r="B3010" t="s">
        <v>16</v>
      </c>
      <c r="C3010">
        <v>2012</v>
      </c>
      <c r="D3010" t="s">
        <v>10</v>
      </c>
      <c r="E3010">
        <v>105769.81138142491</v>
      </c>
      <c r="F3010">
        <v>66820.15291566815</v>
      </c>
      <c r="G3010">
        <v>27898.550724637684</v>
      </c>
    </row>
    <row r="3011" spans="1:7" x14ac:dyDescent="0.35">
      <c r="A3011" t="s">
        <v>50</v>
      </c>
      <c r="B3011" t="s">
        <v>16</v>
      </c>
      <c r="C3011">
        <v>2012</v>
      </c>
      <c r="D3011" t="s">
        <v>11</v>
      </c>
      <c r="E3011">
        <v>109643.71246528965</v>
      </c>
      <c r="F3011">
        <v>69472.212712541368</v>
      </c>
      <c r="G3011">
        <v>28434.896724865914</v>
      </c>
    </row>
    <row r="3012" spans="1:7" x14ac:dyDescent="0.35">
      <c r="A3012" t="s">
        <v>50</v>
      </c>
      <c r="B3012" t="s">
        <v>16</v>
      </c>
      <c r="C3012">
        <v>2012</v>
      </c>
      <c r="D3012" t="s">
        <v>12</v>
      </c>
      <c r="E3012">
        <v>111364.25253908477</v>
      </c>
      <c r="F3012">
        <v>70446.76480657309</v>
      </c>
      <c r="G3012">
        <v>28874.814561223327</v>
      </c>
    </row>
    <row r="3013" spans="1:7" x14ac:dyDescent="0.35">
      <c r="A3013" t="s">
        <v>50</v>
      </c>
      <c r="B3013" t="s">
        <v>16</v>
      </c>
      <c r="C3013">
        <v>2013</v>
      </c>
      <c r="D3013" t="s">
        <v>9</v>
      </c>
      <c r="E3013">
        <v>108955.43676294938</v>
      </c>
      <c r="F3013">
        <v>68023.590652342449</v>
      </c>
      <c r="G3013">
        <v>29633.403477683019</v>
      </c>
    </row>
    <row r="3014" spans="1:7" x14ac:dyDescent="0.35">
      <c r="A3014" t="s">
        <v>50</v>
      </c>
      <c r="B3014" t="s">
        <v>16</v>
      </c>
      <c r="C3014">
        <v>2013</v>
      </c>
      <c r="D3014" t="s">
        <v>10</v>
      </c>
      <c r="E3014">
        <v>108164.63831390918</v>
      </c>
      <c r="F3014">
        <v>66890.574814486652</v>
      </c>
      <c r="G3014">
        <v>28786.687340790784</v>
      </c>
    </row>
    <row r="3015" spans="1:7" x14ac:dyDescent="0.35">
      <c r="A3015" t="s">
        <v>50</v>
      </c>
      <c r="B3015" t="s">
        <v>16</v>
      </c>
      <c r="C3015">
        <v>2013</v>
      </c>
      <c r="D3015" t="s">
        <v>11</v>
      </c>
      <c r="E3015">
        <v>111212.30944935781</v>
      </c>
      <c r="F3015">
        <v>70574.260715472366</v>
      </c>
      <c r="G3015">
        <v>29480.562631520654</v>
      </c>
    </row>
    <row r="3016" spans="1:7" x14ac:dyDescent="0.35">
      <c r="A3016" t="s">
        <v>50</v>
      </c>
      <c r="B3016" t="s">
        <v>16</v>
      </c>
      <c r="C3016">
        <v>2013</v>
      </c>
      <c r="D3016" t="s">
        <v>12</v>
      </c>
      <c r="E3016">
        <v>113341.21755324479</v>
      </c>
      <c r="F3016">
        <v>71724.443459962335</v>
      </c>
      <c r="G3016">
        <v>28681.470816258719</v>
      </c>
    </row>
    <row r="3017" spans="1:7" x14ac:dyDescent="0.35">
      <c r="A3017" t="s">
        <v>50</v>
      </c>
      <c r="B3017" t="s">
        <v>16</v>
      </c>
      <c r="C3017">
        <v>2014</v>
      </c>
      <c r="D3017" t="s">
        <v>9</v>
      </c>
      <c r="E3017">
        <v>109424.65059958526</v>
      </c>
      <c r="F3017">
        <v>69695.428725994047</v>
      </c>
      <c r="G3017">
        <v>28357.587232891532</v>
      </c>
    </row>
    <row r="3018" spans="1:7" x14ac:dyDescent="0.35">
      <c r="A3018" t="s">
        <v>50</v>
      </c>
      <c r="B3018" t="s">
        <v>16</v>
      </c>
      <c r="C3018">
        <v>2014</v>
      </c>
      <c r="D3018" t="s">
        <v>10</v>
      </c>
      <c r="E3018">
        <v>111432.69188623239</v>
      </c>
      <c r="F3018">
        <v>71057.614281850154</v>
      </c>
      <c r="G3018">
        <v>28276.440357046253</v>
      </c>
    </row>
    <row r="3019" spans="1:7" x14ac:dyDescent="0.35">
      <c r="A3019" t="s">
        <v>50</v>
      </c>
      <c r="B3019" t="s">
        <v>16</v>
      </c>
      <c r="C3019">
        <v>2014</v>
      </c>
      <c r="D3019" t="s">
        <v>11</v>
      </c>
      <c r="E3019">
        <v>117258.07150859326</v>
      </c>
      <c r="F3019">
        <v>75416.283473086281</v>
      </c>
      <c r="G3019">
        <v>30172.572355964294</v>
      </c>
    </row>
    <row r="3020" spans="1:7" x14ac:dyDescent="0.35">
      <c r="A3020" t="s">
        <v>50</v>
      </c>
      <c r="B3020" t="s">
        <v>16</v>
      </c>
      <c r="C3020">
        <v>2014</v>
      </c>
      <c r="D3020" t="s">
        <v>12</v>
      </c>
      <c r="E3020">
        <v>115602.0196555766</v>
      </c>
      <c r="F3020">
        <v>74110.900730321882</v>
      </c>
      <c r="G3020">
        <v>29511.495807411415</v>
      </c>
    </row>
    <row r="3021" spans="1:7" x14ac:dyDescent="0.35">
      <c r="A3021" t="s">
        <v>50</v>
      </c>
      <c r="B3021" t="s">
        <v>16</v>
      </c>
      <c r="C3021">
        <v>2015</v>
      </c>
      <c r="D3021" t="s">
        <v>9</v>
      </c>
      <c r="E3021">
        <v>114297.01449896436</v>
      </c>
      <c r="F3021">
        <v>75922.434111849157</v>
      </c>
      <c r="G3021">
        <v>30729.055067495177</v>
      </c>
    </row>
    <row r="3022" spans="1:7" x14ac:dyDescent="0.35">
      <c r="A3022" t="s">
        <v>50</v>
      </c>
      <c r="B3022" t="s">
        <v>16</v>
      </c>
      <c r="C3022">
        <v>2015</v>
      </c>
      <c r="D3022" t="s">
        <v>10</v>
      </c>
      <c r="E3022">
        <v>111248.48225126776</v>
      </c>
      <c r="F3022">
        <v>73959.717163059788</v>
      </c>
      <c r="G3022">
        <v>29311.120634240411</v>
      </c>
    </row>
    <row r="3023" spans="1:7" x14ac:dyDescent="0.35">
      <c r="A3023" t="s">
        <v>50</v>
      </c>
      <c r="B3023" t="s">
        <v>16</v>
      </c>
      <c r="C3023">
        <v>2015</v>
      </c>
      <c r="D3023" t="s">
        <v>11</v>
      </c>
      <c r="E3023">
        <v>116327.76230269266</v>
      </c>
      <c r="F3023">
        <v>76715.77030212128</v>
      </c>
      <c r="G3023">
        <v>29440.218555817442</v>
      </c>
    </row>
    <row r="3024" spans="1:7" x14ac:dyDescent="0.35">
      <c r="A3024" t="s">
        <v>50</v>
      </c>
      <c r="B3024" t="s">
        <v>16</v>
      </c>
      <c r="C3024">
        <v>2015</v>
      </c>
      <c r="D3024" t="s">
        <v>12</v>
      </c>
      <c r="E3024">
        <v>117006.01564173987</v>
      </c>
      <c r="F3024">
        <v>76836.297407328049</v>
      </c>
      <c r="G3024">
        <v>29987.679451467753</v>
      </c>
    </row>
    <row r="3025" spans="1:7" x14ac:dyDescent="0.35">
      <c r="A3025" t="s">
        <v>50</v>
      </c>
      <c r="B3025" t="s">
        <v>16</v>
      </c>
      <c r="C3025">
        <v>2016</v>
      </c>
      <c r="D3025" t="s">
        <v>9</v>
      </c>
      <c r="E3025">
        <v>113859.31626607903</v>
      </c>
      <c r="F3025">
        <v>75647.641112047189</v>
      </c>
      <c r="G3025">
        <v>29370.787700084249</v>
      </c>
    </row>
    <row r="3026" spans="1:7" x14ac:dyDescent="0.35">
      <c r="A3026" t="s">
        <v>50</v>
      </c>
      <c r="B3026" t="s">
        <v>16</v>
      </c>
      <c r="C3026">
        <v>2016</v>
      </c>
      <c r="D3026" t="s">
        <v>10</v>
      </c>
      <c r="E3026">
        <v>114721.3159154357</v>
      </c>
      <c r="F3026">
        <v>75700.294860994109</v>
      </c>
      <c r="G3026">
        <v>28323.504633529912</v>
      </c>
    </row>
    <row r="3027" spans="1:7" x14ac:dyDescent="0.35">
      <c r="A3027" t="s">
        <v>50</v>
      </c>
      <c r="B3027" t="s">
        <v>16</v>
      </c>
      <c r="C3027">
        <v>2016</v>
      </c>
      <c r="D3027" t="s">
        <v>11</v>
      </c>
      <c r="E3027">
        <v>118295.11962658587</v>
      </c>
      <c r="F3027">
        <v>77599.515585509696</v>
      </c>
      <c r="G3027">
        <v>29278.64363942713</v>
      </c>
    </row>
    <row r="3028" spans="1:7" x14ac:dyDescent="0.35">
      <c r="A3028" t="s">
        <v>50</v>
      </c>
      <c r="B3028" t="s">
        <v>16</v>
      </c>
      <c r="C3028">
        <v>2016</v>
      </c>
      <c r="D3028" t="s">
        <v>12</v>
      </c>
      <c r="E3028">
        <v>119918.06332002908</v>
      </c>
      <c r="F3028">
        <v>78870.050547598992</v>
      </c>
      <c r="G3028">
        <v>30015.269587194613</v>
      </c>
    </row>
    <row r="3029" spans="1:7" x14ac:dyDescent="0.35">
      <c r="A3029" t="s">
        <v>50</v>
      </c>
      <c r="B3029" t="s">
        <v>16</v>
      </c>
      <c r="C3029">
        <v>2017</v>
      </c>
      <c r="D3029" t="s">
        <v>9</v>
      </c>
      <c r="E3029">
        <v>112711.21533540757</v>
      </c>
      <c r="F3029">
        <v>74460.146400976009</v>
      </c>
      <c r="G3029">
        <v>27746.034973566489</v>
      </c>
    </row>
    <row r="3030" spans="1:7" x14ac:dyDescent="0.35">
      <c r="A3030" t="s">
        <v>50</v>
      </c>
      <c r="B3030" t="s">
        <v>16</v>
      </c>
      <c r="C3030">
        <v>2017</v>
      </c>
      <c r="D3030" t="s">
        <v>10</v>
      </c>
      <c r="E3030">
        <v>114119.23581517448</v>
      </c>
      <c r="F3030">
        <v>76296.766978446525</v>
      </c>
      <c r="G3030">
        <v>28075.437169581131</v>
      </c>
    </row>
    <row r="3031" spans="1:7" x14ac:dyDescent="0.35">
      <c r="A3031" t="s">
        <v>50</v>
      </c>
      <c r="B3031" t="s">
        <v>16</v>
      </c>
      <c r="C3031">
        <v>2017</v>
      </c>
      <c r="D3031" t="s">
        <v>11</v>
      </c>
      <c r="E3031">
        <v>117350.33834757576</v>
      </c>
      <c r="F3031">
        <v>78352.989019926797</v>
      </c>
      <c r="G3031">
        <v>28737.799918666122</v>
      </c>
    </row>
    <row r="3032" spans="1:7" x14ac:dyDescent="0.35">
      <c r="A3032" t="s">
        <v>50</v>
      </c>
      <c r="B3032" t="s">
        <v>16</v>
      </c>
      <c r="C3032">
        <v>2017</v>
      </c>
      <c r="D3032" t="s">
        <v>12</v>
      </c>
      <c r="E3032">
        <v>117348.45743814857</v>
      </c>
      <c r="F3032">
        <v>77045.546970313138</v>
      </c>
      <c r="G3032">
        <v>27837.535583570556</v>
      </c>
    </row>
    <row r="3033" spans="1:7" x14ac:dyDescent="0.35">
      <c r="A3033" t="s">
        <v>50</v>
      </c>
      <c r="B3033" t="s">
        <v>16</v>
      </c>
      <c r="C3033">
        <v>2018</v>
      </c>
      <c r="D3033" t="s">
        <v>9</v>
      </c>
      <c r="E3033">
        <v>116821.22826216633</v>
      </c>
      <c r="F3033">
        <v>77577.707384676309</v>
      </c>
      <c r="G3033">
        <v>27443.5755295981</v>
      </c>
    </row>
    <row r="3034" spans="1:7" x14ac:dyDescent="0.35">
      <c r="A3034" t="s">
        <v>50</v>
      </c>
      <c r="B3034" t="s">
        <v>16</v>
      </c>
      <c r="C3034">
        <v>2018</v>
      </c>
      <c r="D3034" t="s">
        <v>10</v>
      </c>
      <c r="E3034">
        <v>111050.39514862311</v>
      </c>
      <c r="F3034">
        <v>74680.26133438923</v>
      </c>
      <c r="G3034">
        <v>26790.239556523462</v>
      </c>
    </row>
    <row r="3035" spans="1:7" x14ac:dyDescent="0.35">
      <c r="A3035" t="s">
        <v>50</v>
      </c>
      <c r="B3035" t="s">
        <v>16</v>
      </c>
      <c r="C3035">
        <v>2018</v>
      </c>
      <c r="D3035" t="s">
        <v>11</v>
      </c>
      <c r="E3035">
        <v>115462.65714384007</v>
      </c>
      <c r="F3035">
        <v>77397.545040586017</v>
      </c>
      <c r="G3035">
        <v>27676.697683627004</v>
      </c>
    </row>
    <row r="3036" spans="1:7" x14ac:dyDescent="0.35">
      <c r="A3036" t="s">
        <v>50</v>
      </c>
      <c r="B3036" t="s">
        <v>16</v>
      </c>
      <c r="C3036">
        <v>2018</v>
      </c>
      <c r="D3036" t="s">
        <v>12</v>
      </c>
      <c r="E3036">
        <v>116200.76137256113</v>
      </c>
      <c r="F3036">
        <v>77191.645218768565</v>
      </c>
      <c r="G3036">
        <v>26992.179766382895</v>
      </c>
    </row>
    <row r="3037" spans="1:7" x14ac:dyDescent="0.35">
      <c r="A3037" t="s">
        <v>50</v>
      </c>
      <c r="B3037" t="s">
        <v>16</v>
      </c>
      <c r="C3037">
        <v>2019</v>
      </c>
      <c r="D3037" t="s">
        <v>9</v>
      </c>
      <c r="E3037">
        <v>110760.66710890149</v>
      </c>
      <c r="F3037">
        <v>74619.730551933942</v>
      </c>
      <c r="G3037">
        <v>26344.101598338886</v>
      </c>
    </row>
    <row r="3038" spans="1:7" x14ac:dyDescent="0.35">
      <c r="A3038" t="s">
        <v>50</v>
      </c>
      <c r="B3038" t="s">
        <v>16</v>
      </c>
      <c r="C3038">
        <v>2019</v>
      </c>
      <c r="D3038" t="s">
        <v>10</v>
      </c>
      <c r="E3038">
        <v>111379.43245287878</v>
      </c>
      <c r="F3038">
        <v>76044.714858274179</v>
      </c>
      <c r="G3038">
        <v>26209.860447148581</v>
      </c>
    </row>
    <row r="3039" spans="1:7" x14ac:dyDescent="0.35">
      <c r="A3039" t="s">
        <v>50</v>
      </c>
      <c r="B3039" t="s">
        <v>16</v>
      </c>
      <c r="C3039">
        <v>2019</v>
      </c>
      <c r="D3039" t="s">
        <v>11</v>
      </c>
      <c r="E3039">
        <v>112802.80715308964</v>
      </c>
      <c r="F3039">
        <v>76702.399922738914</v>
      </c>
      <c r="G3039">
        <v>26780.143898787966</v>
      </c>
    </row>
    <row r="3040" spans="1:7" x14ac:dyDescent="0.35">
      <c r="A3040" t="s">
        <v>50</v>
      </c>
      <c r="B3040" t="s">
        <v>16</v>
      </c>
      <c r="C3040">
        <v>2019</v>
      </c>
      <c r="D3040" t="s">
        <v>12</v>
      </c>
      <c r="E3040">
        <v>116164.63051491301</v>
      </c>
      <c r="F3040">
        <v>78775.894538606401</v>
      </c>
      <c r="G3040">
        <v>27325.800376647836</v>
      </c>
    </row>
    <row r="3041" spans="1:7" x14ac:dyDescent="0.35">
      <c r="A3041" t="s">
        <v>50</v>
      </c>
      <c r="B3041" t="s">
        <v>16</v>
      </c>
      <c r="C3041">
        <v>2020</v>
      </c>
      <c r="D3041" t="s">
        <v>9</v>
      </c>
      <c r="E3041">
        <v>112034.05910535554</v>
      </c>
      <c r="F3041">
        <v>76149.613395948967</v>
      </c>
      <c r="G3041">
        <v>27199.373843745554</v>
      </c>
    </row>
    <row r="3042" spans="1:7" x14ac:dyDescent="0.35">
      <c r="A3042" t="s">
        <v>50</v>
      </c>
      <c r="B3042" t="s">
        <v>16</v>
      </c>
      <c r="C3042">
        <v>2020</v>
      </c>
      <c r="D3042" t="s">
        <v>10</v>
      </c>
      <c r="E3042">
        <v>109441.51921951836</v>
      </c>
      <c r="F3042">
        <v>75937.574118874822</v>
      </c>
      <c r="G3042">
        <v>26716.474550543146</v>
      </c>
    </row>
    <row r="3043" spans="1:7" x14ac:dyDescent="0.35">
      <c r="A3043" t="s">
        <v>50</v>
      </c>
      <c r="B3043" t="s">
        <v>16</v>
      </c>
      <c r="C3043">
        <v>2020</v>
      </c>
      <c r="D3043" t="s">
        <v>11</v>
      </c>
      <c r="E3043">
        <v>120490.17282545105</v>
      </c>
      <c r="F3043">
        <v>81341.017978274278</v>
      </c>
      <c r="G3043">
        <v>28411.84004553864</v>
      </c>
    </row>
    <row r="3044" spans="1:7" x14ac:dyDescent="0.35">
      <c r="A3044" t="s">
        <v>50</v>
      </c>
      <c r="B3044" t="s">
        <v>16</v>
      </c>
      <c r="C3044">
        <v>2020</v>
      </c>
      <c r="D3044" t="s">
        <v>12</v>
      </c>
      <c r="E3044">
        <v>126722.64124092786</v>
      </c>
      <c r="F3044">
        <v>83321.948674161569</v>
      </c>
      <c r="G3044">
        <v>28864.38024761634</v>
      </c>
    </row>
    <row r="3045" spans="1:7" x14ac:dyDescent="0.35">
      <c r="A3045" t="s">
        <v>50</v>
      </c>
      <c r="B3045" t="s">
        <v>16</v>
      </c>
      <c r="C3045">
        <v>2021</v>
      </c>
      <c r="D3045" t="s">
        <v>9</v>
      </c>
      <c r="E3045">
        <v>127648.29299146883</v>
      </c>
      <c r="F3045">
        <v>82876.382653769615</v>
      </c>
      <c r="G3045">
        <v>28358.402369602445</v>
      </c>
    </row>
    <row r="3046" spans="1:7" x14ac:dyDescent="0.35">
      <c r="A3046" t="s">
        <v>50</v>
      </c>
      <c r="B3046" t="s">
        <v>16</v>
      </c>
      <c r="C3046">
        <v>2021</v>
      </c>
      <c r="D3046" t="s">
        <v>10</v>
      </c>
      <c r="E3046">
        <v>128454.82173986825</v>
      </c>
      <c r="F3046">
        <v>82190.031008469479</v>
      </c>
      <c r="G3046">
        <v>28270.467903920027</v>
      </c>
    </row>
    <row r="3047" spans="1:7" x14ac:dyDescent="0.35">
      <c r="A3047" t="s">
        <v>50</v>
      </c>
      <c r="B3047" t="s">
        <v>16</v>
      </c>
      <c r="C3047">
        <v>2021</v>
      </c>
      <c r="D3047" t="s">
        <v>11</v>
      </c>
      <c r="E3047">
        <v>127040.15673932832</v>
      </c>
      <c r="F3047">
        <v>82084.509649650587</v>
      </c>
      <c r="G3047">
        <v>28139.029018373676</v>
      </c>
    </row>
    <row r="3048" spans="1:7" x14ac:dyDescent="0.35">
      <c r="A3048" t="s">
        <v>50</v>
      </c>
      <c r="B3048" t="s">
        <v>16</v>
      </c>
      <c r="C3048">
        <v>2021</v>
      </c>
      <c r="D3048" t="s">
        <v>12</v>
      </c>
      <c r="E3048">
        <v>134496.99942919734</v>
      </c>
      <c r="F3048">
        <v>86950.062479751941</v>
      </c>
      <c r="G3048">
        <v>28773.082797241637</v>
      </c>
    </row>
    <row r="3049" spans="1:7" x14ac:dyDescent="0.35">
      <c r="A3049" t="s">
        <v>50</v>
      </c>
      <c r="B3049" t="s">
        <v>16</v>
      </c>
      <c r="C3049">
        <v>2022</v>
      </c>
      <c r="D3049" t="s">
        <v>9</v>
      </c>
      <c r="E3049">
        <v>125916.29713358259</v>
      </c>
      <c r="F3049">
        <v>79920.441700721669</v>
      </c>
      <c r="G3049">
        <v>26835.057821059036</v>
      </c>
    </row>
    <row r="3050" spans="1:7" x14ac:dyDescent="0.35">
      <c r="A3050" t="s">
        <v>50</v>
      </c>
      <c r="B3050" t="s">
        <v>16</v>
      </c>
      <c r="C3050">
        <v>2022</v>
      </c>
      <c r="D3050" t="s">
        <v>10</v>
      </c>
      <c r="E3050">
        <v>132505.86905486477</v>
      </c>
      <c r="F3050">
        <v>85350.839057473248</v>
      </c>
      <c r="G3050">
        <v>28244.500478219281</v>
      </c>
    </row>
  </sheetData>
  <mergeCells count="3">
    <mergeCell ref="K28:L28"/>
    <mergeCell ref="M28:O28"/>
    <mergeCell ref="K27:O27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5392-DCD3-421B-9DE5-372681E0B7C6}">
  <dimension ref="A1:G158"/>
  <sheetViews>
    <sheetView workbookViewId="0">
      <selection activeCell="B2" sqref="B2"/>
    </sheetView>
  </sheetViews>
  <sheetFormatPr defaultRowHeight="14.5" x14ac:dyDescent="0.35"/>
  <cols>
    <col min="1" max="1" width="19.26953125" bestFit="1" customWidth="1"/>
    <col min="2" max="2" width="29.453125" bestFit="1" customWidth="1"/>
    <col min="3" max="3" width="49.54296875" bestFit="1" customWidth="1"/>
    <col min="4" max="4" width="25.26953125" bestFit="1" customWidth="1"/>
    <col min="5" max="5" width="44.90625" bestFit="1" customWidth="1"/>
    <col min="6" max="6" width="44" bestFit="1" customWidth="1"/>
    <col min="7" max="7" width="64.1796875" bestFit="1" customWidth="1"/>
  </cols>
  <sheetData>
    <row r="1" spans="1:7" x14ac:dyDescent="0.35">
      <c r="A1" s="6" t="s">
        <v>0</v>
      </c>
      <c r="B1" t="s">
        <v>7</v>
      </c>
    </row>
    <row r="2" spans="1:7" x14ac:dyDescent="0.35">
      <c r="A2" s="6" t="s">
        <v>1</v>
      </c>
      <c r="B2" t="s">
        <v>8</v>
      </c>
    </row>
    <row r="4" spans="1:7" x14ac:dyDescent="0.35">
      <c r="A4" s="6" t="s">
        <v>43</v>
      </c>
      <c r="B4" t="s">
        <v>51</v>
      </c>
      <c r="C4" t="s">
        <v>45</v>
      </c>
      <c r="D4" t="s">
        <v>52</v>
      </c>
      <c r="E4" t="s">
        <v>46</v>
      </c>
      <c r="F4" t="s">
        <v>53</v>
      </c>
      <c r="G4" t="s">
        <v>47</v>
      </c>
    </row>
    <row r="5" spans="1:7" x14ac:dyDescent="0.35">
      <c r="A5" s="2">
        <v>1992</v>
      </c>
      <c r="B5" s="7">
        <v>72432</v>
      </c>
      <c r="C5" s="7">
        <v>72432</v>
      </c>
      <c r="D5" s="7">
        <v>50627.333333333336</v>
      </c>
      <c r="E5" s="7">
        <v>50627.333333333336</v>
      </c>
      <c r="F5" s="7">
        <v>23886.666666666668</v>
      </c>
      <c r="G5" s="7">
        <v>23886.666666666668</v>
      </c>
    </row>
    <row r="6" spans="1:7" x14ac:dyDescent="0.35">
      <c r="A6" s="15" t="s">
        <v>9</v>
      </c>
      <c r="B6" s="7"/>
      <c r="C6" s="7"/>
      <c r="D6" s="7"/>
      <c r="E6" s="7"/>
      <c r="F6" s="7"/>
      <c r="G6" s="7"/>
    </row>
    <row r="7" spans="1:7" x14ac:dyDescent="0.35">
      <c r="A7" s="15" t="s">
        <v>10</v>
      </c>
      <c r="B7" s="7">
        <v>77360</v>
      </c>
      <c r="C7" s="7">
        <v>77360</v>
      </c>
      <c r="D7" s="7">
        <v>51950</v>
      </c>
      <c r="E7" s="7">
        <v>51950</v>
      </c>
      <c r="F7" s="7">
        <v>24149</v>
      </c>
      <c r="G7" s="7">
        <v>24149</v>
      </c>
    </row>
    <row r="8" spans="1:7" x14ac:dyDescent="0.35">
      <c r="A8" s="15" t="s">
        <v>11</v>
      </c>
      <c r="B8" s="7">
        <v>69893</v>
      </c>
      <c r="C8" s="7">
        <v>69893</v>
      </c>
      <c r="D8" s="7">
        <v>49558</v>
      </c>
      <c r="E8" s="7">
        <v>49558</v>
      </c>
      <c r="F8" s="7">
        <v>24049</v>
      </c>
      <c r="G8" s="7">
        <v>24049</v>
      </c>
    </row>
    <row r="9" spans="1:7" x14ac:dyDescent="0.35">
      <c r="A9" s="15" t="s">
        <v>12</v>
      </c>
      <c r="B9" s="7">
        <v>70043</v>
      </c>
      <c r="C9" s="7">
        <v>70043</v>
      </c>
      <c r="D9" s="7">
        <v>50374</v>
      </c>
      <c r="E9" s="7">
        <v>50374</v>
      </c>
      <c r="F9" s="7">
        <v>23462</v>
      </c>
      <c r="G9" s="7">
        <v>23462</v>
      </c>
    </row>
    <row r="10" spans="1:7" x14ac:dyDescent="0.35">
      <c r="A10" s="2">
        <v>1993</v>
      </c>
      <c r="B10" s="7">
        <v>73183.5</v>
      </c>
      <c r="C10" s="7">
        <v>72038.094300620141</v>
      </c>
      <c r="D10" s="7">
        <v>51480.25</v>
      </c>
      <c r="E10" s="7">
        <v>50674.525051678313</v>
      </c>
      <c r="F10" s="7">
        <v>23836</v>
      </c>
      <c r="G10" s="7">
        <v>23462.939265675755</v>
      </c>
    </row>
    <row r="11" spans="1:7" x14ac:dyDescent="0.35">
      <c r="A11" s="15" t="s">
        <v>9</v>
      </c>
      <c r="B11" s="7">
        <v>72700</v>
      </c>
      <c r="C11" s="7">
        <v>71562.161630081697</v>
      </c>
      <c r="D11" s="7">
        <v>51911</v>
      </c>
      <c r="E11" s="7">
        <v>51098.533320208684</v>
      </c>
      <c r="F11" s="7">
        <v>24440</v>
      </c>
      <c r="G11" s="7">
        <v>24057.485973028841</v>
      </c>
    </row>
    <row r="12" spans="1:7" x14ac:dyDescent="0.35">
      <c r="A12" s="15" t="s">
        <v>10</v>
      </c>
      <c r="B12" s="7">
        <v>73289</v>
      </c>
      <c r="C12" s="7">
        <v>72141.943104636288</v>
      </c>
      <c r="D12" s="7">
        <v>51219</v>
      </c>
      <c r="E12" s="7">
        <v>50417.363913771042</v>
      </c>
      <c r="F12" s="7">
        <v>23291</v>
      </c>
      <c r="G12" s="7">
        <v>22926.469140663452</v>
      </c>
    </row>
    <row r="13" spans="1:7" x14ac:dyDescent="0.35">
      <c r="A13" s="15" t="s">
        <v>11</v>
      </c>
      <c r="B13" s="7">
        <v>73285</v>
      </c>
      <c r="C13" s="7">
        <v>72138.005709223347</v>
      </c>
      <c r="D13" s="7">
        <v>50540</v>
      </c>
      <c r="E13" s="7">
        <v>49748.991042425434</v>
      </c>
      <c r="F13" s="7">
        <v>23793</v>
      </c>
      <c r="G13" s="7">
        <v>23420.61226498671</v>
      </c>
    </row>
    <row r="14" spans="1:7" x14ac:dyDescent="0.35">
      <c r="A14" s="15" t="s">
        <v>12</v>
      </c>
      <c r="B14" s="7">
        <v>73460</v>
      </c>
      <c r="C14" s="7">
        <v>72310.266758539219</v>
      </c>
      <c r="D14" s="7">
        <v>52251</v>
      </c>
      <c r="E14" s="7">
        <v>51433.211930308098</v>
      </c>
      <c r="F14" s="7">
        <v>23820</v>
      </c>
      <c r="G14" s="7">
        <v>23447.189684024019</v>
      </c>
    </row>
    <row r="15" spans="1:7" x14ac:dyDescent="0.35">
      <c r="A15" s="2">
        <v>1994</v>
      </c>
      <c r="B15" s="7">
        <v>74618.75</v>
      </c>
      <c r="C15" s="7">
        <v>71721.21299500193</v>
      </c>
      <c r="D15" s="7">
        <v>53205.25</v>
      </c>
      <c r="E15" s="7">
        <v>51139.225297962323</v>
      </c>
      <c r="F15" s="7">
        <v>24408.5</v>
      </c>
      <c r="G15" s="7">
        <v>23460.688196847364</v>
      </c>
    </row>
    <row r="16" spans="1:7" x14ac:dyDescent="0.35">
      <c r="A16" s="15" t="s">
        <v>9</v>
      </c>
      <c r="B16" s="7">
        <v>72892</v>
      </c>
      <c r="C16" s="7">
        <v>70061.514801999234</v>
      </c>
      <c r="D16" s="7">
        <v>51989</v>
      </c>
      <c r="E16" s="7">
        <v>49970.203767781626</v>
      </c>
      <c r="F16" s="7">
        <v>23925</v>
      </c>
      <c r="G16" s="7">
        <v>22995.9630911188</v>
      </c>
    </row>
    <row r="17" spans="1:7" x14ac:dyDescent="0.35">
      <c r="A17" s="15" t="s">
        <v>10</v>
      </c>
      <c r="B17" s="7">
        <v>74421</v>
      </c>
      <c r="C17" s="7">
        <v>71531.141868512117</v>
      </c>
      <c r="D17" s="7">
        <v>53153</v>
      </c>
      <c r="E17" s="7">
        <v>51089.004229142636</v>
      </c>
      <c r="F17" s="7">
        <v>24210</v>
      </c>
      <c r="G17" s="7">
        <v>23269.896193771627</v>
      </c>
    </row>
    <row r="18" spans="1:7" x14ac:dyDescent="0.35">
      <c r="A18" s="15" t="s">
        <v>11</v>
      </c>
      <c r="B18" s="7">
        <v>74310</v>
      </c>
      <c r="C18" s="7">
        <v>71424.452133794694</v>
      </c>
      <c r="D18" s="7">
        <v>52099</v>
      </c>
      <c r="E18" s="7">
        <v>50075.932333717799</v>
      </c>
      <c r="F18" s="7">
        <v>24362</v>
      </c>
      <c r="G18" s="7">
        <v>23415.9938485198</v>
      </c>
    </row>
    <row r="19" spans="1:7" x14ac:dyDescent="0.35">
      <c r="A19" s="15" t="s">
        <v>12</v>
      </c>
      <c r="B19" s="7">
        <v>76852</v>
      </c>
      <c r="C19" s="7">
        <v>73867.74317570166</v>
      </c>
      <c r="D19" s="7">
        <v>55580</v>
      </c>
      <c r="E19" s="7">
        <v>53421.760861207229</v>
      </c>
      <c r="F19" s="7">
        <v>25137</v>
      </c>
      <c r="G19" s="7">
        <v>24160.899653979239</v>
      </c>
    </row>
    <row r="20" spans="1:7" x14ac:dyDescent="0.35">
      <c r="A20" s="2">
        <v>1995</v>
      </c>
      <c r="B20" s="7">
        <v>79163.25</v>
      </c>
      <c r="C20" s="7">
        <v>73537.621922898281</v>
      </c>
      <c r="D20" s="7">
        <v>57516.75</v>
      </c>
      <c r="E20" s="7">
        <v>53429.400836042732</v>
      </c>
      <c r="F20" s="7">
        <v>26896.25</v>
      </c>
      <c r="G20" s="7">
        <v>24984.904784022292</v>
      </c>
    </row>
    <row r="21" spans="1:7" x14ac:dyDescent="0.35">
      <c r="A21" s="15" t="s">
        <v>9</v>
      </c>
      <c r="B21" s="7">
        <v>74752</v>
      </c>
      <c r="C21" s="7">
        <v>69439.851370181146</v>
      </c>
      <c r="D21" s="7">
        <v>54822</v>
      </c>
      <c r="E21" s="7">
        <v>50926.149558755227</v>
      </c>
      <c r="F21" s="7">
        <v>26047</v>
      </c>
      <c r="G21" s="7">
        <v>24196.005573618208</v>
      </c>
    </row>
    <row r="22" spans="1:7" x14ac:dyDescent="0.35">
      <c r="A22" s="15" t="s">
        <v>10</v>
      </c>
      <c r="B22" s="7">
        <v>78330</v>
      </c>
      <c r="C22" s="7">
        <v>72763.58569437993</v>
      </c>
      <c r="D22" s="7">
        <v>58124</v>
      </c>
      <c r="E22" s="7">
        <v>53993.49744542499</v>
      </c>
      <c r="F22" s="7">
        <v>26256</v>
      </c>
      <c r="G22" s="7">
        <v>24390.153274500695</v>
      </c>
    </row>
    <row r="23" spans="1:7" x14ac:dyDescent="0.35">
      <c r="A23" s="15" t="s">
        <v>11</v>
      </c>
      <c r="B23" s="7">
        <v>81183</v>
      </c>
      <c r="C23" s="7">
        <v>75413.84115188109</v>
      </c>
      <c r="D23" s="7">
        <v>58279</v>
      </c>
      <c r="E23" s="7">
        <v>54137.482582443103</v>
      </c>
      <c r="F23" s="7">
        <v>27618</v>
      </c>
      <c r="G23" s="7">
        <v>25655.364607524385</v>
      </c>
    </row>
    <row r="24" spans="1:7" x14ac:dyDescent="0.35">
      <c r="A24" s="15" t="s">
        <v>12</v>
      </c>
      <c r="B24" s="7">
        <v>82388</v>
      </c>
      <c r="C24" s="7">
        <v>76533.209475150958</v>
      </c>
      <c r="D24" s="7">
        <v>58842</v>
      </c>
      <c r="E24" s="7">
        <v>54660.47375754761</v>
      </c>
      <c r="F24" s="7">
        <v>27664</v>
      </c>
      <c r="G24" s="7">
        <v>25698.095680445887</v>
      </c>
    </row>
    <row r="25" spans="1:7" x14ac:dyDescent="0.35">
      <c r="A25" s="2">
        <v>1996</v>
      </c>
      <c r="B25" s="7">
        <v>84825.5</v>
      </c>
      <c r="C25" s="7">
        <v>76939.229024943314</v>
      </c>
      <c r="D25" s="7">
        <v>61111.75</v>
      </c>
      <c r="E25" s="7">
        <v>55430.158730158728</v>
      </c>
      <c r="F25" s="7">
        <v>28559.75</v>
      </c>
      <c r="G25" s="7">
        <v>25904.535147392289</v>
      </c>
    </row>
    <row r="26" spans="1:7" x14ac:dyDescent="0.35">
      <c r="A26" s="15" t="s">
        <v>9</v>
      </c>
      <c r="B26" s="7">
        <v>81066</v>
      </c>
      <c r="C26" s="7">
        <v>73529.251700680266</v>
      </c>
      <c r="D26" s="7">
        <v>58332</v>
      </c>
      <c r="E26" s="7">
        <v>52908.843537414963</v>
      </c>
      <c r="F26" s="7">
        <v>27662</v>
      </c>
      <c r="G26" s="7">
        <v>25090.249433106575</v>
      </c>
    </row>
    <row r="27" spans="1:7" x14ac:dyDescent="0.35">
      <c r="A27" s="15" t="s">
        <v>10</v>
      </c>
      <c r="B27" s="7">
        <v>83339</v>
      </c>
      <c r="C27" s="7">
        <v>75590.929705215414</v>
      </c>
      <c r="D27" s="7">
        <v>61387</v>
      </c>
      <c r="E27" s="7">
        <v>55679.818594104305</v>
      </c>
      <c r="F27" s="7">
        <v>28022</v>
      </c>
      <c r="G27" s="7">
        <v>25416.780045351472</v>
      </c>
    </row>
    <row r="28" spans="1:7" x14ac:dyDescent="0.35">
      <c r="A28" s="15" t="s">
        <v>11</v>
      </c>
      <c r="B28" s="7">
        <v>85408</v>
      </c>
      <c r="C28" s="7">
        <v>77467.573696145118</v>
      </c>
      <c r="D28" s="7">
        <v>61551</v>
      </c>
      <c r="E28" s="7">
        <v>55828.571428571428</v>
      </c>
      <c r="F28" s="7">
        <v>29011</v>
      </c>
      <c r="G28" s="7">
        <v>26313.832199546483</v>
      </c>
    </row>
    <row r="29" spans="1:7" x14ac:dyDescent="0.35">
      <c r="A29" s="15" t="s">
        <v>12</v>
      </c>
      <c r="B29" s="7">
        <v>89489</v>
      </c>
      <c r="C29" s="7">
        <v>81169.160997732426</v>
      </c>
      <c r="D29" s="7">
        <v>63177</v>
      </c>
      <c r="E29" s="7">
        <v>57303.401360544216</v>
      </c>
      <c r="F29" s="7">
        <v>29544</v>
      </c>
      <c r="G29" s="7">
        <v>26797.278911564626</v>
      </c>
    </row>
    <row r="30" spans="1:7" x14ac:dyDescent="0.35">
      <c r="A30" s="2">
        <v>1997</v>
      </c>
      <c r="B30" s="7">
        <v>93710.75</v>
      </c>
      <c r="C30" s="7">
        <v>82412.056987072385</v>
      </c>
      <c r="D30" s="7">
        <v>65775.25</v>
      </c>
      <c r="E30" s="7">
        <v>57844.736610676278</v>
      </c>
      <c r="F30" s="7">
        <v>30713.25</v>
      </c>
      <c r="G30" s="7">
        <v>27010.157417993138</v>
      </c>
    </row>
    <row r="31" spans="1:7" x14ac:dyDescent="0.35">
      <c r="A31" s="15" t="s">
        <v>9</v>
      </c>
      <c r="B31" s="7">
        <v>96851</v>
      </c>
      <c r="C31" s="7">
        <v>85173.687450532059</v>
      </c>
      <c r="D31" s="7">
        <v>65431</v>
      </c>
      <c r="E31" s="7">
        <v>57541.992788672942</v>
      </c>
      <c r="F31" s="7">
        <v>31567</v>
      </c>
      <c r="G31" s="7">
        <v>27760.970890862722</v>
      </c>
    </row>
    <row r="32" spans="1:7" x14ac:dyDescent="0.35">
      <c r="A32" s="15" t="s">
        <v>10</v>
      </c>
      <c r="B32" s="7">
        <v>92370</v>
      </c>
      <c r="C32" s="7">
        <v>81232.961041245275</v>
      </c>
      <c r="D32" s="7">
        <v>65640</v>
      </c>
      <c r="E32" s="7">
        <v>57725.793685691671</v>
      </c>
      <c r="F32" s="7">
        <v>30611</v>
      </c>
      <c r="G32" s="7">
        <v>26920.235687274646</v>
      </c>
    </row>
    <row r="33" spans="1:7" x14ac:dyDescent="0.35">
      <c r="A33" s="15" t="s">
        <v>11</v>
      </c>
      <c r="B33" s="7">
        <v>92896</v>
      </c>
      <c r="C33" s="7">
        <v>81695.541289244575</v>
      </c>
      <c r="D33" s="7">
        <v>66026</v>
      </c>
      <c r="E33" s="7">
        <v>58065.253715592298</v>
      </c>
      <c r="F33" s="7">
        <v>30896</v>
      </c>
      <c r="G33" s="7">
        <v>27170.87327411837</v>
      </c>
    </row>
    <row r="34" spans="1:7" x14ac:dyDescent="0.35">
      <c r="A34" s="15" t="s">
        <v>12</v>
      </c>
      <c r="B34" s="7">
        <v>92726</v>
      </c>
      <c r="C34" s="7">
        <v>81546.038167267616</v>
      </c>
      <c r="D34" s="7">
        <v>66004</v>
      </c>
      <c r="E34" s="7">
        <v>58045.906252748217</v>
      </c>
      <c r="F34" s="7">
        <v>29779</v>
      </c>
      <c r="G34" s="7">
        <v>26188.549819716824</v>
      </c>
    </row>
    <row r="35" spans="1:7" x14ac:dyDescent="0.35">
      <c r="A35" s="2">
        <v>1998</v>
      </c>
      <c r="B35" s="7">
        <v>96732.25</v>
      </c>
      <c r="C35" s="7">
        <v>82248.320721027121</v>
      </c>
      <c r="D35" s="7">
        <v>69693.25</v>
      </c>
      <c r="E35" s="7">
        <v>59257.928747555488</v>
      </c>
      <c r="F35" s="7">
        <v>31937.75</v>
      </c>
      <c r="G35" s="7">
        <v>27155.641527081036</v>
      </c>
    </row>
    <row r="36" spans="1:7" x14ac:dyDescent="0.35">
      <c r="A36" s="15" t="s">
        <v>9</v>
      </c>
      <c r="B36" s="7">
        <v>94401</v>
      </c>
      <c r="C36" s="7">
        <v>80266.133832157138</v>
      </c>
      <c r="D36" s="7">
        <v>68404</v>
      </c>
      <c r="E36" s="7">
        <v>58161.720942096763</v>
      </c>
      <c r="F36" s="7">
        <v>31226</v>
      </c>
      <c r="G36" s="7">
        <v>26550.463395969731</v>
      </c>
    </row>
    <row r="37" spans="1:7" x14ac:dyDescent="0.35">
      <c r="A37" s="15" t="s">
        <v>10</v>
      </c>
      <c r="B37" s="7">
        <v>96669</v>
      </c>
      <c r="C37" s="7">
        <v>82194.54128050337</v>
      </c>
      <c r="D37" s="7">
        <v>69168</v>
      </c>
      <c r="E37" s="7">
        <v>58811.32556755378</v>
      </c>
      <c r="F37" s="7">
        <v>31382</v>
      </c>
      <c r="G37" s="7">
        <v>26683.105178131114</v>
      </c>
    </row>
    <row r="38" spans="1:7" x14ac:dyDescent="0.35">
      <c r="A38" s="15" t="s">
        <v>11</v>
      </c>
      <c r="B38" s="7">
        <v>94050</v>
      </c>
      <c r="C38" s="7">
        <v>79967.689822294022</v>
      </c>
      <c r="D38" s="7">
        <v>66735</v>
      </c>
      <c r="E38" s="7">
        <v>56742.623926536864</v>
      </c>
      <c r="F38" s="7">
        <v>31255</v>
      </c>
      <c r="G38" s="7">
        <v>26575.121163166401</v>
      </c>
    </row>
    <row r="39" spans="1:7" x14ac:dyDescent="0.35">
      <c r="A39" s="15" t="s">
        <v>12</v>
      </c>
      <c r="B39" s="7">
        <v>101809</v>
      </c>
      <c r="C39" s="7">
        <v>86564.917949153983</v>
      </c>
      <c r="D39" s="7">
        <v>74466</v>
      </c>
      <c r="E39" s="7">
        <v>63316.044554034524</v>
      </c>
      <c r="F39" s="7">
        <v>33888</v>
      </c>
      <c r="G39" s="7">
        <v>28813.876371056886</v>
      </c>
    </row>
    <row r="40" spans="1:7" x14ac:dyDescent="0.35">
      <c r="A40" s="2">
        <v>1999</v>
      </c>
      <c r="B40" s="7">
        <v>111827.25</v>
      </c>
      <c r="C40" s="7">
        <v>93641.977893150237</v>
      </c>
      <c r="D40" s="7">
        <v>77298.25</v>
      </c>
      <c r="E40" s="7">
        <v>64728.060626360748</v>
      </c>
      <c r="F40" s="7">
        <v>35101.75</v>
      </c>
      <c r="G40" s="7">
        <v>29393.527047395746</v>
      </c>
    </row>
    <row r="41" spans="1:7" x14ac:dyDescent="0.35">
      <c r="A41" s="15" t="s">
        <v>9</v>
      </c>
      <c r="B41" s="7">
        <v>106469</v>
      </c>
      <c r="C41" s="7">
        <v>89155.082900686655</v>
      </c>
      <c r="D41" s="7">
        <v>71648</v>
      </c>
      <c r="E41" s="7">
        <v>59996.65047730699</v>
      </c>
      <c r="F41" s="7">
        <v>33495</v>
      </c>
      <c r="G41" s="7">
        <v>28048.065650644785</v>
      </c>
    </row>
    <row r="42" spans="1:7" x14ac:dyDescent="0.35">
      <c r="A42" s="15" t="s">
        <v>10</v>
      </c>
      <c r="B42" s="7">
        <v>112110</v>
      </c>
      <c r="C42" s="7">
        <v>93878.747278512819</v>
      </c>
      <c r="D42" s="7">
        <v>77953</v>
      </c>
      <c r="E42" s="7">
        <v>65276.335622173843</v>
      </c>
      <c r="F42" s="7">
        <v>35441</v>
      </c>
      <c r="G42" s="7">
        <v>29677.608440797187</v>
      </c>
    </row>
    <row r="43" spans="1:7" x14ac:dyDescent="0.35">
      <c r="A43" s="15" t="s">
        <v>11</v>
      </c>
      <c r="B43" s="7">
        <v>112616</v>
      </c>
      <c r="C43" s="7">
        <v>94302.461899179369</v>
      </c>
      <c r="D43" s="7">
        <v>79460</v>
      </c>
      <c r="E43" s="7">
        <v>66538.26829676771</v>
      </c>
      <c r="F43" s="7">
        <v>35593</v>
      </c>
      <c r="G43" s="7">
        <v>29804.890303131804</v>
      </c>
    </row>
    <row r="44" spans="1:7" x14ac:dyDescent="0.35">
      <c r="A44" s="15" t="s">
        <v>12</v>
      </c>
      <c r="B44" s="7">
        <v>116114</v>
      </c>
      <c r="C44" s="7">
        <v>97231.619494222075</v>
      </c>
      <c r="D44" s="7">
        <v>80132</v>
      </c>
      <c r="E44" s="7">
        <v>67100.988109194441</v>
      </c>
      <c r="F44" s="7">
        <v>35878</v>
      </c>
      <c r="G44" s="7">
        <v>30043.543795009213</v>
      </c>
    </row>
    <row r="45" spans="1:7" x14ac:dyDescent="0.35">
      <c r="A45" s="2">
        <v>2000</v>
      </c>
      <c r="B45" s="7">
        <v>122412.5</v>
      </c>
      <c r="C45" s="7">
        <v>99562.83041886946</v>
      </c>
      <c r="D45" s="7">
        <v>82857</v>
      </c>
      <c r="E45" s="7">
        <v>67390.809272061815</v>
      </c>
      <c r="F45" s="7">
        <v>36693.75</v>
      </c>
      <c r="G45" s="7">
        <v>29844.448962993087</v>
      </c>
    </row>
    <row r="46" spans="1:7" x14ac:dyDescent="0.35">
      <c r="A46" s="15" t="s">
        <v>9</v>
      </c>
      <c r="B46" s="7">
        <v>121017</v>
      </c>
      <c r="C46" s="7">
        <v>98427.816185441232</v>
      </c>
      <c r="D46" s="7">
        <v>82270</v>
      </c>
      <c r="E46" s="7">
        <v>66913.379422529484</v>
      </c>
      <c r="F46" s="7">
        <v>36087</v>
      </c>
      <c r="G46" s="7">
        <v>29350.955673037821</v>
      </c>
    </row>
    <row r="47" spans="1:7" x14ac:dyDescent="0.35">
      <c r="A47" s="15" t="s">
        <v>10</v>
      </c>
      <c r="B47" s="7">
        <v>120507</v>
      </c>
      <c r="C47" s="7">
        <v>98013.013420089468</v>
      </c>
      <c r="D47" s="7">
        <v>82249</v>
      </c>
      <c r="E47" s="7">
        <v>66896.299308662055</v>
      </c>
      <c r="F47" s="7">
        <v>36964</v>
      </c>
      <c r="G47" s="7">
        <v>30064.253761691743</v>
      </c>
    </row>
    <row r="48" spans="1:7" x14ac:dyDescent="0.35">
      <c r="A48" s="15" t="s">
        <v>11</v>
      </c>
      <c r="B48" s="7">
        <v>121866</v>
      </c>
      <c r="C48" s="7">
        <v>99118.340788938585</v>
      </c>
      <c r="D48" s="7">
        <v>82249</v>
      </c>
      <c r="E48" s="7">
        <v>66896.299308662055</v>
      </c>
      <c r="F48" s="7">
        <v>36314</v>
      </c>
      <c r="G48" s="7">
        <v>29535.583570557137</v>
      </c>
    </row>
    <row r="49" spans="1:7" x14ac:dyDescent="0.35">
      <c r="A49" s="15" t="s">
        <v>12</v>
      </c>
      <c r="B49" s="7">
        <v>126260</v>
      </c>
      <c r="C49" s="7">
        <v>102692.15128100854</v>
      </c>
      <c r="D49" s="7">
        <v>84660</v>
      </c>
      <c r="E49" s="7">
        <v>68857.259048393651</v>
      </c>
      <c r="F49" s="7">
        <v>37410</v>
      </c>
      <c r="G49" s="7">
        <v>30427.002846685642</v>
      </c>
    </row>
    <row r="50" spans="1:7" x14ac:dyDescent="0.35">
      <c r="A50" s="2">
        <v>2001</v>
      </c>
      <c r="B50" s="7">
        <v>132537</v>
      </c>
      <c r="C50" s="7">
        <v>105919.44377847039</v>
      </c>
      <c r="D50" s="7">
        <v>91195</v>
      </c>
      <c r="E50" s="7">
        <v>72880.204587229295</v>
      </c>
      <c r="F50" s="7">
        <v>39351.75</v>
      </c>
      <c r="G50" s="7">
        <v>31448.693358906741</v>
      </c>
    </row>
    <row r="51" spans="1:7" x14ac:dyDescent="0.35">
      <c r="A51" s="15" t="s">
        <v>9</v>
      </c>
      <c r="B51" s="7">
        <v>131248</v>
      </c>
      <c r="C51" s="7">
        <v>104889.31511228324</v>
      </c>
      <c r="D51" s="7">
        <v>90753</v>
      </c>
      <c r="E51" s="7">
        <v>72526.971949172876</v>
      </c>
      <c r="F51" s="7">
        <v>39120</v>
      </c>
      <c r="G51" s="7">
        <v>31263.485974586434</v>
      </c>
    </row>
    <row r="52" spans="1:7" x14ac:dyDescent="0.35">
      <c r="A52" s="15" t="s">
        <v>10</v>
      </c>
      <c r="B52" s="7">
        <v>128342</v>
      </c>
      <c r="C52" s="7">
        <v>102566.93039239192</v>
      </c>
      <c r="D52" s="7">
        <v>90424</v>
      </c>
      <c r="E52" s="7">
        <v>72264.045392791508</v>
      </c>
      <c r="F52" s="7">
        <v>38132</v>
      </c>
      <c r="G52" s="7">
        <v>30473.907136577964</v>
      </c>
    </row>
    <row r="53" spans="1:7" x14ac:dyDescent="0.35">
      <c r="A53" s="15" t="s">
        <v>11</v>
      </c>
      <c r="B53" s="7">
        <v>136620</v>
      </c>
      <c r="C53" s="7">
        <v>109182.45025173821</v>
      </c>
      <c r="D53" s="7">
        <v>91252</v>
      </c>
      <c r="E53" s="7">
        <v>72925.757212499011</v>
      </c>
      <c r="F53" s="7">
        <v>39247</v>
      </c>
      <c r="G53" s="7">
        <v>31364.980420362826</v>
      </c>
    </row>
    <row r="54" spans="1:7" x14ac:dyDescent="0.35">
      <c r="A54" s="15" t="s">
        <v>12</v>
      </c>
      <c r="B54" s="7">
        <v>133938</v>
      </c>
      <c r="C54" s="7">
        <v>107039.07935746825</v>
      </c>
      <c r="D54" s="7">
        <v>92351</v>
      </c>
      <c r="E54" s="7">
        <v>73804.04379445377</v>
      </c>
      <c r="F54" s="7">
        <v>40908</v>
      </c>
      <c r="G54" s="7">
        <v>32692.399904099741</v>
      </c>
    </row>
    <row r="55" spans="1:7" x14ac:dyDescent="0.35">
      <c r="A55" s="2">
        <v>2002</v>
      </c>
      <c r="B55" s="7">
        <v>156188.5</v>
      </c>
      <c r="C55" s="7">
        <v>122780.04873830674</v>
      </c>
      <c r="D55" s="7">
        <v>102949</v>
      </c>
      <c r="E55" s="7">
        <v>80928.386133165623</v>
      </c>
      <c r="F55" s="7">
        <v>43650.5</v>
      </c>
      <c r="G55" s="7">
        <v>34313.733197075693</v>
      </c>
    </row>
    <row r="56" spans="1:7" x14ac:dyDescent="0.35">
      <c r="A56" s="15" t="s">
        <v>9</v>
      </c>
      <c r="B56" s="7">
        <v>144766</v>
      </c>
      <c r="C56" s="7">
        <v>113800.80182375599</v>
      </c>
      <c r="D56" s="7">
        <v>99788</v>
      </c>
      <c r="E56" s="7">
        <v>78443.518591305721</v>
      </c>
      <c r="F56" s="7">
        <v>42719</v>
      </c>
      <c r="G56" s="7">
        <v>33581.479443439981</v>
      </c>
    </row>
    <row r="57" spans="1:7" x14ac:dyDescent="0.35">
      <c r="A57" s="15" t="s">
        <v>10</v>
      </c>
      <c r="B57" s="7">
        <v>153349</v>
      </c>
      <c r="C57" s="7">
        <v>120547.91289992924</v>
      </c>
      <c r="D57" s="7">
        <v>100010</v>
      </c>
      <c r="E57" s="7">
        <v>78618.033173492644</v>
      </c>
      <c r="F57" s="7">
        <v>42296</v>
      </c>
      <c r="G57" s="7">
        <v>33248.958415218927</v>
      </c>
    </row>
    <row r="58" spans="1:7" x14ac:dyDescent="0.35">
      <c r="A58" s="15" t="s">
        <v>11</v>
      </c>
      <c r="B58" s="7">
        <v>162951</v>
      </c>
      <c r="C58" s="7">
        <v>128096.06163037497</v>
      </c>
      <c r="D58" s="7">
        <v>104650</v>
      </c>
      <c r="E58" s="7">
        <v>82265.545161543909</v>
      </c>
      <c r="F58" s="7">
        <v>43565</v>
      </c>
      <c r="G58" s="7">
        <v>34246.521499882081</v>
      </c>
    </row>
    <row r="59" spans="1:7" x14ac:dyDescent="0.35">
      <c r="A59" s="15" t="s">
        <v>12</v>
      </c>
      <c r="B59" s="7">
        <v>163688</v>
      </c>
      <c r="C59" s="7">
        <v>128675.41859916673</v>
      </c>
      <c r="D59" s="7">
        <v>107348</v>
      </c>
      <c r="E59" s="7">
        <v>84386.44760632026</v>
      </c>
      <c r="F59" s="7">
        <v>46022</v>
      </c>
      <c r="G59" s="7">
        <v>36177.973429761812</v>
      </c>
    </row>
    <row r="60" spans="1:7" x14ac:dyDescent="0.35">
      <c r="A60" s="2">
        <v>2003</v>
      </c>
      <c r="B60" s="7">
        <v>183620</v>
      </c>
      <c r="C60" s="7">
        <v>140285.73611429444</v>
      </c>
      <c r="D60" s="7">
        <v>119877</v>
      </c>
      <c r="E60" s="7">
        <v>91586.064634425857</v>
      </c>
      <c r="F60" s="7">
        <v>47879.5</v>
      </c>
      <c r="G60" s="7">
        <v>36579.952631981054</v>
      </c>
    </row>
    <row r="61" spans="1:7" x14ac:dyDescent="0.35">
      <c r="A61" s="15" t="s">
        <v>9</v>
      </c>
      <c r="B61" s="7">
        <v>161373</v>
      </c>
      <c r="C61" s="7">
        <v>123289.02131560854</v>
      </c>
      <c r="D61" s="7">
        <v>105518</v>
      </c>
      <c r="E61" s="7">
        <v>80615.784246313706</v>
      </c>
      <c r="F61" s="7">
        <v>44183</v>
      </c>
      <c r="G61" s="7">
        <v>33755.825502330204</v>
      </c>
    </row>
    <row r="62" spans="1:7" x14ac:dyDescent="0.35">
      <c r="A62" s="15" t="s">
        <v>10</v>
      </c>
      <c r="B62" s="7">
        <v>179293</v>
      </c>
      <c r="C62" s="7">
        <v>136979.90679196271</v>
      </c>
      <c r="D62" s="7">
        <v>119321</v>
      </c>
      <c r="E62" s="7">
        <v>91161.280464512194</v>
      </c>
      <c r="F62" s="7">
        <v>48341</v>
      </c>
      <c r="G62" s="7">
        <v>36932.538773015513</v>
      </c>
    </row>
    <row r="63" spans="1:7" x14ac:dyDescent="0.35">
      <c r="A63" s="15" t="s">
        <v>11</v>
      </c>
      <c r="B63" s="7">
        <v>195626</v>
      </c>
      <c r="C63" s="7">
        <v>149458.32378332951</v>
      </c>
      <c r="D63" s="7">
        <v>124532</v>
      </c>
      <c r="E63" s="7">
        <v>95142.486056994429</v>
      </c>
      <c r="F63" s="7">
        <v>48569</v>
      </c>
      <c r="G63" s="7">
        <v>37106.730842692341</v>
      </c>
    </row>
    <row r="64" spans="1:7" x14ac:dyDescent="0.35">
      <c r="A64" s="15" t="s">
        <v>12</v>
      </c>
      <c r="B64" s="7">
        <v>198188</v>
      </c>
      <c r="C64" s="7">
        <v>151415.69256627702</v>
      </c>
      <c r="D64" s="7">
        <v>130137</v>
      </c>
      <c r="E64" s="7">
        <v>99424.707769883113</v>
      </c>
      <c r="F64" s="7">
        <v>50425</v>
      </c>
      <c r="G64" s="7">
        <v>38524.715409886165</v>
      </c>
    </row>
    <row r="65" spans="1:7" x14ac:dyDescent="0.35">
      <c r="A65" s="2">
        <v>2004</v>
      </c>
      <c r="B65" s="7">
        <v>208103.25</v>
      </c>
      <c r="C65" s="7">
        <v>154390.71889606054</v>
      </c>
      <c r="D65" s="7">
        <v>135609.5</v>
      </c>
      <c r="E65" s="7">
        <v>100607.98278804067</v>
      </c>
      <c r="F65" s="7">
        <v>51000</v>
      </c>
      <c r="G65" s="7">
        <v>37836.634765190298</v>
      </c>
    </row>
    <row r="66" spans="1:7" x14ac:dyDescent="0.35">
      <c r="A66" s="15" t="s">
        <v>9</v>
      </c>
      <c r="B66" s="7">
        <v>203835</v>
      </c>
      <c r="C66" s="7">
        <v>151224.12641887381</v>
      </c>
      <c r="D66" s="7">
        <v>132237</v>
      </c>
      <c r="E66" s="7">
        <v>98105.942577342546</v>
      </c>
      <c r="F66" s="7">
        <v>50943</v>
      </c>
      <c r="G66" s="7">
        <v>37794.346761629204</v>
      </c>
    </row>
    <row r="67" spans="1:7" x14ac:dyDescent="0.35">
      <c r="A67" s="15" t="s">
        <v>10</v>
      </c>
      <c r="B67" s="7">
        <v>208054</v>
      </c>
      <c r="C67" s="7">
        <v>154354.18057719417</v>
      </c>
      <c r="D67" s="7">
        <v>136945</v>
      </c>
      <c r="E67" s="7">
        <v>101598.78329252913</v>
      </c>
      <c r="F67" s="7">
        <v>51587</v>
      </c>
      <c r="G67" s="7">
        <v>38272.127012389647</v>
      </c>
    </row>
    <row r="68" spans="1:7" x14ac:dyDescent="0.35">
      <c r="A68" s="15" t="s">
        <v>11</v>
      </c>
      <c r="B68" s="7">
        <v>215261</v>
      </c>
      <c r="C68" s="7">
        <v>159701.01639587508</v>
      </c>
      <c r="D68" s="7">
        <v>139671</v>
      </c>
      <c r="E68" s="7">
        <v>103621.18851546852</v>
      </c>
      <c r="F68" s="7">
        <v>50751</v>
      </c>
      <c r="G68" s="7">
        <v>37651.902960160252</v>
      </c>
    </row>
    <row r="69" spans="1:7" x14ac:dyDescent="0.35">
      <c r="A69" s="15" t="s">
        <v>12</v>
      </c>
      <c r="B69" s="7">
        <v>205263</v>
      </c>
      <c r="C69" s="7">
        <v>152283.55219229913</v>
      </c>
      <c r="D69" s="7">
        <v>133585</v>
      </c>
      <c r="E69" s="7">
        <v>99106.016766822475</v>
      </c>
      <c r="F69" s="7">
        <v>50719</v>
      </c>
      <c r="G69" s="7">
        <v>37628.162326582096</v>
      </c>
    </row>
    <row r="70" spans="1:7" x14ac:dyDescent="0.35">
      <c r="A70" s="2">
        <v>2005</v>
      </c>
      <c r="B70" s="7">
        <v>211665.75</v>
      </c>
      <c r="C70" s="7">
        <v>152716.99134199135</v>
      </c>
      <c r="D70" s="7">
        <v>138199.25</v>
      </c>
      <c r="E70" s="7">
        <v>99710.858585858601</v>
      </c>
      <c r="F70" s="7">
        <v>52055.25</v>
      </c>
      <c r="G70" s="7">
        <v>37557.900432900438</v>
      </c>
    </row>
    <row r="71" spans="1:7" x14ac:dyDescent="0.35">
      <c r="A71" s="15" t="s">
        <v>9</v>
      </c>
      <c r="B71" s="7">
        <v>210836</v>
      </c>
      <c r="C71" s="7">
        <v>152118.32611832613</v>
      </c>
      <c r="D71" s="7">
        <v>132715</v>
      </c>
      <c r="E71" s="7">
        <v>95753.968253968254</v>
      </c>
      <c r="F71" s="7">
        <v>49746</v>
      </c>
      <c r="G71" s="7">
        <v>35891.774891774898</v>
      </c>
    </row>
    <row r="72" spans="1:7" x14ac:dyDescent="0.35">
      <c r="A72" s="15" t="s">
        <v>10</v>
      </c>
      <c r="B72" s="7">
        <v>209872</v>
      </c>
      <c r="C72" s="7">
        <v>151422.79942279943</v>
      </c>
      <c r="D72" s="7">
        <v>133531</v>
      </c>
      <c r="E72" s="7">
        <v>96342.712842712848</v>
      </c>
      <c r="F72" s="7">
        <v>50792</v>
      </c>
      <c r="G72" s="7">
        <v>36646.46464646465</v>
      </c>
    </row>
    <row r="73" spans="1:7" x14ac:dyDescent="0.35">
      <c r="A73" s="15" t="s">
        <v>11</v>
      </c>
      <c r="B73" s="7">
        <v>212554</v>
      </c>
      <c r="C73" s="7">
        <v>153357.86435786437</v>
      </c>
      <c r="D73" s="7">
        <v>138456</v>
      </c>
      <c r="E73" s="7">
        <v>99896.103896103901</v>
      </c>
      <c r="F73" s="7">
        <v>51810</v>
      </c>
      <c r="G73" s="7">
        <v>37380.952380952382</v>
      </c>
    </row>
    <row r="74" spans="1:7" x14ac:dyDescent="0.35">
      <c r="A74" s="15" t="s">
        <v>12</v>
      </c>
      <c r="B74" s="7">
        <v>213401</v>
      </c>
      <c r="C74" s="7">
        <v>153968.97546897549</v>
      </c>
      <c r="D74" s="7">
        <v>148095</v>
      </c>
      <c r="E74" s="7">
        <v>106850.64935064936</v>
      </c>
      <c r="F74" s="7">
        <v>55873</v>
      </c>
      <c r="G74" s="7">
        <v>40312.409812409816</v>
      </c>
    </row>
    <row r="75" spans="1:7" x14ac:dyDescent="0.35">
      <c r="A75" s="2">
        <v>2006</v>
      </c>
      <c r="B75" s="7">
        <v>221794.25</v>
      </c>
      <c r="C75" s="7">
        <v>155068.34230580999</v>
      </c>
      <c r="D75" s="7">
        <v>147043</v>
      </c>
      <c r="E75" s="7">
        <v>102805.70509683284</v>
      </c>
      <c r="F75" s="7">
        <v>54452.5</v>
      </c>
      <c r="G75" s="7">
        <v>38070.684471789136</v>
      </c>
    </row>
    <row r="76" spans="1:7" x14ac:dyDescent="0.35">
      <c r="A76" s="15" t="s">
        <v>9</v>
      </c>
      <c r="B76" s="7">
        <v>221511</v>
      </c>
      <c r="C76" s="7">
        <v>154870.3069286164</v>
      </c>
      <c r="D76" s="7">
        <v>147360</v>
      </c>
      <c r="E76" s="7">
        <v>103027.336922324</v>
      </c>
      <c r="F76" s="7">
        <v>55826</v>
      </c>
      <c r="G76" s="7">
        <v>39030.972523246877</v>
      </c>
    </row>
    <row r="77" spans="1:7" x14ac:dyDescent="0.35">
      <c r="A77" s="15" t="s">
        <v>10</v>
      </c>
      <c r="B77" s="7">
        <v>222294</v>
      </c>
      <c r="C77" s="7">
        <v>155417.74452911978</v>
      </c>
      <c r="D77" s="7">
        <v>147219</v>
      </c>
      <c r="E77" s="7">
        <v>102928.75620499197</v>
      </c>
      <c r="F77" s="7">
        <v>54549</v>
      </c>
      <c r="G77" s="7">
        <v>38138.152835069566</v>
      </c>
    </row>
    <row r="78" spans="1:7" x14ac:dyDescent="0.35">
      <c r="A78" s="15" t="s">
        <v>11</v>
      </c>
      <c r="B78" s="7">
        <v>220973</v>
      </c>
      <c r="C78" s="7">
        <v>154494.16206390268</v>
      </c>
      <c r="D78" s="7">
        <v>145323</v>
      </c>
      <c r="E78" s="7">
        <v>101603.16017618682</v>
      </c>
      <c r="F78" s="7">
        <v>53330</v>
      </c>
      <c r="G78" s="7">
        <v>37285.884080262884</v>
      </c>
    </row>
    <row r="79" spans="1:7" x14ac:dyDescent="0.35">
      <c r="A79" s="15" t="s">
        <v>12</v>
      </c>
      <c r="B79" s="7">
        <v>222399</v>
      </c>
      <c r="C79" s="7">
        <v>155491.15570160106</v>
      </c>
      <c r="D79" s="7">
        <v>148270</v>
      </c>
      <c r="E79" s="7">
        <v>103663.56708382857</v>
      </c>
      <c r="F79" s="7">
        <v>54105</v>
      </c>
      <c r="G79" s="7">
        <v>37827.728448577225</v>
      </c>
    </row>
    <row r="80" spans="1:7" x14ac:dyDescent="0.35">
      <c r="A80" s="2">
        <v>2007</v>
      </c>
      <c r="B80" s="7">
        <v>224379.98652500001</v>
      </c>
      <c r="C80" s="7">
        <v>150429.06042169483</v>
      </c>
      <c r="D80" s="7">
        <v>147986.5</v>
      </c>
      <c r="E80" s="7">
        <v>99213.260927862691</v>
      </c>
      <c r="F80" s="7">
        <v>53673.75</v>
      </c>
      <c r="G80" s="7">
        <v>35984.01045856798</v>
      </c>
    </row>
    <row r="81" spans="1:7" x14ac:dyDescent="0.35">
      <c r="A81" s="15" t="s">
        <v>9</v>
      </c>
      <c r="B81" s="7">
        <v>220956</v>
      </c>
      <c r="C81" s="7">
        <v>148133.54786806114</v>
      </c>
      <c r="D81" s="7">
        <v>147479</v>
      </c>
      <c r="E81" s="7">
        <v>98873.022257978009</v>
      </c>
      <c r="F81" s="7">
        <v>54246</v>
      </c>
      <c r="G81" s="7">
        <v>36367.658889782782</v>
      </c>
    </row>
    <row r="82" spans="1:7" x14ac:dyDescent="0.35">
      <c r="A82" s="15" t="s">
        <v>10</v>
      </c>
      <c r="B82" s="7">
        <v>225845</v>
      </c>
      <c r="C82" s="7">
        <v>151411.23625636898</v>
      </c>
      <c r="D82" s="7">
        <v>150172</v>
      </c>
      <c r="E82" s="7">
        <v>100678.46607669616</v>
      </c>
      <c r="F82" s="7">
        <v>54071</v>
      </c>
      <c r="G82" s="7">
        <v>36250.335210512203</v>
      </c>
    </row>
    <row r="83" spans="1:7" x14ac:dyDescent="0.35">
      <c r="A83" s="15" t="s">
        <v>11</v>
      </c>
      <c r="B83" s="7">
        <v>223938.6827</v>
      </c>
      <c r="C83" s="7">
        <v>150133.20105926521</v>
      </c>
      <c r="D83" s="7">
        <v>145259</v>
      </c>
      <c r="E83" s="7">
        <v>97384.687583802632</v>
      </c>
      <c r="F83" s="7">
        <v>53186</v>
      </c>
      <c r="G83" s="7">
        <v>35657.01260391526</v>
      </c>
    </row>
    <row r="84" spans="1:7" x14ac:dyDescent="0.35">
      <c r="A84" s="15" t="s">
        <v>12</v>
      </c>
      <c r="B84" s="7">
        <v>226780.2634</v>
      </c>
      <c r="C84" s="7">
        <v>152038.25650308392</v>
      </c>
      <c r="D84" s="7">
        <v>149036</v>
      </c>
      <c r="E84" s="7">
        <v>99916.867792973979</v>
      </c>
      <c r="F84" s="7">
        <v>53192</v>
      </c>
      <c r="G84" s="7">
        <v>35661.035130061675</v>
      </c>
    </row>
    <row r="85" spans="1:7" x14ac:dyDescent="0.35">
      <c r="A85" s="2">
        <v>2008</v>
      </c>
      <c r="B85" s="7">
        <v>221166.25547499998</v>
      </c>
      <c r="C85" s="7">
        <v>142586.71618528786</v>
      </c>
      <c r="D85" s="7">
        <v>140263.5</v>
      </c>
      <c r="E85" s="7">
        <v>90428.405647604915</v>
      </c>
      <c r="F85" s="7">
        <v>52195.25</v>
      </c>
      <c r="G85" s="7">
        <v>33650.473857262587</v>
      </c>
    </row>
    <row r="86" spans="1:7" x14ac:dyDescent="0.35">
      <c r="A86" s="15" t="s">
        <v>9</v>
      </c>
      <c r="B86" s="7">
        <v>226782.00520000001</v>
      </c>
      <c r="C86" s="7">
        <v>146207.21114048094</v>
      </c>
      <c r="D86" s="7">
        <v>147474</v>
      </c>
      <c r="E86" s="7">
        <v>95077.042099155427</v>
      </c>
      <c r="F86" s="7">
        <v>52757</v>
      </c>
      <c r="G86" s="7">
        <v>34012.636193669008</v>
      </c>
    </row>
    <row r="87" spans="1:7" x14ac:dyDescent="0.35">
      <c r="A87" s="15" t="s">
        <v>10</v>
      </c>
      <c r="B87" s="7">
        <v>231784.6483</v>
      </c>
      <c r="C87" s="7">
        <v>149432.43395009992</v>
      </c>
      <c r="D87" s="7">
        <v>150035</v>
      </c>
      <c r="E87" s="7">
        <v>96728.12842498871</v>
      </c>
      <c r="F87" s="7">
        <v>54151</v>
      </c>
      <c r="G87" s="7">
        <v>34911.353233189344</v>
      </c>
    </row>
    <row r="88" spans="1:7" x14ac:dyDescent="0.35">
      <c r="A88" s="15" t="s">
        <v>11</v>
      </c>
      <c r="B88" s="7">
        <v>223164.09789999999</v>
      </c>
      <c r="C88" s="7">
        <v>143874.73270582166</v>
      </c>
      <c r="D88" s="7">
        <v>135180</v>
      </c>
      <c r="E88" s="7">
        <v>87151.054090645339</v>
      </c>
      <c r="F88" s="7">
        <v>52552</v>
      </c>
      <c r="G88" s="7">
        <v>33880.471923151308</v>
      </c>
    </row>
    <row r="89" spans="1:7" x14ac:dyDescent="0.35">
      <c r="A89" s="15" t="s">
        <v>12</v>
      </c>
      <c r="B89" s="7">
        <v>202934.27050000001</v>
      </c>
      <c r="C89" s="7">
        <v>130832.48694474889</v>
      </c>
      <c r="D89" s="7">
        <v>128365</v>
      </c>
      <c r="E89" s="7">
        <v>82757.397975630185</v>
      </c>
      <c r="F89" s="7">
        <v>49321</v>
      </c>
      <c r="G89" s="7">
        <v>31797.434079040679</v>
      </c>
    </row>
    <row r="90" spans="1:7" x14ac:dyDescent="0.35">
      <c r="A90" s="2">
        <v>2009</v>
      </c>
      <c r="B90" s="7">
        <v>199165.89752500001</v>
      </c>
      <c r="C90" s="7">
        <v>129093.78890653356</v>
      </c>
      <c r="D90" s="7">
        <v>123730.25</v>
      </c>
      <c r="E90" s="7">
        <v>80198.502722323057</v>
      </c>
      <c r="F90" s="7">
        <v>49049.25</v>
      </c>
      <c r="G90" s="7">
        <v>31792.358050298157</v>
      </c>
    </row>
    <row r="91" spans="1:7" x14ac:dyDescent="0.35">
      <c r="A91" s="15" t="s">
        <v>9</v>
      </c>
      <c r="B91" s="7">
        <v>192904.26629999999</v>
      </c>
      <c r="C91" s="7">
        <v>125035.17390458906</v>
      </c>
      <c r="D91" s="7">
        <v>123958</v>
      </c>
      <c r="E91" s="7">
        <v>80346.123930515954</v>
      </c>
      <c r="F91" s="7">
        <v>46894</v>
      </c>
      <c r="G91" s="7">
        <v>30395.385014259788</v>
      </c>
    </row>
    <row r="92" spans="1:7" x14ac:dyDescent="0.35">
      <c r="A92" s="15" t="s">
        <v>10</v>
      </c>
      <c r="B92" s="7">
        <v>192122.56969999999</v>
      </c>
      <c r="C92" s="7">
        <v>124528.49993518279</v>
      </c>
      <c r="D92" s="7">
        <v>122363</v>
      </c>
      <c r="E92" s="7">
        <v>79312.289344049786</v>
      </c>
      <c r="F92" s="7">
        <v>48628</v>
      </c>
      <c r="G92" s="7">
        <v>31519.315530204822</v>
      </c>
    </row>
    <row r="93" spans="1:7" x14ac:dyDescent="0.35">
      <c r="A93" s="15" t="s">
        <v>11</v>
      </c>
      <c r="B93" s="7">
        <v>203274.2548</v>
      </c>
      <c r="C93" s="7">
        <v>131756.71169302566</v>
      </c>
      <c r="D93" s="7">
        <v>121538</v>
      </c>
      <c r="E93" s="7">
        <v>78777.547316567288</v>
      </c>
      <c r="F93" s="7">
        <v>49005</v>
      </c>
      <c r="G93" s="7">
        <v>31763.676432460463</v>
      </c>
    </row>
    <row r="94" spans="1:7" x14ac:dyDescent="0.35">
      <c r="A94" s="15" t="s">
        <v>12</v>
      </c>
      <c r="B94" s="7">
        <v>208362.4993</v>
      </c>
      <c r="C94" s="7">
        <v>135054.77009333679</v>
      </c>
      <c r="D94" s="7">
        <v>127062</v>
      </c>
      <c r="E94" s="7">
        <v>82358.0502981592</v>
      </c>
      <c r="F94" s="7">
        <v>51670</v>
      </c>
      <c r="G94" s="7">
        <v>33491.055224267569</v>
      </c>
    </row>
    <row r="95" spans="1:7" x14ac:dyDescent="0.35">
      <c r="A95" s="2">
        <v>2010</v>
      </c>
      <c r="B95" s="7">
        <v>213603.61342499999</v>
      </c>
      <c r="C95" s="7">
        <v>132344.24623605947</v>
      </c>
      <c r="D95" s="7">
        <v>132140.75</v>
      </c>
      <c r="E95" s="7">
        <v>81871.592317224276</v>
      </c>
      <c r="F95" s="7">
        <v>51461</v>
      </c>
      <c r="G95" s="7">
        <v>31884.138785625772</v>
      </c>
    </row>
    <row r="96" spans="1:7" x14ac:dyDescent="0.35">
      <c r="A96" s="15" t="s">
        <v>9</v>
      </c>
      <c r="B96" s="7">
        <v>209553.42180000001</v>
      </c>
      <c r="C96" s="7">
        <v>129834.83382899628</v>
      </c>
      <c r="D96" s="7">
        <v>129005</v>
      </c>
      <c r="E96" s="7">
        <v>79928.748451053281</v>
      </c>
      <c r="F96" s="7">
        <v>49239</v>
      </c>
      <c r="G96" s="7">
        <v>30507.434944237917</v>
      </c>
    </row>
    <row r="97" spans="1:7" x14ac:dyDescent="0.35">
      <c r="A97" s="15" t="s">
        <v>10</v>
      </c>
      <c r="B97" s="7">
        <v>213500.14009999999</v>
      </c>
      <c r="C97" s="7">
        <v>132280.13636926888</v>
      </c>
      <c r="D97" s="7">
        <v>132434</v>
      </c>
      <c r="E97" s="7">
        <v>82053.283767038403</v>
      </c>
      <c r="F97" s="7">
        <v>51121</v>
      </c>
      <c r="G97" s="7">
        <v>31673.482032218089</v>
      </c>
    </row>
    <row r="98" spans="1:7" x14ac:dyDescent="0.35">
      <c r="A98" s="15" t="s">
        <v>11</v>
      </c>
      <c r="B98" s="7">
        <v>213709.52489999999</v>
      </c>
      <c r="C98" s="7">
        <v>132409.86672862453</v>
      </c>
      <c r="D98" s="7">
        <v>129946</v>
      </c>
      <c r="E98" s="7">
        <v>80511.771995043367</v>
      </c>
      <c r="F98" s="7">
        <v>52586</v>
      </c>
      <c r="G98" s="7">
        <v>32581.164807930607</v>
      </c>
    </row>
    <row r="99" spans="1:7" x14ac:dyDescent="0.35">
      <c r="A99" s="15" t="s">
        <v>12</v>
      </c>
      <c r="B99" s="7">
        <v>217651.36689999999</v>
      </c>
      <c r="C99" s="7">
        <v>134852.1480173482</v>
      </c>
      <c r="D99" s="7">
        <v>137178</v>
      </c>
      <c r="E99" s="7">
        <v>84992.565055762083</v>
      </c>
      <c r="F99" s="7">
        <v>52898</v>
      </c>
      <c r="G99" s="7">
        <v>32774.473358116476</v>
      </c>
    </row>
    <row r="100" spans="1:7" x14ac:dyDescent="0.35">
      <c r="A100" s="2">
        <v>2011</v>
      </c>
      <c r="B100" s="7">
        <v>223334.21622500001</v>
      </c>
      <c r="C100" s="7">
        <v>131527.80696407537</v>
      </c>
      <c r="D100" s="7">
        <v>139415.25</v>
      </c>
      <c r="E100" s="7">
        <v>82105.565371024713</v>
      </c>
      <c r="F100" s="7">
        <v>52094</v>
      </c>
      <c r="G100" s="7">
        <v>30679.623085983505</v>
      </c>
    </row>
    <row r="101" spans="1:7" x14ac:dyDescent="0.35">
      <c r="A101" s="15" t="s">
        <v>9</v>
      </c>
      <c r="B101" s="7">
        <v>208197.45319999999</v>
      </c>
      <c r="C101" s="7">
        <v>122613.34110718491</v>
      </c>
      <c r="D101" s="7">
        <v>132824</v>
      </c>
      <c r="E101" s="7">
        <v>78223.792697290919</v>
      </c>
      <c r="F101" s="7">
        <v>49150</v>
      </c>
      <c r="G101" s="7">
        <v>28945.818610129561</v>
      </c>
    </row>
    <row r="102" spans="1:7" x14ac:dyDescent="0.35">
      <c r="A102" s="15" t="s">
        <v>10</v>
      </c>
      <c r="B102" s="7">
        <v>220543.43700000001</v>
      </c>
      <c r="C102" s="7">
        <v>129884.23851590104</v>
      </c>
      <c r="D102" s="7">
        <v>139668</v>
      </c>
      <c r="E102" s="7">
        <v>82254.41696113073</v>
      </c>
      <c r="F102" s="7">
        <v>53656</v>
      </c>
      <c r="G102" s="7">
        <v>31599.528857479385</v>
      </c>
    </row>
    <row r="103" spans="1:7" x14ac:dyDescent="0.35">
      <c r="A103" s="15" t="s">
        <v>11</v>
      </c>
      <c r="B103" s="7">
        <v>230624.30619999999</v>
      </c>
      <c r="C103" s="7">
        <v>135821.146171967</v>
      </c>
      <c r="D103" s="7">
        <v>139902</v>
      </c>
      <c r="E103" s="7">
        <v>82392.226148409885</v>
      </c>
      <c r="F103" s="7">
        <v>52485</v>
      </c>
      <c r="G103" s="7">
        <v>30909.893992932859</v>
      </c>
    </row>
    <row r="104" spans="1:7" x14ac:dyDescent="0.35">
      <c r="A104" s="15" t="s">
        <v>12</v>
      </c>
      <c r="B104" s="7">
        <v>233971.6685</v>
      </c>
      <c r="C104" s="7">
        <v>137792.50206124852</v>
      </c>
      <c r="D104" s="7">
        <v>145267</v>
      </c>
      <c r="E104" s="7">
        <v>85551.825677267363</v>
      </c>
      <c r="F104" s="7">
        <v>53085</v>
      </c>
      <c r="G104" s="7">
        <v>31263.250883392222</v>
      </c>
    </row>
    <row r="105" spans="1:7" x14ac:dyDescent="0.35">
      <c r="A105" s="2">
        <v>2012</v>
      </c>
      <c r="B105" s="7">
        <v>230558.83364999999</v>
      </c>
      <c r="C105" s="7">
        <v>131552.45558028072</v>
      </c>
      <c r="D105" s="7">
        <v>147308.5</v>
      </c>
      <c r="E105" s="7">
        <v>84051.409334702737</v>
      </c>
      <c r="F105" s="7">
        <v>53298.25</v>
      </c>
      <c r="G105" s="7">
        <v>30410.960858153601</v>
      </c>
    </row>
    <row r="106" spans="1:7" x14ac:dyDescent="0.35">
      <c r="A106" s="15" t="s">
        <v>9</v>
      </c>
      <c r="B106" s="7">
        <v>227222.15969999999</v>
      </c>
      <c r="C106" s="7">
        <v>129648.61331735707</v>
      </c>
      <c r="D106" s="7">
        <v>145516</v>
      </c>
      <c r="E106" s="7">
        <v>83028.643158735591</v>
      </c>
      <c r="F106" s="7">
        <v>50975</v>
      </c>
      <c r="G106" s="7">
        <v>29085.358895355472</v>
      </c>
    </row>
    <row r="107" spans="1:7" x14ac:dyDescent="0.35">
      <c r="A107" s="15" t="s">
        <v>10</v>
      </c>
      <c r="B107" s="7">
        <v>230905.01259999999</v>
      </c>
      <c r="C107" s="7">
        <v>131749.97866027616</v>
      </c>
      <c r="D107" s="7">
        <v>150281</v>
      </c>
      <c r="E107" s="7">
        <v>85747.46091521169</v>
      </c>
      <c r="F107" s="7">
        <v>52708</v>
      </c>
      <c r="G107" s="7">
        <v>30074.175510669862</v>
      </c>
    </row>
    <row r="108" spans="1:7" x14ac:dyDescent="0.35">
      <c r="A108" s="15" t="s">
        <v>11</v>
      </c>
      <c r="B108" s="7">
        <v>231674.465</v>
      </c>
      <c r="C108" s="7">
        <v>132189.01346570809</v>
      </c>
      <c r="D108" s="7">
        <v>147511</v>
      </c>
      <c r="E108" s="7">
        <v>84166.951957092329</v>
      </c>
      <c r="F108" s="7">
        <v>55014</v>
      </c>
      <c r="G108" s="7">
        <v>31389.934953782951</v>
      </c>
    </row>
    <row r="109" spans="1:7" x14ac:dyDescent="0.35">
      <c r="A109" s="15" t="s">
        <v>12</v>
      </c>
      <c r="B109" s="7">
        <v>232433.6973</v>
      </c>
      <c r="C109" s="7">
        <v>132622.21687778158</v>
      </c>
      <c r="D109" s="7">
        <v>145926</v>
      </c>
      <c r="E109" s="7">
        <v>83262.58130777131</v>
      </c>
      <c r="F109" s="7">
        <v>54496</v>
      </c>
      <c r="G109" s="7">
        <v>31094.374072806117</v>
      </c>
    </row>
    <row r="110" spans="1:7" x14ac:dyDescent="0.35">
      <c r="A110" s="2">
        <v>2013</v>
      </c>
      <c r="B110" s="7">
        <v>239527.48225</v>
      </c>
      <c r="C110" s="7">
        <v>132643.41690663417</v>
      </c>
      <c r="D110" s="7">
        <v>156372.25</v>
      </c>
      <c r="E110" s="7">
        <v>86594.445675047056</v>
      </c>
      <c r="F110" s="7">
        <v>57400.75</v>
      </c>
      <c r="G110" s="7">
        <v>31786.881160704397</v>
      </c>
    </row>
    <row r="111" spans="1:7" x14ac:dyDescent="0.35">
      <c r="A111" s="15" t="s">
        <v>9</v>
      </c>
      <c r="B111" s="7">
        <v>228565.58119999999</v>
      </c>
      <c r="C111" s="7">
        <v>126573.0320079743</v>
      </c>
      <c r="D111" s="7">
        <v>145752</v>
      </c>
      <c r="E111" s="7">
        <v>80713.257282091043</v>
      </c>
      <c r="F111" s="7">
        <v>53675</v>
      </c>
      <c r="G111" s="7">
        <v>29723.668180307897</v>
      </c>
    </row>
    <row r="112" spans="1:7" x14ac:dyDescent="0.35">
      <c r="A112" s="15" t="s">
        <v>10</v>
      </c>
      <c r="B112" s="7">
        <v>242077.40530000001</v>
      </c>
      <c r="C112" s="7">
        <v>134055.4908073984</v>
      </c>
      <c r="D112" s="7">
        <v>153951</v>
      </c>
      <c r="E112" s="7">
        <v>85253.627201240437</v>
      </c>
      <c r="F112" s="7">
        <v>56729</v>
      </c>
      <c r="G112" s="7">
        <v>31414.885369365376</v>
      </c>
    </row>
    <row r="113" spans="1:7" x14ac:dyDescent="0.35">
      <c r="A113" s="15" t="s">
        <v>11</v>
      </c>
      <c r="B113" s="7">
        <v>242963.47589999999</v>
      </c>
      <c r="C113" s="7">
        <v>134546.17117067226</v>
      </c>
      <c r="D113" s="7">
        <v>160136</v>
      </c>
      <c r="E113" s="7">
        <v>88678.701960349979</v>
      </c>
      <c r="F113" s="7">
        <v>59339</v>
      </c>
      <c r="G113" s="7">
        <v>32860.228153726879</v>
      </c>
    </row>
    <row r="114" spans="1:7" x14ac:dyDescent="0.35">
      <c r="A114" s="15" t="s">
        <v>12</v>
      </c>
      <c r="B114" s="7">
        <v>244503.46660000001</v>
      </c>
      <c r="C114" s="7">
        <v>135398.97364049175</v>
      </c>
      <c r="D114" s="7">
        <v>165650</v>
      </c>
      <c r="E114" s="7">
        <v>91732.19625650681</v>
      </c>
      <c r="F114" s="7">
        <v>59860</v>
      </c>
      <c r="G114" s="7">
        <v>33148.742939417432</v>
      </c>
    </row>
    <row r="115" spans="1:7" x14ac:dyDescent="0.35">
      <c r="A115" s="2">
        <v>2014</v>
      </c>
      <c r="B115" s="7">
        <v>273304.76932499994</v>
      </c>
      <c r="C115" s="7">
        <v>147852.18789559099</v>
      </c>
      <c r="D115" s="7">
        <v>177542.5</v>
      </c>
      <c r="E115" s="7">
        <v>96046.794698404119</v>
      </c>
      <c r="F115" s="7">
        <v>66388</v>
      </c>
      <c r="G115" s="7">
        <v>35914.525290776306</v>
      </c>
    </row>
    <row r="116" spans="1:7" x14ac:dyDescent="0.35">
      <c r="A116" s="15" t="s">
        <v>9</v>
      </c>
      <c r="B116" s="7">
        <v>262952.87109999999</v>
      </c>
      <c r="C116" s="7">
        <v>142252.02656207734</v>
      </c>
      <c r="D116" s="7">
        <v>174364</v>
      </c>
      <c r="E116" s="7">
        <v>94327.292399242622</v>
      </c>
      <c r="F116" s="7">
        <v>63659</v>
      </c>
      <c r="G116" s="7">
        <v>34438.193129564512</v>
      </c>
    </row>
    <row r="117" spans="1:7" x14ac:dyDescent="0.35">
      <c r="A117" s="15" t="s">
        <v>10</v>
      </c>
      <c r="B117" s="7">
        <v>279400.56439999997</v>
      </c>
      <c r="C117" s="7">
        <v>151149.8860697863</v>
      </c>
      <c r="D117" s="7">
        <v>180481</v>
      </c>
      <c r="E117" s="7">
        <v>97636.46199621314</v>
      </c>
      <c r="F117" s="7">
        <v>68068</v>
      </c>
      <c r="G117" s="7">
        <v>36823.370300243441</v>
      </c>
    </row>
    <row r="118" spans="1:7" x14ac:dyDescent="0.35">
      <c r="A118" s="15" t="s">
        <v>11</v>
      </c>
      <c r="B118" s="7">
        <v>282134.97509999998</v>
      </c>
      <c r="C118" s="7">
        <v>152629.14530700567</v>
      </c>
      <c r="D118" s="7">
        <v>179245</v>
      </c>
      <c r="E118" s="7">
        <v>96967.811739248034</v>
      </c>
      <c r="F118" s="7">
        <v>67479</v>
      </c>
      <c r="G118" s="7">
        <v>36504.733567757641</v>
      </c>
    </row>
    <row r="119" spans="1:7" x14ac:dyDescent="0.35">
      <c r="A119" s="15" t="s">
        <v>12</v>
      </c>
      <c r="B119" s="7">
        <v>268730.6667</v>
      </c>
      <c r="C119" s="7">
        <v>145377.69364349471</v>
      </c>
      <c r="D119" s="7">
        <v>176080</v>
      </c>
      <c r="E119" s="7">
        <v>95255.612658912636</v>
      </c>
      <c r="F119" s="7">
        <v>66346</v>
      </c>
      <c r="G119" s="7">
        <v>35891.804165539623</v>
      </c>
    </row>
    <row r="120" spans="1:7" x14ac:dyDescent="0.35">
      <c r="A120" s="2">
        <v>2015</v>
      </c>
      <c r="B120" s="7">
        <v>276358.49835000001</v>
      </c>
      <c r="C120" s="7">
        <v>148038.62135740306</v>
      </c>
      <c r="D120" s="7">
        <v>179956.5</v>
      </c>
      <c r="E120" s="7">
        <v>96398.382258410114</v>
      </c>
      <c r="F120" s="7">
        <v>63568.75</v>
      </c>
      <c r="G120" s="7">
        <v>34052.255196057427</v>
      </c>
    </row>
    <row r="121" spans="1:7" x14ac:dyDescent="0.35">
      <c r="A121" s="15" t="s">
        <v>9</v>
      </c>
      <c r="B121" s="7">
        <v>266656.6667</v>
      </c>
      <c r="C121" s="7">
        <v>142841.58276194558</v>
      </c>
      <c r="D121" s="7">
        <v>173824</v>
      </c>
      <c r="E121" s="7">
        <v>93113.349046496674</v>
      </c>
      <c r="F121" s="7">
        <v>63311</v>
      </c>
      <c r="G121" s="7">
        <v>33914.184701092781</v>
      </c>
    </row>
    <row r="122" spans="1:7" x14ac:dyDescent="0.35">
      <c r="A122" s="15" t="s">
        <v>10</v>
      </c>
      <c r="B122" s="7">
        <v>277400.6667</v>
      </c>
      <c r="C122" s="7">
        <v>148596.88595457468</v>
      </c>
      <c r="D122" s="7">
        <v>180990</v>
      </c>
      <c r="E122" s="7">
        <v>96952.003428326541</v>
      </c>
      <c r="F122" s="7">
        <v>64389</v>
      </c>
      <c r="G122" s="7">
        <v>34491.643454038996</v>
      </c>
    </row>
    <row r="123" spans="1:7" x14ac:dyDescent="0.35">
      <c r="A123" s="15" t="s">
        <v>11</v>
      </c>
      <c r="B123" s="7">
        <v>281940.3333</v>
      </c>
      <c r="C123" s="7">
        <v>151028.67650524963</v>
      </c>
      <c r="D123" s="7">
        <v>180417</v>
      </c>
      <c r="E123" s="7">
        <v>96645.061067066636</v>
      </c>
      <c r="F123" s="7">
        <v>63968</v>
      </c>
      <c r="G123" s="7">
        <v>34266.123848296549</v>
      </c>
    </row>
    <row r="124" spans="1:7" x14ac:dyDescent="0.35">
      <c r="A124" s="15" t="s">
        <v>12</v>
      </c>
      <c r="B124" s="7">
        <v>279436.32669999998</v>
      </c>
      <c r="C124" s="7">
        <v>149687.3402078423</v>
      </c>
      <c r="D124" s="7">
        <v>184595</v>
      </c>
      <c r="E124" s="7">
        <v>98883.115491750592</v>
      </c>
      <c r="F124" s="7">
        <v>62607</v>
      </c>
      <c r="G124" s="7">
        <v>33537.068780801368</v>
      </c>
    </row>
    <row r="125" spans="1:7" x14ac:dyDescent="0.35">
      <c r="A125" s="2">
        <v>2016</v>
      </c>
      <c r="B125" s="7">
        <v>289810.60727500002</v>
      </c>
      <c r="C125" s="7">
        <v>152596.14957613734</v>
      </c>
      <c r="D125" s="7">
        <v>189215.5</v>
      </c>
      <c r="E125" s="7">
        <v>99629.054338668939</v>
      </c>
      <c r="F125" s="7">
        <v>63461</v>
      </c>
      <c r="G125" s="7">
        <v>33414.595619208092</v>
      </c>
    </row>
    <row r="126" spans="1:7" x14ac:dyDescent="0.35">
      <c r="A126" s="15" t="s">
        <v>9</v>
      </c>
      <c r="B126" s="7">
        <v>288654.00410000002</v>
      </c>
      <c r="C126" s="7">
        <v>151987.15464406068</v>
      </c>
      <c r="D126" s="7">
        <v>188501</v>
      </c>
      <c r="E126" s="7">
        <v>99252.843302443143</v>
      </c>
      <c r="F126" s="7">
        <v>65123</v>
      </c>
      <c r="G126" s="7">
        <v>34289.700926705984</v>
      </c>
    </row>
    <row r="127" spans="1:7" x14ac:dyDescent="0.35">
      <c r="A127" s="15" t="s">
        <v>10</v>
      </c>
      <c r="B127" s="7">
        <v>282514.8566</v>
      </c>
      <c r="C127" s="7">
        <v>148754.66333192925</v>
      </c>
      <c r="D127" s="7">
        <v>186121</v>
      </c>
      <c r="E127" s="7">
        <v>97999.684077506332</v>
      </c>
      <c r="F127" s="7">
        <v>61753</v>
      </c>
      <c r="G127" s="7">
        <v>32515.269587194613</v>
      </c>
    </row>
    <row r="128" spans="1:7" x14ac:dyDescent="0.35">
      <c r="A128" s="15" t="s">
        <v>11</v>
      </c>
      <c r="B128" s="7">
        <v>286679.22859999997</v>
      </c>
      <c r="C128" s="7">
        <v>150947.36131002527</v>
      </c>
      <c r="D128" s="7">
        <v>187288</v>
      </c>
      <c r="E128" s="7">
        <v>98614.153327716951</v>
      </c>
      <c r="F128" s="7">
        <v>62797</v>
      </c>
      <c r="G128" s="7">
        <v>33064.974726200511</v>
      </c>
    </row>
    <row r="129" spans="1:7" x14ac:dyDescent="0.35">
      <c r="A129" s="15" t="s">
        <v>12</v>
      </c>
      <c r="B129" s="7">
        <v>301394.33980000002</v>
      </c>
      <c r="C129" s="7">
        <v>158695.41901853416</v>
      </c>
      <c r="D129" s="7">
        <v>194952</v>
      </c>
      <c r="E129" s="7">
        <v>102649.53664700928</v>
      </c>
      <c r="F129" s="7">
        <v>64171</v>
      </c>
      <c r="G129" s="7">
        <v>33788.437236731261</v>
      </c>
    </row>
    <row r="130" spans="1:7" x14ac:dyDescent="0.35">
      <c r="A130" s="2">
        <v>2017</v>
      </c>
      <c r="B130" s="7">
        <v>300893.66742499999</v>
      </c>
      <c r="C130" s="7">
        <v>152955.30064304595</v>
      </c>
      <c r="D130" s="7">
        <v>194603.5</v>
      </c>
      <c r="E130" s="7">
        <v>98924.105327368845</v>
      </c>
      <c r="F130" s="7">
        <v>62616.75</v>
      </c>
      <c r="G130" s="7">
        <v>31830.393452623015</v>
      </c>
    </row>
    <row r="131" spans="1:7" x14ac:dyDescent="0.35">
      <c r="A131" s="15" t="s">
        <v>9</v>
      </c>
      <c r="B131" s="7">
        <v>290832.27140000003</v>
      </c>
      <c r="C131" s="7">
        <v>147840.72356649046</v>
      </c>
      <c r="D131" s="7">
        <v>186650</v>
      </c>
      <c r="E131" s="7">
        <v>94881.049206994707</v>
      </c>
      <c r="F131" s="7">
        <v>61799</v>
      </c>
      <c r="G131" s="7">
        <v>31414.701098007317</v>
      </c>
    </row>
    <row r="132" spans="1:7" x14ac:dyDescent="0.35">
      <c r="A132" s="15" t="s">
        <v>10</v>
      </c>
      <c r="B132" s="7">
        <v>304524.14189999999</v>
      </c>
      <c r="C132" s="7">
        <v>154800.80413786092</v>
      </c>
      <c r="D132" s="7">
        <v>196993</v>
      </c>
      <c r="E132" s="7">
        <v>100138.77592517283</v>
      </c>
      <c r="F132" s="7">
        <v>62989</v>
      </c>
      <c r="G132" s="7">
        <v>32019.621797478649</v>
      </c>
    </row>
    <row r="133" spans="1:7" x14ac:dyDescent="0.35">
      <c r="A133" s="15" t="s">
        <v>11</v>
      </c>
      <c r="B133" s="7">
        <v>302674.92550000001</v>
      </c>
      <c r="C133" s="7">
        <v>153860.77953436357</v>
      </c>
      <c r="D133" s="7">
        <v>195716</v>
      </c>
      <c r="E133" s="7">
        <v>99489.629930866198</v>
      </c>
      <c r="F133" s="7">
        <v>63125</v>
      </c>
      <c r="G133" s="7">
        <v>32088.755591703943</v>
      </c>
    </row>
    <row r="134" spans="1:7" x14ac:dyDescent="0.35">
      <c r="A134" s="15" t="s">
        <v>12</v>
      </c>
      <c r="B134" s="7">
        <v>305543.3309</v>
      </c>
      <c r="C134" s="7">
        <v>155318.89533346888</v>
      </c>
      <c r="D134" s="7">
        <v>199055</v>
      </c>
      <c r="E134" s="7">
        <v>101186.96624644165</v>
      </c>
      <c r="F134" s="7">
        <v>62554</v>
      </c>
      <c r="G134" s="7">
        <v>31798.495323302155</v>
      </c>
    </row>
    <row r="135" spans="1:7" x14ac:dyDescent="0.35">
      <c r="A135" s="2">
        <v>2018</v>
      </c>
      <c r="B135" s="7">
        <v>306612.64984999999</v>
      </c>
      <c r="C135" s="7">
        <v>151758.38935359335</v>
      </c>
      <c r="D135" s="7">
        <v>199401.25</v>
      </c>
      <c r="E135" s="7">
        <v>98693.946743219174</v>
      </c>
      <c r="F135" s="7">
        <v>62598.75</v>
      </c>
      <c r="G135" s="7">
        <v>30983.344882201542</v>
      </c>
    </row>
    <row r="136" spans="1:7" x14ac:dyDescent="0.35">
      <c r="A136" s="15" t="s">
        <v>9</v>
      </c>
      <c r="B136" s="7">
        <v>304130.55579999997</v>
      </c>
      <c r="C136" s="7">
        <v>150529.87319342702</v>
      </c>
      <c r="D136" s="7">
        <v>197379</v>
      </c>
      <c r="E136" s="7">
        <v>97693.031082953865</v>
      </c>
      <c r="F136" s="7">
        <v>62209</v>
      </c>
      <c r="G136" s="7">
        <v>30790.437537121361</v>
      </c>
    </row>
    <row r="137" spans="1:7" x14ac:dyDescent="0.35">
      <c r="A137" s="15" t="s">
        <v>10</v>
      </c>
      <c r="B137" s="7">
        <v>308977.60200000001</v>
      </c>
      <c r="C137" s="7">
        <v>152928.92595525639</v>
      </c>
      <c r="D137" s="7">
        <v>201287</v>
      </c>
      <c r="E137" s="7">
        <v>99627.30152445061</v>
      </c>
      <c r="F137" s="7">
        <v>62829</v>
      </c>
      <c r="G137" s="7">
        <v>31097.307463868543</v>
      </c>
    </row>
    <row r="138" spans="1:7" x14ac:dyDescent="0.35">
      <c r="A138" s="15" t="s">
        <v>11</v>
      </c>
      <c r="B138" s="7">
        <v>310515.50339999999</v>
      </c>
      <c r="C138" s="7">
        <v>153690.11255196991</v>
      </c>
      <c r="D138" s="7">
        <v>200901</v>
      </c>
      <c r="E138" s="7">
        <v>99436.250247475749</v>
      </c>
      <c r="F138" s="7">
        <v>63993</v>
      </c>
      <c r="G138" s="7">
        <v>31673.431003761631</v>
      </c>
    </row>
    <row r="139" spans="1:7" x14ac:dyDescent="0.35">
      <c r="A139" s="15" t="s">
        <v>12</v>
      </c>
      <c r="B139" s="7">
        <v>302826.93819999998</v>
      </c>
      <c r="C139" s="7">
        <v>149884.64571372003</v>
      </c>
      <c r="D139" s="7">
        <v>198038</v>
      </c>
      <c r="E139" s="7">
        <v>98019.204117996444</v>
      </c>
      <c r="F139" s="7">
        <v>61364</v>
      </c>
      <c r="G139" s="7">
        <v>30372.203524054643</v>
      </c>
    </row>
    <row r="140" spans="1:7" x14ac:dyDescent="0.35">
      <c r="A140" s="2">
        <v>2019</v>
      </c>
      <c r="B140" s="7">
        <v>305771.01342499995</v>
      </c>
      <c r="C140" s="7">
        <v>147651.26921869721</v>
      </c>
      <c r="D140" s="7">
        <v>200659</v>
      </c>
      <c r="E140" s="7">
        <v>96894.586894586901</v>
      </c>
      <c r="F140" s="7">
        <v>62738.75</v>
      </c>
      <c r="G140" s="7">
        <v>30295.402964894492</v>
      </c>
    </row>
    <row r="141" spans="1:7" x14ac:dyDescent="0.35">
      <c r="A141" s="15" t="s">
        <v>9</v>
      </c>
      <c r="B141" s="7">
        <v>301883.38699999999</v>
      </c>
      <c r="C141" s="7">
        <v>145774.00502197113</v>
      </c>
      <c r="D141" s="7">
        <v>195779</v>
      </c>
      <c r="E141" s="7">
        <v>94538.123521174377</v>
      </c>
      <c r="F141" s="7">
        <v>61380</v>
      </c>
      <c r="G141" s="7">
        <v>29639.28726640591</v>
      </c>
    </row>
    <row r="142" spans="1:7" x14ac:dyDescent="0.35">
      <c r="A142" s="15" t="s">
        <v>10</v>
      </c>
      <c r="B142" s="7">
        <v>303611.3333</v>
      </c>
      <c r="C142" s="7">
        <v>146608.39890868706</v>
      </c>
      <c r="D142" s="7">
        <v>201104</v>
      </c>
      <c r="E142" s="7">
        <v>97109.469312859146</v>
      </c>
      <c r="F142" s="7">
        <v>62681</v>
      </c>
      <c r="G142" s="7">
        <v>30267.516538702981</v>
      </c>
    </row>
    <row r="143" spans="1:7" x14ac:dyDescent="0.35">
      <c r="A143" s="15" t="s">
        <v>11</v>
      </c>
      <c r="B143" s="7">
        <v>309045.6667</v>
      </c>
      <c r="C143" s="7">
        <v>149232.53981360761</v>
      </c>
      <c r="D143" s="7">
        <v>201813</v>
      </c>
      <c r="E143" s="7">
        <v>97451.832536578295</v>
      </c>
      <c r="F143" s="7">
        <v>63883</v>
      </c>
      <c r="G143" s="7">
        <v>30847.940508957457</v>
      </c>
    </row>
    <row r="144" spans="1:7" x14ac:dyDescent="0.35">
      <c r="A144" s="15" t="s">
        <v>12</v>
      </c>
      <c r="B144" s="7">
        <v>308543.6667</v>
      </c>
      <c r="C144" s="7">
        <v>148990.13313052297</v>
      </c>
      <c r="D144" s="7">
        <v>203940</v>
      </c>
      <c r="E144" s="7">
        <v>98478.92220773577</v>
      </c>
      <c r="F144" s="7">
        <v>63011</v>
      </c>
      <c r="G144" s="7">
        <v>30426.867545511614</v>
      </c>
    </row>
    <row r="145" spans="1:7" x14ac:dyDescent="0.35">
      <c r="A145" s="2">
        <v>2020</v>
      </c>
      <c r="B145" s="7">
        <v>316482.25</v>
      </c>
      <c r="C145" s="7">
        <v>150126.77292348561</v>
      </c>
      <c r="D145" s="7">
        <v>208240.25</v>
      </c>
      <c r="E145" s="7">
        <v>98781.011337223099</v>
      </c>
      <c r="F145" s="7">
        <v>65116.5</v>
      </c>
      <c r="G145" s="7">
        <v>30888.714956595988</v>
      </c>
    </row>
    <row r="146" spans="1:7" x14ac:dyDescent="0.35">
      <c r="A146" s="15" t="s">
        <v>9</v>
      </c>
      <c r="B146" s="7">
        <v>312190</v>
      </c>
      <c r="C146" s="7">
        <v>148090.69778473509</v>
      </c>
      <c r="D146" s="7">
        <v>203674</v>
      </c>
      <c r="E146" s="7">
        <v>96614.961339594898</v>
      </c>
      <c r="F146" s="7">
        <v>64579</v>
      </c>
      <c r="G146" s="7">
        <v>30633.746027228313</v>
      </c>
    </row>
    <row r="147" spans="1:7" x14ac:dyDescent="0.35">
      <c r="A147" s="15" t="s">
        <v>10</v>
      </c>
      <c r="B147" s="7">
        <v>308174.6667</v>
      </c>
      <c r="C147" s="7">
        <v>146185.98107300414</v>
      </c>
      <c r="D147" s="7">
        <v>204361</v>
      </c>
      <c r="E147" s="7">
        <v>96940.847208386709</v>
      </c>
      <c r="F147" s="7">
        <v>63894</v>
      </c>
      <c r="G147" s="7">
        <v>30308.808880034157</v>
      </c>
    </row>
    <row r="148" spans="1:7" x14ac:dyDescent="0.35">
      <c r="A148" s="15" t="s">
        <v>11</v>
      </c>
      <c r="B148" s="7">
        <v>320005.3333</v>
      </c>
      <c r="C148" s="7">
        <v>151797.98553199566</v>
      </c>
      <c r="D148" s="7">
        <v>211499</v>
      </c>
      <c r="E148" s="7">
        <v>100326.83459038945</v>
      </c>
      <c r="F148" s="7">
        <v>66164</v>
      </c>
      <c r="G148" s="7">
        <v>31385.607893363693</v>
      </c>
    </row>
    <row r="149" spans="1:7" x14ac:dyDescent="0.35">
      <c r="A149" s="15" t="s">
        <v>12</v>
      </c>
      <c r="B149" s="7">
        <v>325559</v>
      </c>
      <c r="C149" s="7">
        <v>154432.42730420758</v>
      </c>
      <c r="D149" s="7">
        <v>213427</v>
      </c>
      <c r="E149" s="7">
        <v>101241.40221052132</v>
      </c>
      <c r="F149" s="7">
        <v>65829</v>
      </c>
      <c r="G149" s="7">
        <v>31226.697025757792</v>
      </c>
    </row>
    <row r="150" spans="1:7" x14ac:dyDescent="0.35">
      <c r="A150" s="2">
        <v>2021</v>
      </c>
      <c r="B150" s="7">
        <v>318536.08332500001</v>
      </c>
      <c r="C150" s="7">
        <v>147422.63309344195</v>
      </c>
      <c r="D150" s="7">
        <v>208207.25</v>
      </c>
      <c r="E150" s="7">
        <v>96361.017262924055</v>
      </c>
      <c r="F150" s="7">
        <v>64548.75</v>
      </c>
      <c r="G150" s="7">
        <v>29873.999166936643</v>
      </c>
    </row>
    <row r="151" spans="1:7" x14ac:dyDescent="0.35">
      <c r="A151" s="15" t="s">
        <v>9</v>
      </c>
      <c r="B151" s="7">
        <v>335948.3333</v>
      </c>
      <c r="C151" s="7">
        <v>155481.24834544363</v>
      </c>
      <c r="D151" s="7">
        <v>215643</v>
      </c>
      <c r="E151" s="7">
        <v>99802.378858703203</v>
      </c>
      <c r="F151" s="7">
        <v>66991</v>
      </c>
      <c r="G151" s="7">
        <v>31004.304160688669</v>
      </c>
    </row>
    <row r="152" spans="1:7" x14ac:dyDescent="0.35">
      <c r="A152" s="15" t="s">
        <v>10</v>
      </c>
      <c r="B152" s="7">
        <v>328260</v>
      </c>
      <c r="C152" s="7">
        <v>151922.9879205813</v>
      </c>
      <c r="D152" s="7">
        <v>212524</v>
      </c>
      <c r="E152" s="7">
        <v>98358.865182579728</v>
      </c>
      <c r="F152" s="7">
        <v>66251</v>
      </c>
      <c r="G152" s="7">
        <v>30661.822557504514</v>
      </c>
    </row>
    <row r="153" spans="1:7" x14ac:dyDescent="0.35">
      <c r="A153" s="15" t="s">
        <v>11</v>
      </c>
      <c r="B153" s="7">
        <v>298342.3333</v>
      </c>
      <c r="C153" s="7">
        <v>138076.70352200678</v>
      </c>
      <c r="D153" s="7">
        <v>197523</v>
      </c>
      <c r="E153" s="7">
        <v>91416.207710464209</v>
      </c>
      <c r="F153" s="7">
        <v>61645</v>
      </c>
      <c r="G153" s="7">
        <v>28530.105984171798</v>
      </c>
    </row>
    <row r="154" spans="1:7" x14ac:dyDescent="0.35">
      <c r="A154" s="15" t="s">
        <v>12</v>
      </c>
      <c r="B154" s="7">
        <v>311593.6667</v>
      </c>
      <c r="C154" s="7">
        <v>144209.59258573613</v>
      </c>
      <c r="D154" s="7">
        <v>207139</v>
      </c>
      <c r="E154" s="7">
        <v>95866.617299949095</v>
      </c>
      <c r="F154" s="7">
        <v>63308</v>
      </c>
      <c r="G154" s="7">
        <v>29299.763965381593</v>
      </c>
    </row>
    <row r="155" spans="1:7" x14ac:dyDescent="0.35">
      <c r="A155" s="2">
        <v>2022</v>
      </c>
      <c r="B155" s="7">
        <v>330936.66665000003</v>
      </c>
      <c r="C155" s="7">
        <v>143872.99654377881</v>
      </c>
      <c r="D155" s="7">
        <v>219996</v>
      </c>
      <c r="E155" s="7">
        <v>95642.118076688974</v>
      </c>
      <c r="F155" s="7">
        <v>66480.5</v>
      </c>
      <c r="G155" s="7">
        <v>28902.05199547865</v>
      </c>
    </row>
    <row r="156" spans="1:7" x14ac:dyDescent="0.35">
      <c r="A156" s="15" t="s">
        <v>9</v>
      </c>
      <c r="B156" s="7">
        <v>330009.3333</v>
      </c>
      <c r="C156" s="7">
        <v>143469.84318754889</v>
      </c>
      <c r="D156" s="7">
        <v>216035</v>
      </c>
      <c r="E156" s="7">
        <v>93920.093904877824</v>
      </c>
      <c r="F156" s="7">
        <v>66070</v>
      </c>
      <c r="G156" s="7">
        <v>28723.589253108421</v>
      </c>
    </row>
    <row r="157" spans="1:7" x14ac:dyDescent="0.35">
      <c r="A157" s="15" t="s">
        <v>10</v>
      </c>
      <c r="B157" s="7">
        <v>331864</v>
      </c>
      <c r="C157" s="7">
        <v>144276.14990000869</v>
      </c>
      <c r="D157" s="7">
        <v>223957</v>
      </c>
      <c r="E157" s="7">
        <v>97364.142248500124</v>
      </c>
      <c r="F157" s="7">
        <v>66891</v>
      </c>
      <c r="G157" s="7">
        <v>29080.51473784888</v>
      </c>
    </row>
    <row r="158" spans="1:7" x14ac:dyDescent="0.35">
      <c r="A158" s="2" t="s">
        <v>44</v>
      </c>
      <c r="B158" s="7">
        <v>198667.1291694215</v>
      </c>
      <c r="C158" s="7">
        <v>124234.77484206173</v>
      </c>
      <c r="D158" s="7">
        <v>130473.44628099173</v>
      </c>
      <c r="E158" s="7">
        <v>81996.617748528573</v>
      </c>
      <c r="F158" s="7">
        <v>48195.082644628099</v>
      </c>
      <c r="G158" s="7">
        <v>31168.004793086715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83F3-F40B-41E5-A08C-077F8042435A}">
  <dimension ref="A1:O3051"/>
  <sheetViews>
    <sheetView workbookViewId="0">
      <selection activeCell="J1" activeCellId="2" sqref="F1 H1 J1"/>
    </sheetView>
  </sheetViews>
  <sheetFormatPr defaultRowHeight="14.5" x14ac:dyDescent="0.35"/>
  <cols>
    <col min="1" max="1" width="14.90625" bestFit="1" customWidth="1"/>
    <col min="2" max="2" width="21.90625" bestFit="1" customWidth="1"/>
    <col min="3" max="3" width="6.54296875" customWidth="1"/>
    <col min="4" max="4" width="9.36328125" customWidth="1"/>
    <col min="5" max="5" width="21.54296875" customWidth="1"/>
    <col min="6" max="6" width="41" customWidth="1"/>
    <col min="7" max="7" width="17.54296875" customWidth="1"/>
    <col min="8" max="8" width="36.54296875" customWidth="1"/>
    <col min="9" max="9" width="35.90625" customWidth="1"/>
    <col min="10" max="10" width="5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5</v>
      </c>
      <c r="H1" t="s">
        <v>36</v>
      </c>
      <c r="I1" t="s">
        <v>6</v>
      </c>
      <c r="J1" t="s">
        <v>37</v>
      </c>
      <c r="L1" s="3" t="s">
        <v>2</v>
      </c>
      <c r="M1" s="3" t="s">
        <v>39</v>
      </c>
      <c r="N1" s="3" t="s">
        <v>40</v>
      </c>
      <c r="O1" s="3" t="s">
        <v>49</v>
      </c>
    </row>
    <row r="2" spans="1:15" x14ac:dyDescent="0.35">
      <c r="A2" t="s">
        <v>7</v>
      </c>
      <c r="B2" t="s">
        <v>8</v>
      </c>
      <c r="C2">
        <v>1992</v>
      </c>
      <c r="D2" t="s">
        <v>9</v>
      </c>
      <c r="L2" s="4">
        <v>1992</v>
      </c>
      <c r="M2" s="4">
        <v>100</v>
      </c>
      <c r="N2" s="5" t="s">
        <v>38</v>
      </c>
      <c r="O2" s="4">
        <v>1</v>
      </c>
    </row>
    <row r="3" spans="1:15" x14ac:dyDescent="0.35">
      <c r="A3" t="s">
        <v>7</v>
      </c>
      <c r="B3" t="s">
        <v>8</v>
      </c>
      <c r="C3">
        <v>1992</v>
      </c>
      <c r="D3" t="s">
        <v>10</v>
      </c>
      <c r="E3">
        <v>77360</v>
      </c>
      <c r="F3">
        <v>77360</v>
      </c>
      <c r="G3">
        <v>51950</v>
      </c>
      <c r="H3">
        <v>51950</v>
      </c>
      <c r="I3">
        <v>24149</v>
      </c>
      <c r="J3">
        <v>24149</v>
      </c>
      <c r="L3" s="4">
        <v>1993</v>
      </c>
      <c r="M3" s="4">
        <v>101.59</v>
      </c>
      <c r="N3" s="4">
        <f>(M3-M2)/M2</f>
        <v>1.5900000000000036E-2</v>
      </c>
      <c r="O3" s="4">
        <f t="shared" ref="O3:O32" si="0">M3/M$2</f>
        <v>1.0159</v>
      </c>
    </row>
    <row r="4" spans="1:15" x14ac:dyDescent="0.35">
      <c r="A4" t="s">
        <v>7</v>
      </c>
      <c r="B4" t="s">
        <v>8</v>
      </c>
      <c r="C4">
        <v>1992</v>
      </c>
      <c r="D4" t="s">
        <v>11</v>
      </c>
      <c r="E4">
        <v>69893</v>
      </c>
      <c r="F4">
        <v>69893</v>
      </c>
      <c r="G4">
        <v>49558</v>
      </c>
      <c r="H4">
        <v>49558</v>
      </c>
      <c r="I4">
        <v>24049</v>
      </c>
      <c r="J4">
        <v>24049</v>
      </c>
      <c r="L4" s="4">
        <v>1994</v>
      </c>
      <c r="M4" s="4">
        <v>104.04</v>
      </c>
      <c r="N4" s="4">
        <f>(M4-M3)/M3</f>
        <v>2.4116546904222883E-2</v>
      </c>
      <c r="O4" s="4">
        <f t="shared" si="0"/>
        <v>1.0404</v>
      </c>
    </row>
    <row r="5" spans="1:15" x14ac:dyDescent="0.35">
      <c r="A5" t="s">
        <v>7</v>
      </c>
      <c r="B5" t="s">
        <v>8</v>
      </c>
      <c r="C5">
        <v>1992</v>
      </c>
      <c r="D5" t="s">
        <v>12</v>
      </c>
      <c r="E5">
        <v>70043</v>
      </c>
      <c r="F5">
        <v>70043</v>
      </c>
      <c r="G5">
        <v>50374</v>
      </c>
      <c r="H5">
        <v>50374</v>
      </c>
      <c r="I5">
        <v>23462</v>
      </c>
      <c r="J5">
        <v>23462</v>
      </c>
      <c r="L5" s="4">
        <v>1995</v>
      </c>
      <c r="M5" s="4">
        <v>107.65</v>
      </c>
      <c r="N5" s="4">
        <f t="shared" ref="N5:N32" si="1">(M5-M4)/M4</f>
        <v>3.4698193002691266E-2</v>
      </c>
      <c r="O5" s="4">
        <f t="shared" si="0"/>
        <v>1.0765</v>
      </c>
    </row>
    <row r="6" spans="1:15" x14ac:dyDescent="0.35">
      <c r="A6" t="s">
        <v>7</v>
      </c>
      <c r="B6" t="s">
        <v>8</v>
      </c>
      <c r="C6">
        <v>1993</v>
      </c>
      <c r="D6" t="s">
        <v>9</v>
      </c>
      <c r="E6">
        <v>72700</v>
      </c>
      <c r="F6">
        <f t="shared" ref="F6:F69" si="2">E6/VLOOKUP(C6,$L$1:$O$32,4)</f>
        <v>71562.161630081697</v>
      </c>
      <c r="G6">
        <v>51911</v>
      </c>
      <c r="H6">
        <f t="shared" ref="H6:H69" si="3">G6/VLOOKUP(C6,$L$1:$O$32,4)</f>
        <v>51098.533320208684</v>
      </c>
      <c r="I6">
        <v>24440</v>
      </c>
      <c r="J6">
        <f t="shared" ref="J6:J69" si="4">I6/VLOOKUP(C6,$L$1:$O$32,4)</f>
        <v>24057.485973028841</v>
      </c>
      <c r="L6" s="4">
        <v>1996</v>
      </c>
      <c r="M6" s="4">
        <v>110.25</v>
      </c>
      <c r="N6" s="4">
        <f t="shared" si="1"/>
        <v>2.4152345564328791E-2</v>
      </c>
      <c r="O6" s="4">
        <f t="shared" si="0"/>
        <v>1.1025</v>
      </c>
    </row>
    <row r="7" spans="1:15" x14ac:dyDescent="0.35">
      <c r="A7" t="s">
        <v>7</v>
      </c>
      <c r="B7" t="s">
        <v>8</v>
      </c>
      <c r="C7">
        <v>1993</v>
      </c>
      <c r="D7" t="s">
        <v>10</v>
      </c>
      <c r="E7">
        <v>73289</v>
      </c>
      <c r="F7">
        <f t="shared" si="2"/>
        <v>72141.943104636288</v>
      </c>
      <c r="G7">
        <v>51219</v>
      </c>
      <c r="H7">
        <f t="shared" si="3"/>
        <v>50417.363913771042</v>
      </c>
      <c r="I7">
        <v>23291</v>
      </c>
      <c r="J7">
        <f t="shared" si="4"/>
        <v>22926.469140663452</v>
      </c>
      <c r="L7" s="4">
        <v>1997</v>
      </c>
      <c r="M7" s="4">
        <v>113.71</v>
      </c>
      <c r="N7" s="4">
        <f t="shared" si="1"/>
        <v>3.1383219954648468E-2</v>
      </c>
      <c r="O7" s="4">
        <f t="shared" si="0"/>
        <v>1.1371</v>
      </c>
    </row>
    <row r="8" spans="1:15" x14ac:dyDescent="0.35">
      <c r="A8" t="s">
        <v>7</v>
      </c>
      <c r="B8" t="s">
        <v>8</v>
      </c>
      <c r="C8">
        <v>1993</v>
      </c>
      <c r="D8" t="s">
        <v>11</v>
      </c>
      <c r="E8">
        <v>73285</v>
      </c>
      <c r="F8">
        <f t="shared" si="2"/>
        <v>72138.005709223347</v>
      </c>
      <c r="G8">
        <v>50540</v>
      </c>
      <c r="H8">
        <f t="shared" si="3"/>
        <v>49748.991042425434</v>
      </c>
      <c r="I8">
        <v>23793</v>
      </c>
      <c r="J8">
        <f t="shared" si="4"/>
        <v>23420.61226498671</v>
      </c>
      <c r="L8" s="4">
        <v>1998</v>
      </c>
      <c r="M8" s="4">
        <v>117.61</v>
      </c>
      <c r="N8" s="4">
        <f t="shared" si="1"/>
        <v>3.4297775041772983E-2</v>
      </c>
      <c r="O8" s="4">
        <f t="shared" si="0"/>
        <v>1.1760999999999999</v>
      </c>
    </row>
    <row r="9" spans="1:15" x14ac:dyDescent="0.35">
      <c r="A9" t="s">
        <v>7</v>
      </c>
      <c r="B9" t="s">
        <v>8</v>
      </c>
      <c r="C9">
        <v>1993</v>
      </c>
      <c r="D9" t="s">
        <v>12</v>
      </c>
      <c r="E9">
        <v>73460</v>
      </c>
      <c r="F9">
        <f t="shared" si="2"/>
        <v>72310.266758539219</v>
      </c>
      <c r="G9">
        <v>52251</v>
      </c>
      <c r="H9">
        <f t="shared" si="3"/>
        <v>51433.211930308098</v>
      </c>
      <c r="I9">
        <v>23820</v>
      </c>
      <c r="J9">
        <f t="shared" si="4"/>
        <v>23447.189684024019</v>
      </c>
      <c r="L9" s="4">
        <v>1999</v>
      </c>
      <c r="M9" s="4">
        <v>119.42</v>
      </c>
      <c r="N9" s="4">
        <f t="shared" si="1"/>
        <v>1.5389847802057667E-2</v>
      </c>
      <c r="O9" s="4">
        <f t="shared" si="0"/>
        <v>1.1941999999999999</v>
      </c>
    </row>
    <row r="10" spans="1:15" x14ac:dyDescent="0.35">
      <c r="A10" t="s">
        <v>7</v>
      </c>
      <c r="B10" t="s">
        <v>8</v>
      </c>
      <c r="C10">
        <v>1994</v>
      </c>
      <c r="D10" t="s">
        <v>9</v>
      </c>
      <c r="E10">
        <v>72892</v>
      </c>
      <c r="F10">
        <f t="shared" si="2"/>
        <v>70061.514801999234</v>
      </c>
      <c r="G10">
        <v>51989</v>
      </c>
      <c r="H10">
        <f t="shared" si="3"/>
        <v>49970.203767781626</v>
      </c>
      <c r="I10">
        <v>23925</v>
      </c>
      <c r="J10">
        <f t="shared" si="4"/>
        <v>22995.9630911188</v>
      </c>
      <c r="L10" s="4">
        <v>2000</v>
      </c>
      <c r="M10" s="4">
        <v>122.95</v>
      </c>
      <c r="N10" s="4">
        <f t="shared" si="1"/>
        <v>2.9559537765868373E-2</v>
      </c>
      <c r="O10" s="4">
        <f t="shared" si="0"/>
        <v>1.2295</v>
      </c>
    </row>
    <row r="11" spans="1:15" x14ac:dyDescent="0.35">
      <c r="A11" t="s">
        <v>7</v>
      </c>
      <c r="B11" t="s">
        <v>8</v>
      </c>
      <c r="C11">
        <v>1994</v>
      </c>
      <c r="D11" t="s">
        <v>10</v>
      </c>
      <c r="E11">
        <v>74421</v>
      </c>
      <c r="F11">
        <f t="shared" si="2"/>
        <v>71531.141868512117</v>
      </c>
      <c r="G11">
        <v>53153</v>
      </c>
      <c r="H11">
        <f t="shared" si="3"/>
        <v>51089.004229142636</v>
      </c>
      <c r="I11">
        <v>24210</v>
      </c>
      <c r="J11">
        <f t="shared" si="4"/>
        <v>23269.896193771627</v>
      </c>
      <c r="L11" s="4">
        <v>2001</v>
      </c>
      <c r="M11" s="4">
        <v>125.13</v>
      </c>
      <c r="N11" s="4">
        <f t="shared" si="1"/>
        <v>1.7730784871899087E-2</v>
      </c>
      <c r="O11" s="4">
        <f t="shared" si="0"/>
        <v>1.2512999999999999</v>
      </c>
    </row>
    <row r="12" spans="1:15" x14ac:dyDescent="0.35">
      <c r="A12" t="s">
        <v>7</v>
      </c>
      <c r="B12" t="s">
        <v>8</v>
      </c>
      <c r="C12">
        <v>1994</v>
      </c>
      <c r="D12" t="s">
        <v>11</v>
      </c>
      <c r="E12">
        <v>74310</v>
      </c>
      <c r="F12">
        <f t="shared" si="2"/>
        <v>71424.452133794694</v>
      </c>
      <c r="G12">
        <v>52099</v>
      </c>
      <c r="H12">
        <f t="shared" si="3"/>
        <v>50075.932333717799</v>
      </c>
      <c r="I12">
        <v>24362</v>
      </c>
      <c r="J12">
        <f t="shared" si="4"/>
        <v>23415.9938485198</v>
      </c>
      <c r="L12" s="4">
        <v>2002</v>
      </c>
      <c r="M12" s="4">
        <v>127.21</v>
      </c>
      <c r="N12" s="4">
        <f t="shared" si="1"/>
        <v>1.6622712379125697E-2</v>
      </c>
      <c r="O12" s="4">
        <f t="shared" si="0"/>
        <v>1.2721</v>
      </c>
    </row>
    <row r="13" spans="1:15" x14ac:dyDescent="0.35">
      <c r="A13" t="s">
        <v>7</v>
      </c>
      <c r="B13" t="s">
        <v>8</v>
      </c>
      <c r="C13">
        <v>1994</v>
      </c>
      <c r="D13" t="s">
        <v>12</v>
      </c>
      <c r="E13">
        <v>76852</v>
      </c>
      <c r="F13">
        <f t="shared" si="2"/>
        <v>73867.74317570166</v>
      </c>
      <c r="G13">
        <v>55580</v>
      </c>
      <c r="H13">
        <f t="shared" si="3"/>
        <v>53421.760861207229</v>
      </c>
      <c r="I13">
        <v>25137</v>
      </c>
      <c r="J13">
        <f t="shared" si="4"/>
        <v>24160.899653979239</v>
      </c>
      <c r="L13" s="4">
        <v>2003</v>
      </c>
      <c r="M13" s="4">
        <v>130.88999999999999</v>
      </c>
      <c r="N13" s="4">
        <f t="shared" si="1"/>
        <v>2.8928543353509889E-2</v>
      </c>
      <c r="O13" s="4">
        <f t="shared" si="0"/>
        <v>1.3089</v>
      </c>
    </row>
    <row r="14" spans="1:15" x14ac:dyDescent="0.35">
      <c r="A14" t="s">
        <v>7</v>
      </c>
      <c r="B14" t="s">
        <v>8</v>
      </c>
      <c r="C14">
        <v>1995</v>
      </c>
      <c r="D14" t="s">
        <v>9</v>
      </c>
      <c r="E14">
        <v>74752</v>
      </c>
      <c r="F14">
        <f t="shared" si="2"/>
        <v>69439.851370181146</v>
      </c>
      <c r="G14">
        <v>54822</v>
      </c>
      <c r="H14">
        <f t="shared" si="3"/>
        <v>50926.149558755227</v>
      </c>
      <c r="I14">
        <v>26047</v>
      </c>
      <c r="J14">
        <f t="shared" si="4"/>
        <v>24196.005573618208</v>
      </c>
      <c r="L14" s="4">
        <v>2004</v>
      </c>
      <c r="M14" s="4">
        <v>134.79</v>
      </c>
      <c r="N14" s="4">
        <f t="shared" si="1"/>
        <v>2.9796011918404815E-2</v>
      </c>
      <c r="O14" s="4">
        <f t="shared" si="0"/>
        <v>1.3478999999999999</v>
      </c>
    </row>
    <row r="15" spans="1:15" x14ac:dyDescent="0.35">
      <c r="A15" t="s">
        <v>7</v>
      </c>
      <c r="B15" t="s">
        <v>8</v>
      </c>
      <c r="C15">
        <v>1995</v>
      </c>
      <c r="D15" t="s">
        <v>10</v>
      </c>
      <c r="E15">
        <v>78330</v>
      </c>
      <c r="F15">
        <f t="shared" si="2"/>
        <v>72763.58569437993</v>
      </c>
      <c r="G15">
        <v>58124</v>
      </c>
      <c r="H15">
        <f t="shared" si="3"/>
        <v>53993.49744542499</v>
      </c>
      <c r="I15">
        <v>26256</v>
      </c>
      <c r="J15">
        <f t="shared" si="4"/>
        <v>24390.153274500695</v>
      </c>
      <c r="L15" s="4">
        <v>2005</v>
      </c>
      <c r="M15" s="4">
        <v>138.6</v>
      </c>
      <c r="N15" s="4">
        <f t="shared" si="1"/>
        <v>2.8266191853995121E-2</v>
      </c>
      <c r="O15" s="4">
        <f t="shared" si="0"/>
        <v>1.3859999999999999</v>
      </c>
    </row>
    <row r="16" spans="1:15" x14ac:dyDescent="0.35">
      <c r="A16" t="s">
        <v>7</v>
      </c>
      <c r="B16" t="s">
        <v>8</v>
      </c>
      <c r="C16">
        <v>1995</v>
      </c>
      <c r="D16" t="s">
        <v>11</v>
      </c>
      <c r="E16">
        <v>81183</v>
      </c>
      <c r="F16">
        <f t="shared" si="2"/>
        <v>75413.84115188109</v>
      </c>
      <c r="G16">
        <v>58279</v>
      </c>
      <c r="H16">
        <f t="shared" si="3"/>
        <v>54137.482582443103</v>
      </c>
      <c r="I16">
        <v>27618</v>
      </c>
      <c r="J16">
        <f t="shared" si="4"/>
        <v>25655.364607524385</v>
      </c>
      <c r="L16" s="4">
        <v>2006</v>
      </c>
      <c r="M16" s="4">
        <v>143.03</v>
      </c>
      <c r="N16" s="4">
        <f t="shared" si="1"/>
        <v>3.1962481962482012E-2</v>
      </c>
      <c r="O16" s="4">
        <f t="shared" si="0"/>
        <v>1.4302999999999999</v>
      </c>
    </row>
    <row r="17" spans="1:15" x14ac:dyDescent="0.35">
      <c r="A17" t="s">
        <v>7</v>
      </c>
      <c r="B17" t="s">
        <v>8</v>
      </c>
      <c r="C17">
        <v>1995</v>
      </c>
      <c r="D17" t="s">
        <v>12</v>
      </c>
      <c r="E17">
        <v>82388</v>
      </c>
      <c r="F17">
        <f t="shared" si="2"/>
        <v>76533.209475150958</v>
      </c>
      <c r="G17">
        <v>58842</v>
      </c>
      <c r="H17">
        <f t="shared" si="3"/>
        <v>54660.47375754761</v>
      </c>
      <c r="I17">
        <v>27664</v>
      </c>
      <c r="J17">
        <f t="shared" si="4"/>
        <v>25698.095680445887</v>
      </c>
      <c r="L17" s="4">
        <v>2007</v>
      </c>
      <c r="M17" s="4">
        <v>149.16</v>
      </c>
      <c r="N17" s="4">
        <f t="shared" si="1"/>
        <v>4.2858141648605158E-2</v>
      </c>
      <c r="O17" s="4">
        <f t="shared" si="0"/>
        <v>1.4916</v>
      </c>
    </row>
    <row r="18" spans="1:15" x14ac:dyDescent="0.35">
      <c r="A18" t="s">
        <v>7</v>
      </c>
      <c r="B18" t="s">
        <v>8</v>
      </c>
      <c r="C18">
        <v>1996</v>
      </c>
      <c r="D18" t="s">
        <v>9</v>
      </c>
      <c r="E18">
        <v>81066</v>
      </c>
      <c r="F18">
        <f t="shared" si="2"/>
        <v>73529.251700680266</v>
      </c>
      <c r="G18">
        <v>58332</v>
      </c>
      <c r="H18">
        <f t="shared" si="3"/>
        <v>52908.843537414963</v>
      </c>
      <c r="I18">
        <v>27662</v>
      </c>
      <c r="J18">
        <f t="shared" si="4"/>
        <v>25090.249433106575</v>
      </c>
      <c r="L18" s="4">
        <v>2008</v>
      </c>
      <c r="M18" s="4">
        <v>155.11000000000001</v>
      </c>
      <c r="N18" s="4">
        <f t="shared" si="1"/>
        <v>3.989005095199797E-2</v>
      </c>
      <c r="O18" s="4">
        <f t="shared" si="0"/>
        <v>1.5511000000000001</v>
      </c>
    </row>
    <row r="19" spans="1:15" x14ac:dyDescent="0.35">
      <c r="A19" t="s">
        <v>7</v>
      </c>
      <c r="B19" t="s">
        <v>8</v>
      </c>
      <c r="C19">
        <v>1996</v>
      </c>
      <c r="D19" t="s">
        <v>10</v>
      </c>
      <c r="E19">
        <v>83339</v>
      </c>
      <c r="F19">
        <f t="shared" si="2"/>
        <v>75590.929705215414</v>
      </c>
      <c r="G19">
        <v>61387</v>
      </c>
      <c r="H19">
        <f t="shared" si="3"/>
        <v>55679.818594104305</v>
      </c>
      <c r="I19">
        <v>28022</v>
      </c>
      <c r="J19">
        <f t="shared" si="4"/>
        <v>25416.780045351472</v>
      </c>
      <c r="L19" s="4">
        <v>2009</v>
      </c>
      <c r="M19" s="4">
        <v>154.28</v>
      </c>
      <c r="N19" s="4">
        <f t="shared" si="1"/>
        <v>-5.3510411965702566E-3</v>
      </c>
      <c r="O19" s="4">
        <f t="shared" si="0"/>
        <v>1.5427999999999999</v>
      </c>
    </row>
    <row r="20" spans="1:15" x14ac:dyDescent="0.35">
      <c r="A20" t="s">
        <v>7</v>
      </c>
      <c r="B20" t="s">
        <v>8</v>
      </c>
      <c r="C20">
        <v>1996</v>
      </c>
      <c r="D20" t="s">
        <v>11</v>
      </c>
      <c r="E20">
        <v>85408</v>
      </c>
      <c r="F20">
        <f t="shared" si="2"/>
        <v>77467.573696145118</v>
      </c>
      <c r="G20">
        <v>61551</v>
      </c>
      <c r="H20">
        <f t="shared" si="3"/>
        <v>55828.571428571428</v>
      </c>
      <c r="I20">
        <v>29011</v>
      </c>
      <c r="J20">
        <f t="shared" si="4"/>
        <v>26313.832199546483</v>
      </c>
      <c r="L20" s="4">
        <v>2010</v>
      </c>
      <c r="M20" s="4">
        <v>161.4</v>
      </c>
      <c r="N20" s="4">
        <f t="shared" si="1"/>
        <v>4.6149857402126036E-2</v>
      </c>
      <c r="O20" s="4">
        <f t="shared" si="0"/>
        <v>1.6140000000000001</v>
      </c>
    </row>
    <row r="21" spans="1:15" x14ac:dyDescent="0.35">
      <c r="A21" t="s">
        <v>7</v>
      </c>
      <c r="B21" t="s">
        <v>8</v>
      </c>
      <c r="C21">
        <v>1996</v>
      </c>
      <c r="D21" t="s">
        <v>12</v>
      </c>
      <c r="E21">
        <v>89489</v>
      </c>
      <c r="F21">
        <f t="shared" si="2"/>
        <v>81169.160997732426</v>
      </c>
      <c r="G21">
        <v>63177</v>
      </c>
      <c r="H21">
        <f t="shared" si="3"/>
        <v>57303.401360544216</v>
      </c>
      <c r="I21">
        <v>29544</v>
      </c>
      <c r="J21">
        <f t="shared" si="4"/>
        <v>26797.278911564626</v>
      </c>
      <c r="L21" s="4">
        <v>2011</v>
      </c>
      <c r="M21" s="4">
        <v>169.8</v>
      </c>
      <c r="N21" s="4">
        <f t="shared" si="1"/>
        <v>5.2044609665427545E-2</v>
      </c>
      <c r="O21" s="4">
        <f t="shared" si="0"/>
        <v>1.6980000000000002</v>
      </c>
    </row>
    <row r="22" spans="1:15" x14ac:dyDescent="0.35">
      <c r="A22" t="s">
        <v>7</v>
      </c>
      <c r="B22" t="s">
        <v>8</v>
      </c>
      <c r="C22">
        <v>1997</v>
      </c>
      <c r="D22" t="s">
        <v>9</v>
      </c>
      <c r="E22">
        <v>96851</v>
      </c>
      <c r="F22">
        <f t="shared" si="2"/>
        <v>85173.687450532059</v>
      </c>
      <c r="G22">
        <v>65431</v>
      </c>
      <c r="H22">
        <f t="shared" si="3"/>
        <v>57541.992788672942</v>
      </c>
      <c r="I22">
        <v>31567</v>
      </c>
      <c r="J22">
        <f t="shared" si="4"/>
        <v>27760.970890862722</v>
      </c>
      <c r="L22" s="4">
        <v>2012</v>
      </c>
      <c r="M22" s="4">
        <v>175.26</v>
      </c>
      <c r="N22" s="4">
        <f t="shared" si="1"/>
        <v>3.2155477031802E-2</v>
      </c>
      <c r="O22" s="4">
        <f t="shared" si="0"/>
        <v>1.7525999999999999</v>
      </c>
    </row>
    <row r="23" spans="1:15" x14ac:dyDescent="0.35">
      <c r="A23" t="s">
        <v>7</v>
      </c>
      <c r="B23" t="s">
        <v>8</v>
      </c>
      <c r="C23">
        <v>1997</v>
      </c>
      <c r="D23" t="s">
        <v>10</v>
      </c>
      <c r="E23">
        <v>92370</v>
      </c>
      <c r="F23">
        <f t="shared" si="2"/>
        <v>81232.961041245275</v>
      </c>
      <c r="G23">
        <v>65640</v>
      </c>
      <c r="H23">
        <f t="shared" si="3"/>
        <v>57725.793685691671</v>
      </c>
      <c r="I23">
        <v>30611</v>
      </c>
      <c r="J23">
        <f t="shared" si="4"/>
        <v>26920.235687274646</v>
      </c>
      <c r="L23" s="4">
        <v>2013</v>
      </c>
      <c r="M23" s="4">
        <v>180.58</v>
      </c>
      <c r="N23" s="4">
        <f t="shared" si="1"/>
        <v>3.0354901289512848E-2</v>
      </c>
      <c r="O23" s="4">
        <f t="shared" si="0"/>
        <v>1.8058000000000001</v>
      </c>
    </row>
    <row r="24" spans="1:15" x14ac:dyDescent="0.35">
      <c r="A24" t="s">
        <v>7</v>
      </c>
      <c r="B24" t="s">
        <v>8</v>
      </c>
      <c r="C24">
        <v>1997</v>
      </c>
      <c r="D24" t="s">
        <v>11</v>
      </c>
      <c r="E24">
        <v>92896</v>
      </c>
      <c r="F24">
        <f t="shared" si="2"/>
        <v>81695.541289244575</v>
      </c>
      <c r="G24">
        <v>66026</v>
      </c>
      <c r="H24">
        <f t="shared" si="3"/>
        <v>58065.253715592298</v>
      </c>
      <c r="I24">
        <v>30896</v>
      </c>
      <c r="J24">
        <f t="shared" si="4"/>
        <v>27170.87327411837</v>
      </c>
      <c r="L24" s="4">
        <v>2014</v>
      </c>
      <c r="M24" s="4">
        <v>184.85</v>
      </c>
      <c r="N24" s="4">
        <f t="shared" si="1"/>
        <v>2.3646029460626768E-2</v>
      </c>
      <c r="O24" s="4">
        <f t="shared" si="0"/>
        <v>1.8485</v>
      </c>
    </row>
    <row r="25" spans="1:15" x14ac:dyDescent="0.35">
      <c r="A25" t="s">
        <v>7</v>
      </c>
      <c r="B25" t="s">
        <v>8</v>
      </c>
      <c r="C25">
        <v>1997</v>
      </c>
      <c r="D25" t="s">
        <v>12</v>
      </c>
      <c r="E25">
        <v>92726</v>
      </c>
      <c r="F25">
        <f t="shared" si="2"/>
        <v>81546.038167267616</v>
      </c>
      <c r="G25">
        <v>66004</v>
      </c>
      <c r="H25">
        <f t="shared" si="3"/>
        <v>58045.906252748217</v>
      </c>
      <c r="I25">
        <v>29779</v>
      </c>
      <c r="J25">
        <f t="shared" si="4"/>
        <v>26188.549819716824</v>
      </c>
      <c r="L25" s="4">
        <v>2015</v>
      </c>
      <c r="M25" s="4">
        <v>186.68</v>
      </c>
      <c r="N25" s="4">
        <f t="shared" si="1"/>
        <v>9.8999188531242229E-3</v>
      </c>
      <c r="O25" s="4">
        <f t="shared" si="0"/>
        <v>1.8668</v>
      </c>
    </row>
    <row r="26" spans="1:15" x14ac:dyDescent="0.35">
      <c r="A26" t="s">
        <v>7</v>
      </c>
      <c r="B26" t="s">
        <v>8</v>
      </c>
      <c r="C26">
        <v>1998</v>
      </c>
      <c r="D26" t="s">
        <v>9</v>
      </c>
      <c r="E26">
        <v>94401</v>
      </c>
      <c r="F26">
        <f t="shared" si="2"/>
        <v>80266.133832157138</v>
      </c>
      <c r="G26">
        <v>68404</v>
      </c>
      <c r="H26">
        <f t="shared" si="3"/>
        <v>58161.720942096763</v>
      </c>
      <c r="I26">
        <v>31226</v>
      </c>
      <c r="J26">
        <f t="shared" si="4"/>
        <v>26550.463395969731</v>
      </c>
      <c r="L26" s="4">
        <v>2016</v>
      </c>
      <c r="M26" s="4">
        <v>189.92</v>
      </c>
      <c r="N26" s="4">
        <f t="shared" si="1"/>
        <v>1.7355903149774914E-2</v>
      </c>
      <c r="O26" s="4">
        <f t="shared" si="0"/>
        <v>1.8991999999999998</v>
      </c>
    </row>
    <row r="27" spans="1:15" x14ac:dyDescent="0.35">
      <c r="A27" t="s">
        <v>7</v>
      </c>
      <c r="B27" t="s">
        <v>8</v>
      </c>
      <c r="C27">
        <v>1998</v>
      </c>
      <c r="D27" t="s">
        <v>10</v>
      </c>
      <c r="E27">
        <v>96669</v>
      </c>
      <c r="F27">
        <f t="shared" si="2"/>
        <v>82194.54128050337</v>
      </c>
      <c r="G27">
        <v>69168</v>
      </c>
      <c r="H27">
        <f t="shared" si="3"/>
        <v>58811.32556755378</v>
      </c>
      <c r="I27">
        <v>31382</v>
      </c>
      <c r="J27">
        <f t="shared" si="4"/>
        <v>26683.105178131114</v>
      </c>
      <c r="L27" s="4">
        <v>2017</v>
      </c>
      <c r="M27" s="4">
        <v>196.72</v>
      </c>
      <c r="N27" s="4">
        <f t="shared" si="1"/>
        <v>3.5804549283909075E-2</v>
      </c>
      <c r="O27" s="4">
        <f t="shared" si="0"/>
        <v>1.9672000000000001</v>
      </c>
    </row>
    <row r="28" spans="1:15" x14ac:dyDescent="0.35">
      <c r="A28" t="s">
        <v>7</v>
      </c>
      <c r="B28" t="s">
        <v>8</v>
      </c>
      <c r="C28">
        <v>1998</v>
      </c>
      <c r="D28" t="s">
        <v>11</v>
      </c>
      <c r="E28">
        <v>94050</v>
      </c>
      <c r="F28">
        <f t="shared" si="2"/>
        <v>79967.689822294022</v>
      </c>
      <c r="G28">
        <v>66735</v>
      </c>
      <c r="H28">
        <f t="shared" si="3"/>
        <v>56742.623926536864</v>
      </c>
      <c r="I28">
        <v>31255</v>
      </c>
      <c r="J28">
        <f t="shared" si="4"/>
        <v>26575.121163166401</v>
      </c>
      <c r="L28" s="4">
        <v>2018</v>
      </c>
      <c r="M28" s="4">
        <v>202.04</v>
      </c>
      <c r="N28" s="4">
        <f t="shared" si="1"/>
        <v>2.7043513623424123E-2</v>
      </c>
      <c r="O28" s="4">
        <f t="shared" si="0"/>
        <v>2.0204</v>
      </c>
    </row>
    <row r="29" spans="1:15" x14ac:dyDescent="0.35">
      <c r="A29" t="s">
        <v>7</v>
      </c>
      <c r="B29" t="s">
        <v>8</v>
      </c>
      <c r="C29">
        <v>1998</v>
      </c>
      <c r="D29" t="s">
        <v>12</v>
      </c>
      <c r="E29">
        <v>101809</v>
      </c>
      <c r="F29">
        <f t="shared" si="2"/>
        <v>86564.917949153983</v>
      </c>
      <c r="G29">
        <v>74466</v>
      </c>
      <c r="H29">
        <f t="shared" si="3"/>
        <v>63316.044554034524</v>
      </c>
      <c r="I29">
        <v>33888</v>
      </c>
      <c r="J29">
        <f t="shared" si="4"/>
        <v>28813.876371056886</v>
      </c>
      <c r="L29" s="4">
        <v>2019</v>
      </c>
      <c r="M29" s="4">
        <v>207.09</v>
      </c>
      <c r="N29" s="4">
        <f t="shared" si="1"/>
        <v>2.4995050485052524E-2</v>
      </c>
      <c r="O29" s="4">
        <f t="shared" si="0"/>
        <v>2.0709</v>
      </c>
    </row>
    <row r="30" spans="1:15" x14ac:dyDescent="0.35">
      <c r="A30" t="s">
        <v>7</v>
      </c>
      <c r="B30" t="s">
        <v>8</v>
      </c>
      <c r="C30">
        <v>1999</v>
      </c>
      <c r="D30" t="s">
        <v>9</v>
      </c>
      <c r="E30">
        <v>106469</v>
      </c>
      <c r="F30">
        <f t="shared" si="2"/>
        <v>89155.082900686655</v>
      </c>
      <c r="G30">
        <v>71648</v>
      </c>
      <c r="H30">
        <f t="shared" si="3"/>
        <v>59996.65047730699</v>
      </c>
      <c r="I30">
        <v>33495</v>
      </c>
      <c r="J30">
        <f t="shared" si="4"/>
        <v>28048.065650644785</v>
      </c>
      <c r="L30" s="4">
        <v>2020</v>
      </c>
      <c r="M30" s="4">
        <v>210.81</v>
      </c>
      <c r="N30" s="4">
        <f t="shared" si="1"/>
        <v>1.7963204403882365E-2</v>
      </c>
      <c r="O30" s="4">
        <f t="shared" si="0"/>
        <v>2.1080999999999999</v>
      </c>
    </row>
    <row r="31" spans="1:15" x14ac:dyDescent="0.35">
      <c r="A31" t="s">
        <v>7</v>
      </c>
      <c r="B31" t="s">
        <v>8</v>
      </c>
      <c r="C31">
        <v>1999</v>
      </c>
      <c r="D31" t="s">
        <v>10</v>
      </c>
      <c r="E31">
        <v>112110</v>
      </c>
      <c r="F31">
        <f t="shared" si="2"/>
        <v>93878.747278512819</v>
      </c>
      <c r="G31">
        <v>77953</v>
      </c>
      <c r="H31">
        <f t="shared" si="3"/>
        <v>65276.335622173843</v>
      </c>
      <c r="I31">
        <v>35441</v>
      </c>
      <c r="J31">
        <f t="shared" si="4"/>
        <v>29677.608440797187</v>
      </c>
      <c r="L31" s="4">
        <v>2021</v>
      </c>
      <c r="M31" s="4">
        <v>216.07</v>
      </c>
      <c r="N31" s="4">
        <f t="shared" si="1"/>
        <v>2.495137801812054E-2</v>
      </c>
      <c r="O31" s="4">
        <f t="shared" si="0"/>
        <v>2.1606999999999998</v>
      </c>
    </row>
    <row r="32" spans="1:15" x14ac:dyDescent="0.35">
      <c r="A32" t="s">
        <v>7</v>
      </c>
      <c r="B32" t="s">
        <v>8</v>
      </c>
      <c r="C32">
        <v>1999</v>
      </c>
      <c r="D32" t="s">
        <v>11</v>
      </c>
      <c r="E32">
        <v>112616</v>
      </c>
      <c r="F32">
        <f t="shared" si="2"/>
        <v>94302.461899179369</v>
      </c>
      <c r="G32">
        <v>79460</v>
      </c>
      <c r="H32">
        <f t="shared" si="3"/>
        <v>66538.26829676771</v>
      </c>
      <c r="I32">
        <v>35593</v>
      </c>
      <c r="J32">
        <f t="shared" si="4"/>
        <v>29804.890303131804</v>
      </c>
      <c r="L32" s="4">
        <v>2022</v>
      </c>
      <c r="M32" s="4">
        <v>230.02</v>
      </c>
      <c r="N32" s="4">
        <f t="shared" si="1"/>
        <v>6.4562410329985734E-2</v>
      </c>
      <c r="O32" s="4">
        <f t="shared" si="0"/>
        <v>2.3002000000000002</v>
      </c>
    </row>
    <row r="33" spans="1:15" x14ac:dyDescent="0.35">
      <c r="A33" t="s">
        <v>7</v>
      </c>
      <c r="B33" t="s">
        <v>8</v>
      </c>
      <c r="C33">
        <v>1999</v>
      </c>
      <c r="D33" t="s">
        <v>12</v>
      </c>
      <c r="E33">
        <v>116114</v>
      </c>
      <c r="F33">
        <f t="shared" si="2"/>
        <v>97231.619494222075</v>
      </c>
      <c r="G33">
        <v>80132</v>
      </c>
      <c r="H33">
        <f t="shared" si="3"/>
        <v>67100.988109194441</v>
      </c>
      <c r="I33">
        <v>35878</v>
      </c>
      <c r="J33">
        <f t="shared" si="4"/>
        <v>30043.543795009213</v>
      </c>
    </row>
    <row r="34" spans="1:15" x14ac:dyDescent="0.35">
      <c r="A34" t="s">
        <v>7</v>
      </c>
      <c r="B34" t="s">
        <v>8</v>
      </c>
      <c r="C34">
        <v>2000</v>
      </c>
      <c r="D34" t="s">
        <v>9</v>
      </c>
      <c r="E34">
        <v>121017</v>
      </c>
      <c r="F34">
        <f t="shared" si="2"/>
        <v>98427.816185441232</v>
      </c>
      <c r="G34">
        <v>82270</v>
      </c>
      <c r="H34">
        <f t="shared" si="3"/>
        <v>66913.379422529484</v>
      </c>
      <c r="I34">
        <v>36087</v>
      </c>
      <c r="J34">
        <f t="shared" si="4"/>
        <v>29350.955673037821</v>
      </c>
      <c r="O34" t="s">
        <v>48</v>
      </c>
    </row>
    <row r="35" spans="1:15" x14ac:dyDescent="0.35">
      <c r="A35" t="s">
        <v>7</v>
      </c>
      <c r="B35" t="s">
        <v>8</v>
      </c>
      <c r="C35">
        <v>2000</v>
      </c>
      <c r="D35" t="s">
        <v>10</v>
      </c>
      <c r="E35">
        <v>120507</v>
      </c>
      <c r="F35">
        <f t="shared" si="2"/>
        <v>98013.013420089468</v>
      </c>
      <c r="G35">
        <v>82249</v>
      </c>
      <c r="H35">
        <f t="shared" si="3"/>
        <v>66896.299308662055</v>
      </c>
      <c r="I35">
        <v>36964</v>
      </c>
      <c r="J35">
        <f t="shared" si="4"/>
        <v>30064.253761691743</v>
      </c>
    </row>
    <row r="36" spans="1:15" x14ac:dyDescent="0.35">
      <c r="A36" t="s">
        <v>7</v>
      </c>
      <c r="B36" t="s">
        <v>8</v>
      </c>
      <c r="C36">
        <v>2000</v>
      </c>
      <c r="D36" t="s">
        <v>11</v>
      </c>
      <c r="E36">
        <v>121866</v>
      </c>
      <c r="F36">
        <f t="shared" si="2"/>
        <v>99118.340788938585</v>
      </c>
      <c r="G36">
        <v>82249</v>
      </c>
      <c r="H36">
        <f t="shared" si="3"/>
        <v>66896.299308662055</v>
      </c>
      <c r="I36">
        <v>36314</v>
      </c>
      <c r="J36">
        <f t="shared" si="4"/>
        <v>29535.583570557137</v>
      </c>
      <c r="N36" t="s">
        <v>41</v>
      </c>
    </row>
    <row r="37" spans="1:15" x14ac:dyDescent="0.35">
      <c r="A37" t="s">
        <v>7</v>
      </c>
      <c r="B37" t="s">
        <v>8</v>
      </c>
      <c r="C37">
        <v>2000</v>
      </c>
      <c r="D37" t="s">
        <v>12</v>
      </c>
      <c r="E37">
        <v>126260</v>
      </c>
      <c r="F37">
        <f t="shared" si="2"/>
        <v>102692.15128100854</v>
      </c>
      <c r="G37">
        <v>84660</v>
      </c>
      <c r="H37">
        <f t="shared" si="3"/>
        <v>68857.259048393651</v>
      </c>
      <c r="I37">
        <v>37410</v>
      </c>
      <c r="J37">
        <f t="shared" si="4"/>
        <v>30427.002846685642</v>
      </c>
      <c r="L37">
        <v>12</v>
      </c>
    </row>
    <row r="38" spans="1:15" x14ac:dyDescent="0.35">
      <c r="A38" t="s">
        <v>7</v>
      </c>
      <c r="B38" t="s">
        <v>8</v>
      </c>
      <c r="C38">
        <v>2001</v>
      </c>
      <c r="D38" t="s">
        <v>9</v>
      </c>
      <c r="E38">
        <v>131248</v>
      </c>
      <c r="F38">
        <f t="shared" si="2"/>
        <v>104889.31511228324</v>
      </c>
      <c r="G38">
        <v>90753</v>
      </c>
      <c r="H38">
        <f t="shared" si="3"/>
        <v>72526.971949172876</v>
      </c>
      <c r="I38">
        <v>39120</v>
      </c>
      <c r="J38">
        <f t="shared" si="4"/>
        <v>31263.485974586434</v>
      </c>
    </row>
    <row r="39" spans="1:15" x14ac:dyDescent="0.35">
      <c r="A39" t="s">
        <v>7</v>
      </c>
      <c r="B39" t="s">
        <v>8</v>
      </c>
      <c r="C39">
        <v>2001</v>
      </c>
      <c r="D39" t="s">
        <v>10</v>
      </c>
      <c r="E39">
        <v>128342</v>
      </c>
      <c r="F39">
        <f t="shared" si="2"/>
        <v>102566.93039239192</v>
      </c>
      <c r="G39">
        <v>90424</v>
      </c>
      <c r="H39">
        <f t="shared" si="3"/>
        <v>72264.045392791508</v>
      </c>
      <c r="I39">
        <v>38132</v>
      </c>
      <c r="J39">
        <f t="shared" si="4"/>
        <v>30473.907136577964</v>
      </c>
    </row>
    <row r="40" spans="1:15" x14ac:dyDescent="0.35">
      <c r="A40" t="s">
        <v>7</v>
      </c>
      <c r="B40" t="s">
        <v>8</v>
      </c>
      <c r="C40">
        <v>2001</v>
      </c>
      <c r="D40" t="s">
        <v>11</v>
      </c>
      <c r="E40">
        <v>136620</v>
      </c>
      <c r="F40">
        <f t="shared" si="2"/>
        <v>109182.45025173821</v>
      </c>
      <c r="G40">
        <v>91252</v>
      </c>
      <c r="H40">
        <f t="shared" si="3"/>
        <v>72925.757212499011</v>
      </c>
      <c r="I40">
        <v>39247</v>
      </c>
      <c r="J40">
        <f t="shared" si="4"/>
        <v>31364.980420362826</v>
      </c>
    </row>
    <row r="41" spans="1:15" x14ac:dyDescent="0.35">
      <c r="A41" t="s">
        <v>7</v>
      </c>
      <c r="B41" t="s">
        <v>8</v>
      </c>
      <c r="C41">
        <v>2001</v>
      </c>
      <c r="D41" t="s">
        <v>12</v>
      </c>
      <c r="E41">
        <v>133938</v>
      </c>
      <c r="F41">
        <f t="shared" si="2"/>
        <v>107039.07935746825</v>
      </c>
      <c r="G41">
        <v>92351</v>
      </c>
      <c r="H41">
        <f t="shared" si="3"/>
        <v>73804.04379445377</v>
      </c>
      <c r="I41">
        <v>40908</v>
      </c>
      <c r="J41">
        <f t="shared" si="4"/>
        <v>32692.399904099741</v>
      </c>
    </row>
    <row r="42" spans="1:15" x14ac:dyDescent="0.35">
      <c r="A42" t="s">
        <v>7</v>
      </c>
      <c r="B42" t="s">
        <v>8</v>
      </c>
      <c r="C42">
        <v>2002</v>
      </c>
      <c r="D42" t="s">
        <v>9</v>
      </c>
      <c r="E42">
        <v>144766</v>
      </c>
      <c r="F42">
        <f t="shared" si="2"/>
        <v>113800.80182375599</v>
      </c>
      <c r="G42">
        <v>99788</v>
      </c>
      <c r="H42">
        <f t="shared" si="3"/>
        <v>78443.518591305721</v>
      </c>
      <c r="I42">
        <v>42719</v>
      </c>
      <c r="J42">
        <f t="shared" si="4"/>
        <v>33581.479443439981</v>
      </c>
    </row>
    <row r="43" spans="1:15" x14ac:dyDescent="0.35">
      <c r="A43" t="s">
        <v>7</v>
      </c>
      <c r="B43" t="s">
        <v>8</v>
      </c>
      <c r="C43">
        <v>2002</v>
      </c>
      <c r="D43" t="s">
        <v>10</v>
      </c>
      <c r="E43">
        <v>153349</v>
      </c>
      <c r="F43">
        <f t="shared" si="2"/>
        <v>120547.91289992924</v>
      </c>
      <c r="G43">
        <v>100010</v>
      </c>
      <c r="H43">
        <f t="shared" si="3"/>
        <v>78618.033173492644</v>
      </c>
      <c r="I43">
        <v>42296</v>
      </c>
      <c r="J43">
        <f t="shared" si="4"/>
        <v>33248.958415218927</v>
      </c>
    </row>
    <row r="44" spans="1:15" x14ac:dyDescent="0.35">
      <c r="A44" t="s">
        <v>7</v>
      </c>
      <c r="B44" t="s">
        <v>8</v>
      </c>
      <c r="C44">
        <v>2002</v>
      </c>
      <c r="D44" t="s">
        <v>11</v>
      </c>
      <c r="E44">
        <v>162951</v>
      </c>
      <c r="F44">
        <f t="shared" si="2"/>
        <v>128096.06163037497</v>
      </c>
      <c r="G44">
        <v>104650</v>
      </c>
      <c r="H44">
        <f t="shared" si="3"/>
        <v>82265.545161543909</v>
      </c>
      <c r="I44">
        <v>43565</v>
      </c>
      <c r="J44">
        <f t="shared" si="4"/>
        <v>34246.521499882081</v>
      </c>
    </row>
    <row r="45" spans="1:15" x14ac:dyDescent="0.35">
      <c r="A45" t="s">
        <v>7</v>
      </c>
      <c r="B45" t="s">
        <v>8</v>
      </c>
      <c r="C45">
        <v>2002</v>
      </c>
      <c r="D45" t="s">
        <v>12</v>
      </c>
      <c r="E45">
        <v>163688</v>
      </c>
      <c r="F45">
        <f t="shared" si="2"/>
        <v>128675.41859916673</v>
      </c>
      <c r="G45">
        <v>107348</v>
      </c>
      <c r="H45">
        <f t="shared" si="3"/>
        <v>84386.44760632026</v>
      </c>
      <c r="I45">
        <v>46022</v>
      </c>
      <c r="J45">
        <f t="shared" si="4"/>
        <v>36177.973429761812</v>
      </c>
    </row>
    <row r="46" spans="1:15" x14ac:dyDescent="0.35">
      <c r="A46" t="s">
        <v>7</v>
      </c>
      <c r="B46" t="s">
        <v>8</v>
      </c>
      <c r="C46">
        <v>2003</v>
      </c>
      <c r="D46" t="s">
        <v>9</v>
      </c>
      <c r="E46">
        <v>161373</v>
      </c>
      <c r="F46">
        <f t="shared" si="2"/>
        <v>123289.02131560854</v>
      </c>
      <c r="G46">
        <v>105518</v>
      </c>
      <c r="H46">
        <f t="shared" si="3"/>
        <v>80615.784246313706</v>
      </c>
      <c r="I46">
        <v>44183</v>
      </c>
      <c r="J46">
        <f t="shared" si="4"/>
        <v>33755.825502330204</v>
      </c>
    </row>
    <row r="47" spans="1:15" x14ac:dyDescent="0.35">
      <c r="A47" t="s">
        <v>7</v>
      </c>
      <c r="B47" t="s">
        <v>8</v>
      </c>
      <c r="C47">
        <v>2003</v>
      </c>
      <c r="D47" t="s">
        <v>10</v>
      </c>
      <c r="E47">
        <v>179293</v>
      </c>
      <c r="F47">
        <f t="shared" si="2"/>
        <v>136979.90679196271</v>
      </c>
      <c r="G47">
        <v>119321</v>
      </c>
      <c r="H47">
        <f t="shared" si="3"/>
        <v>91161.280464512194</v>
      </c>
      <c r="I47">
        <v>48341</v>
      </c>
      <c r="J47">
        <f t="shared" si="4"/>
        <v>36932.538773015513</v>
      </c>
    </row>
    <row r="48" spans="1:15" x14ac:dyDescent="0.35">
      <c r="A48" t="s">
        <v>7</v>
      </c>
      <c r="B48" t="s">
        <v>8</v>
      </c>
      <c r="C48">
        <v>2003</v>
      </c>
      <c r="D48" t="s">
        <v>11</v>
      </c>
      <c r="E48">
        <v>195626</v>
      </c>
      <c r="F48">
        <f t="shared" si="2"/>
        <v>149458.32378332951</v>
      </c>
      <c r="G48">
        <v>124532</v>
      </c>
      <c r="H48">
        <f t="shared" si="3"/>
        <v>95142.486056994429</v>
      </c>
      <c r="I48">
        <v>48569</v>
      </c>
      <c r="J48">
        <f t="shared" si="4"/>
        <v>37106.730842692341</v>
      </c>
    </row>
    <row r="49" spans="1:10" x14ac:dyDescent="0.35">
      <c r="A49" t="s">
        <v>7</v>
      </c>
      <c r="B49" t="s">
        <v>8</v>
      </c>
      <c r="C49">
        <v>2003</v>
      </c>
      <c r="D49" t="s">
        <v>12</v>
      </c>
      <c r="E49">
        <v>198188</v>
      </c>
      <c r="F49">
        <f t="shared" si="2"/>
        <v>151415.69256627702</v>
      </c>
      <c r="G49">
        <v>130137</v>
      </c>
      <c r="H49">
        <f t="shared" si="3"/>
        <v>99424.707769883113</v>
      </c>
      <c r="I49">
        <v>50425</v>
      </c>
      <c r="J49">
        <f t="shared" si="4"/>
        <v>38524.715409886165</v>
      </c>
    </row>
    <row r="50" spans="1:10" x14ac:dyDescent="0.35">
      <c r="A50" t="s">
        <v>7</v>
      </c>
      <c r="B50" t="s">
        <v>8</v>
      </c>
      <c r="C50">
        <v>2004</v>
      </c>
      <c r="D50" t="s">
        <v>9</v>
      </c>
      <c r="E50">
        <v>203835</v>
      </c>
      <c r="F50">
        <f t="shared" si="2"/>
        <v>151224.12641887381</v>
      </c>
      <c r="G50">
        <v>132237</v>
      </c>
      <c r="H50">
        <f t="shared" si="3"/>
        <v>98105.942577342546</v>
      </c>
      <c r="I50">
        <v>50943</v>
      </c>
      <c r="J50">
        <f t="shared" si="4"/>
        <v>37794.346761629204</v>
      </c>
    </row>
    <row r="51" spans="1:10" x14ac:dyDescent="0.35">
      <c r="A51" t="s">
        <v>7</v>
      </c>
      <c r="B51" t="s">
        <v>8</v>
      </c>
      <c r="C51">
        <v>2004</v>
      </c>
      <c r="D51" t="s">
        <v>10</v>
      </c>
      <c r="E51">
        <v>208054</v>
      </c>
      <c r="F51">
        <f t="shared" si="2"/>
        <v>154354.18057719417</v>
      </c>
      <c r="G51">
        <v>136945</v>
      </c>
      <c r="H51">
        <f t="shared" si="3"/>
        <v>101598.78329252913</v>
      </c>
      <c r="I51">
        <v>51587</v>
      </c>
      <c r="J51">
        <f t="shared" si="4"/>
        <v>38272.127012389647</v>
      </c>
    </row>
    <row r="52" spans="1:10" x14ac:dyDescent="0.35">
      <c r="A52" t="s">
        <v>7</v>
      </c>
      <c r="B52" t="s">
        <v>8</v>
      </c>
      <c r="C52">
        <v>2004</v>
      </c>
      <c r="D52" t="s">
        <v>11</v>
      </c>
      <c r="E52">
        <v>215261</v>
      </c>
      <c r="F52">
        <f t="shared" si="2"/>
        <v>159701.01639587508</v>
      </c>
      <c r="G52">
        <v>139671</v>
      </c>
      <c r="H52">
        <f t="shared" si="3"/>
        <v>103621.18851546852</v>
      </c>
      <c r="I52">
        <v>50751</v>
      </c>
      <c r="J52">
        <f t="shared" si="4"/>
        <v>37651.902960160252</v>
      </c>
    </row>
    <row r="53" spans="1:10" x14ac:dyDescent="0.35">
      <c r="A53" t="s">
        <v>7</v>
      </c>
      <c r="B53" t="s">
        <v>8</v>
      </c>
      <c r="C53">
        <v>2004</v>
      </c>
      <c r="D53" t="s">
        <v>12</v>
      </c>
      <c r="E53">
        <v>205263</v>
      </c>
      <c r="F53">
        <f t="shared" si="2"/>
        <v>152283.55219229913</v>
      </c>
      <c r="G53">
        <v>133585</v>
      </c>
      <c r="H53">
        <f t="shared" si="3"/>
        <v>99106.016766822475</v>
      </c>
      <c r="I53">
        <v>50719</v>
      </c>
      <c r="J53">
        <f t="shared" si="4"/>
        <v>37628.162326582096</v>
      </c>
    </row>
    <row r="54" spans="1:10" x14ac:dyDescent="0.35">
      <c r="A54" t="s">
        <v>7</v>
      </c>
      <c r="B54" t="s">
        <v>8</v>
      </c>
      <c r="C54">
        <v>2005</v>
      </c>
      <c r="D54" t="s">
        <v>9</v>
      </c>
      <c r="E54">
        <v>210836</v>
      </c>
      <c r="F54">
        <f t="shared" si="2"/>
        <v>152118.32611832613</v>
      </c>
      <c r="G54">
        <v>132715</v>
      </c>
      <c r="H54">
        <f t="shared" si="3"/>
        <v>95753.968253968254</v>
      </c>
      <c r="I54">
        <v>49746</v>
      </c>
      <c r="J54">
        <f t="shared" si="4"/>
        <v>35891.774891774898</v>
      </c>
    </row>
    <row r="55" spans="1:10" x14ac:dyDescent="0.35">
      <c r="A55" t="s">
        <v>7</v>
      </c>
      <c r="B55" t="s">
        <v>8</v>
      </c>
      <c r="C55">
        <v>2005</v>
      </c>
      <c r="D55" t="s">
        <v>10</v>
      </c>
      <c r="E55">
        <v>209872</v>
      </c>
      <c r="F55">
        <f t="shared" si="2"/>
        <v>151422.79942279943</v>
      </c>
      <c r="G55">
        <v>133531</v>
      </c>
      <c r="H55">
        <f t="shared" si="3"/>
        <v>96342.712842712848</v>
      </c>
      <c r="I55">
        <v>50792</v>
      </c>
      <c r="J55">
        <f t="shared" si="4"/>
        <v>36646.46464646465</v>
      </c>
    </row>
    <row r="56" spans="1:10" x14ac:dyDescent="0.35">
      <c r="A56" t="s">
        <v>7</v>
      </c>
      <c r="B56" t="s">
        <v>8</v>
      </c>
      <c r="C56">
        <v>2005</v>
      </c>
      <c r="D56" t="s">
        <v>11</v>
      </c>
      <c r="E56">
        <v>212554</v>
      </c>
      <c r="F56">
        <f t="shared" si="2"/>
        <v>153357.86435786437</v>
      </c>
      <c r="G56">
        <v>138456</v>
      </c>
      <c r="H56">
        <f t="shared" si="3"/>
        <v>99896.103896103901</v>
      </c>
      <c r="I56">
        <v>51810</v>
      </c>
      <c r="J56">
        <f t="shared" si="4"/>
        <v>37380.952380952382</v>
      </c>
    </row>
    <row r="57" spans="1:10" x14ac:dyDescent="0.35">
      <c r="A57" t="s">
        <v>7</v>
      </c>
      <c r="B57" t="s">
        <v>8</v>
      </c>
      <c r="C57">
        <v>2005</v>
      </c>
      <c r="D57" t="s">
        <v>12</v>
      </c>
      <c r="E57">
        <v>213401</v>
      </c>
      <c r="F57">
        <f t="shared" si="2"/>
        <v>153968.97546897549</v>
      </c>
      <c r="G57">
        <v>148095</v>
      </c>
      <c r="H57">
        <f t="shared" si="3"/>
        <v>106850.64935064936</v>
      </c>
      <c r="I57">
        <v>55873</v>
      </c>
      <c r="J57">
        <f t="shared" si="4"/>
        <v>40312.409812409816</v>
      </c>
    </row>
    <row r="58" spans="1:10" x14ac:dyDescent="0.35">
      <c r="A58" t="s">
        <v>7</v>
      </c>
      <c r="B58" t="s">
        <v>8</v>
      </c>
      <c r="C58">
        <v>2006</v>
      </c>
      <c r="D58" t="s">
        <v>9</v>
      </c>
      <c r="E58">
        <v>221511</v>
      </c>
      <c r="F58">
        <f t="shared" si="2"/>
        <v>154870.3069286164</v>
      </c>
      <c r="G58">
        <v>147360</v>
      </c>
      <c r="H58">
        <f t="shared" si="3"/>
        <v>103027.336922324</v>
      </c>
      <c r="I58">
        <v>55826</v>
      </c>
      <c r="J58">
        <f t="shared" si="4"/>
        <v>39030.972523246877</v>
      </c>
    </row>
    <row r="59" spans="1:10" x14ac:dyDescent="0.35">
      <c r="A59" t="s">
        <v>7</v>
      </c>
      <c r="B59" t="s">
        <v>8</v>
      </c>
      <c r="C59">
        <v>2006</v>
      </c>
      <c r="D59" t="s">
        <v>10</v>
      </c>
      <c r="E59">
        <v>222294</v>
      </c>
      <c r="F59">
        <f t="shared" si="2"/>
        <v>155417.74452911978</v>
      </c>
      <c r="G59">
        <v>147219</v>
      </c>
      <c r="H59">
        <f t="shared" si="3"/>
        <v>102928.75620499197</v>
      </c>
      <c r="I59">
        <v>54549</v>
      </c>
      <c r="J59">
        <f t="shared" si="4"/>
        <v>38138.152835069566</v>
      </c>
    </row>
    <row r="60" spans="1:10" x14ac:dyDescent="0.35">
      <c r="A60" t="s">
        <v>7</v>
      </c>
      <c r="B60" t="s">
        <v>8</v>
      </c>
      <c r="C60">
        <v>2006</v>
      </c>
      <c r="D60" t="s">
        <v>11</v>
      </c>
      <c r="E60">
        <v>220973</v>
      </c>
      <c r="F60">
        <f t="shared" si="2"/>
        <v>154494.16206390268</v>
      </c>
      <c r="G60">
        <v>145323</v>
      </c>
      <c r="H60">
        <f t="shared" si="3"/>
        <v>101603.16017618682</v>
      </c>
      <c r="I60">
        <v>53330</v>
      </c>
      <c r="J60">
        <f t="shared" si="4"/>
        <v>37285.884080262884</v>
      </c>
    </row>
    <row r="61" spans="1:10" x14ac:dyDescent="0.35">
      <c r="A61" t="s">
        <v>7</v>
      </c>
      <c r="B61" t="s">
        <v>8</v>
      </c>
      <c r="C61">
        <v>2006</v>
      </c>
      <c r="D61" t="s">
        <v>12</v>
      </c>
      <c r="E61">
        <v>222399</v>
      </c>
      <c r="F61">
        <f t="shared" si="2"/>
        <v>155491.15570160106</v>
      </c>
      <c r="G61">
        <v>148270</v>
      </c>
      <c r="H61">
        <f t="shared" si="3"/>
        <v>103663.56708382857</v>
      </c>
      <c r="I61">
        <v>54105</v>
      </c>
      <c r="J61">
        <f t="shared" si="4"/>
        <v>37827.728448577225</v>
      </c>
    </row>
    <row r="62" spans="1:10" x14ac:dyDescent="0.35">
      <c r="A62" t="s">
        <v>7</v>
      </c>
      <c r="B62" t="s">
        <v>8</v>
      </c>
      <c r="C62">
        <v>2007</v>
      </c>
      <c r="D62" t="s">
        <v>9</v>
      </c>
      <c r="E62">
        <v>220956</v>
      </c>
      <c r="F62">
        <f t="shared" si="2"/>
        <v>148133.54786806114</v>
      </c>
      <c r="G62">
        <v>147479</v>
      </c>
      <c r="H62">
        <f t="shared" si="3"/>
        <v>98873.022257978009</v>
      </c>
      <c r="I62">
        <v>54246</v>
      </c>
      <c r="J62">
        <f t="shared" si="4"/>
        <v>36367.658889782782</v>
      </c>
    </row>
    <row r="63" spans="1:10" x14ac:dyDescent="0.35">
      <c r="A63" t="s">
        <v>7</v>
      </c>
      <c r="B63" t="s">
        <v>8</v>
      </c>
      <c r="C63">
        <v>2007</v>
      </c>
      <c r="D63" t="s">
        <v>10</v>
      </c>
      <c r="E63">
        <v>225845</v>
      </c>
      <c r="F63">
        <f t="shared" si="2"/>
        <v>151411.23625636898</v>
      </c>
      <c r="G63">
        <v>150172</v>
      </c>
      <c r="H63">
        <f t="shared" si="3"/>
        <v>100678.46607669616</v>
      </c>
      <c r="I63">
        <v>54071</v>
      </c>
      <c r="J63">
        <f t="shared" si="4"/>
        <v>36250.335210512203</v>
      </c>
    </row>
    <row r="64" spans="1:10" x14ac:dyDescent="0.35">
      <c r="A64" t="s">
        <v>7</v>
      </c>
      <c r="B64" t="s">
        <v>8</v>
      </c>
      <c r="C64">
        <v>2007</v>
      </c>
      <c r="D64" t="s">
        <v>11</v>
      </c>
      <c r="E64">
        <v>223938.6827</v>
      </c>
      <c r="F64">
        <f t="shared" si="2"/>
        <v>150133.20105926521</v>
      </c>
      <c r="G64">
        <v>145259</v>
      </c>
      <c r="H64">
        <f t="shared" si="3"/>
        <v>97384.687583802632</v>
      </c>
      <c r="I64">
        <v>53186</v>
      </c>
      <c r="J64">
        <f t="shared" si="4"/>
        <v>35657.01260391526</v>
      </c>
    </row>
    <row r="65" spans="1:10" x14ac:dyDescent="0.35">
      <c r="A65" t="s">
        <v>7</v>
      </c>
      <c r="B65" t="s">
        <v>8</v>
      </c>
      <c r="C65">
        <v>2007</v>
      </c>
      <c r="D65" t="s">
        <v>12</v>
      </c>
      <c r="E65">
        <v>226780.2634</v>
      </c>
      <c r="F65">
        <f t="shared" si="2"/>
        <v>152038.25650308392</v>
      </c>
      <c r="G65">
        <v>149036</v>
      </c>
      <c r="H65">
        <f t="shared" si="3"/>
        <v>99916.867792973979</v>
      </c>
      <c r="I65">
        <v>53192</v>
      </c>
      <c r="J65">
        <f t="shared" si="4"/>
        <v>35661.035130061675</v>
      </c>
    </row>
    <row r="66" spans="1:10" x14ac:dyDescent="0.35">
      <c r="A66" t="s">
        <v>7</v>
      </c>
      <c r="B66" t="s">
        <v>8</v>
      </c>
      <c r="C66">
        <v>2008</v>
      </c>
      <c r="D66" t="s">
        <v>9</v>
      </c>
      <c r="E66">
        <v>226782.00520000001</v>
      </c>
      <c r="F66">
        <f t="shared" si="2"/>
        <v>146207.21114048094</v>
      </c>
      <c r="G66">
        <v>147474</v>
      </c>
      <c r="H66">
        <f t="shared" si="3"/>
        <v>95077.042099155427</v>
      </c>
      <c r="I66">
        <v>52757</v>
      </c>
      <c r="J66">
        <f t="shared" si="4"/>
        <v>34012.636193669008</v>
      </c>
    </row>
    <row r="67" spans="1:10" x14ac:dyDescent="0.35">
      <c r="A67" t="s">
        <v>7</v>
      </c>
      <c r="B67" t="s">
        <v>8</v>
      </c>
      <c r="C67">
        <v>2008</v>
      </c>
      <c r="D67" t="s">
        <v>10</v>
      </c>
      <c r="E67">
        <v>231784.6483</v>
      </c>
      <c r="F67">
        <f t="shared" si="2"/>
        <v>149432.43395009992</v>
      </c>
      <c r="G67">
        <v>150035</v>
      </c>
      <c r="H67">
        <f t="shared" si="3"/>
        <v>96728.12842498871</v>
      </c>
      <c r="I67">
        <v>54151</v>
      </c>
      <c r="J67">
        <f t="shared" si="4"/>
        <v>34911.353233189344</v>
      </c>
    </row>
    <row r="68" spans="1:10" x14ac:dyDescent="0.35">
      <c r="A68" t="s">
        <v>7</v>
      </c>
      <c r="B68" t="s">
        <v>8</v>
      </c>
      <c r="C68">
        <v>2008</v>
      </c>
      <c r="D68" t="s">
        <v>11</v>
      </c>
      <c r="E68">
        <v>223164.09789999999</v>
      </c>
      <c r="F68">
        <f t="shared" si="2"/>
        <v>143874.73270582166</v>
      </c>
      <c r="G68">
        <v>135180</v>
      </c>
      <c r="H68">
        <f t="shared" si="3"/>
        <v>87151.054090645339</v>
      </c>
      <c r="I68">
        <v>52552</v>
      </c>
      <c r="J68">
        <f t="shared" si="4"/>
        <v>33880.471923151308</v>
      </c>
    </row>
    <row r="69" spans="1:10" x14ac:dyDescent="0.35">
      <c r="A69" t="s">
        <v>7</v>
      </c>
      <c r="B69" t="s">
        <v>8</v>
      </c>
      <c r="C69">
        <v>2008</v>
      </c>
      <c r="D69" t="s">
        <v>12</v>
      </c>
      <c r="E69">
        <v>202934.27050000001</v>
      </c>
      <c r="F69">
        <f t="shared" si="2"/>
        <v>130832.48694474889</v>
      </c>
      <c r="G69">
        <v>128365</v>
      </c>
      <c r="H69">
        <f t="shared" si="3"/>
        <v>82757.397975630185</v>
      </c>
      <c r="I69">
        <v>49321</v>
      </c>
      <c r="J69">
        <f t="shared" si="4"/>
        <v>31797.434079040679</v>
      </c>
    </row>
    <row r="70" spans="1:10" x14ac:dyDescent="0.35">
      <c r="A70" t="s">
        <v>7</v>
      </c>
      <c r="B70" t="s">
        <v>8</v>
      </c>
      <c r="C70">
        <v>2009</v>
      </c>
      <c r="D70" t="s">
        <v>9</v>
      </c>
      <c r="E70">
        <v>192904.26629999999</v>
      </c>
      <c r="F70">
        <f t="shared" ref="F70:F133" si="5">E70/VLOOKUP(C70,$L$1:$O$32,4)</f>
        <v>125035.17390458906</v>
      </c>
      <c r="G70">
        <v>123958</v>
      </c>
      <c r="H70">
        <f t="shared" ref="H70:H133" si="6">G70/VLOOKUP(C70,$L$1:$O$32,4)</f>
        <v>80346.123930515954</v>
      </c>
      <c r="I70">
        <v>46894</v>
      </c>
      <c r="J70">
        <f t="shared" ref="J70:J133" si="7">I70/VLOOKUP(C70,$L$1:$O$32,4)</f>
        <v>30395.385014259788</v>
      </c>
    </row>
    <row r="71" spans="1:10" x14ac:dyDescent="0.35">
      <c r="A71" t="s">
        <v>7</v>
      </c>
      <c r="B71" t="s">
        <v>8</v>
      </c>
      <c r="C71">
        <v>2009</v>
      </c>
      <c r="D71" t="s">
        <v>10</v>
      </c>
      <c r="E71">
        <v>192122.56969999999</v>
      </c>
      <c r="F71">
        <f t="shared" si="5"/>
        <v>124528.49993518279</v>
      </c>
      <c r="G71">
        <v>122363</v>
      </c>
      <c r="H71">
        <f t="shared" si="6"/>
        <v>79312.289344049786</v>
      </c>
      <c r="I71">
        <v>48628</v>
      </c>
      <c r="J71">
        <f t="shared" si="7"/>
        <v>31519.315530204822</v>
      </c>
    </row>
    <row r="72" spans="1:10" x14ac:dyDescent="0.35">
      <c r="A72" t="s">
        <v>7</v>
      </c>
      <c r="B72" t="s">
        <v>8</v>
      </c>
      <c r="C72">
        <v>2009</v>
      </c>
      <c r="D72" t="s">
        <v>11</v>
      </c>
      <c r="E72">
        <v>203274.2548</v>
      </c>
      <c r="F72">
        <f t="shared" si="5"/>
        <v>131756.71169302566</v>
      </c>
      <c r="G72">
        <v>121538</v>
      </c>
      <c r="H72">
        <f t="shared" si="6"/>
        <v>78777.547316567288</v>
      </c>
      <c r="I72">
        <v>49005</v>
      </c>
      <c r="J72">
        <f t="shared" si="7"/>
        <v>31763.676432460463</v>
      </c>
    </row>
    <row r="73" spans="1:10" x14ac:dyDescent="0.35">
      <c r="A73" t="s">
        <v>7</v>
      </c>
      <c r="B73" t="s">
        <v>8</v>
      </c>
      <c r="C73">
        <v>2009</v>
      </c>
      <c r="D73" t="s">
        <v>12</v>
      </c>
      <c r="E73">
        <v>208362.4993</v>
      </c>
      <c r="F73">
        <f t="shared" si="5"/>
        <v>135054.77009333679</v>
      </c>
      <c r="G73">
        <v>127062</v>
      </c>
      <c r="H73">
        <f t="shared" si="6"/>
        <v>82358.0502981592</v>
      </c>
      <c r="I73">
        <v>51670</v>
      </c>
      <c r="J73">
        <f t="shared" si="7"/>
        <v>33491.055224267569</v>
      </c>
    </row>
    <row r="74" spans="1:10" x14ac:dyDescent="0.35">
      <c r="A74" t="s">
        <v>7</v>
      </c>
      <c r="B74" t="s">
        <v>8</v>
      </c>
      <c r="C74">
        <v>2010</v>
      </c>
      <c r="D74" t="s">
        <v>9</v>
      </c>
      <c r="E74">
        <v>209553.42180000001</v>
      </c>
      <c r="F74">
        <f t="shared" si="5"/>
        <v>129834.83382899628</v>
      </c>
      <c r="G74">
        <v>129005</v>
      </c>
      <c r="H74">
        <f t="shared" si="6"/>
        <v>79928.748451053281</v>
      </c>
      <c r="I74">
        <v>49239</v>
      </c>
      <c r="J74">
        <f t="shared" si="7"/>
        <v>30507.434944237917</v>
      </c>
    </row>
    <row r="75" spans="1:10" x14ac:dyDescent="0.35">
      <c r="A75" t="s">
        <v>7</v>
      </c>
      <c r="B75" t="s">
        <v>8</v>
      </c>
      <c r="C75">
        <v>2010</v>
      </c>
      <c r="D75" t="s">
        <v>10</v>
      </c>
      <c r="E75">
        <v>213500.14009999999</v>
      </c>
      <c r="F75">
        <f t="shared" si="5"/>
        <v>132280.13636926888</v>
      </c>
      <c r="G75">
        <v>132434</v>
      </c>
      <c r="H75">
        <f t="shared" si="6"/>
        <v>82053.283767038403</v>
      </c>
      <c r="I75">
        <v>51121</v>
      </c>
      <c r="J75">
        <f t="shared" si="7"/>
        <v>31673.482032218089</v>
      </c>
    </row>
    <row r="76" spans="1:10" x14ac:dyDescent="0.35">
      <c r="A76" t="s">
        <v>7</v>
      </c>
      <c r="B76" t="s">
        <v>8</v>
      </c>
      <c r="C76">
        <v>2010</v>
      </c>
      <c r="D76" t="s">
        <v>11</v>
      </c>
      <c r="E76">
        <v>213709.52489999999</v>
      </c>
      <c r="F76">
        <f t="shared" si="5"/>
        <v>132409.86672862453</v>
      </c>
      <c r="G76">
        <v>129946</v>
      </c>
      <c r="H76">
        <f t="shared" si="6"/>
        <v>80511.771995043367</v>
      </c>
      <c r="I76">
        <v>52586</v>
      </c>
      <c r="J76">
        <f t="shared" si="7"/>
        <v>32581.164807930607</v>
      </c>
    </row>
    <row r="77" spans="1:10" x14ac:dyDescent="0.35">
      <c r="A77" t="s">
        <v>7</v>
      </c>
      <c r="B77" t="s">
        <v>8</v>
      </c>
      <c r="C77">
        <v>2010</v>
      </c>
      <c r="D77" t="s">
        <v>12</v>
      </c>
      <c r="E77">
        <v>217651.36689999999</v>
      </c>
      <c r="F77">
        <f t="shared" si="5"/>
        <v>134852.1480173482</v>
      </c>
      <c r="G77">
        <v>137178</v>
      </c>
      <c r="H77">
        <f t="shared" si="6"/>
        <v>84992.565055762083</v>
      </c>
      <c r="I77">
        <v>52898</v>
      </c>
      <c r="J77">
        <f t="shared" si="7"/>
        <v>32774.473358116476</v>
      </c>
    </row>
    <row r="78" spans="1:10" x14ac:dyDescent="0.35">
      <c r="A78" t="s">
        <v>7</v>
      </c>
      <c r="B78" t="s">
        <v>8</v>
      </c>
      <c r="C78">
        <v>2011</v>
      </c>
      <c r="D78" t="s">
        <v>9</v>
      </c>
      <c r="E78">
        <v>208197.45319999999</v>
      </c>
      <c r="F78">
        <f t="shared" si="5"/>
        <v>122613.34110718491</v>
      </c>
      <c r="G78">
        <v>132824</v>
      </c>
      <c r="H78">
        <f t="shared" si="6"/>
        <v>78223.792697290919</v>
      </c>
      <c r="I78">
        <v>49150</v>
      </c>
      <c r="J78">
        <f t="shared" si="7"/>
        <v>28945.818610129561</v>
      </c>
    </row>
    <row r="79" spans="1:10" x14ac:dyDescent="0.35">
      <c r="A79" t="s">
        <v>7</v>
      </c>
      <c r="B79" t="s">
        <v>8</v>
      </c>
      <c r="C79">
        <v>2011</v>
      </c>
      <c r="D79" t="s">
        <v>10</v>
      </c>
      <c r="E79">
        <v>220543.43700000001</v>
      </c>
      <c r="F79">
        <f t="shared" si="5"/>
        <v>129884.23851590104</v>
      </c>
      <c r="G79">
        <v>139668</v>
      </c>
      <c r="H79">
        <f t="shared" si="6"/>
        <v>82254.41696113073</v>
      </c>
      <c r="I79">
        <v>53656</v>
      </c>
      <c r="J79">
        <f t="shared" si="7"/>
        <v>31599.528857479385</v>
      </c>
    </row>
    <row r="80" spans="1:10" x14ac:dyDescent="0.35">
      <c r="A80" t="s">
        <v>7</v>
      </c>
      <c r="B80" t="s">
        <v>8</v>
      </c>
      <c r="C80">
        <v>2011</v>
      </c>
      <c r="D80" t="s">
        <v>11</v>
      </c>
      <c r="E80">
        <v>230624.30619999999</v>
      </c>
      <c r="F80">
        <f t="shared" si="5"/>
        <v>135821.146171967</v>
      </c>
      <c r="G80">
        <v>139902</v>
      </c>
      <c r="H80">
        <f t="shared" si="6"/>
        <v>82392.226148409885</v>
      </c>
      <c r="I80">
        <v>52485</v>
      </c>
      <c r="J80">
        <f t="shared" si="7"/>
        <v>30909.893992932859</v>
      </c>
    </row>
    <row r="81" spans="1:10" x14ac:dyDescent="0.35">
      <c r="A81" t="s">
        <v>7</v>
      </c>
      <c r="B81" t="s">
        <v>8</v>
      </c>
      <c r="C81">
        <v>2011</v>
      </c>
      <c r="D81" t="s">
        <v>12</v>
      </c>
      <c r="E81">
        <v>233971.6685</v>
      </c>
      <c r="F81">
        <f t="shared" si="5"/>
        <v>137792.50206124852</v>
      </c>
      <c r="G81">
        <v>145267</v>
      </c>
      <c r="H81">
        <f t="shared" si="6"/>
        <v>85551.825677267363</v>
      </c>
      <c r="I81">
        <v>53085</v>
      </c>
      <c r="J81">
        <f t="shared" si="7"/>
        <v>31263.250883392222</v>
      </c>
    </row>
    <row r="82" spans="1:10" x14ac:dyDescent="0.35">
      <c r="A82" t="s">
        <v>7</v>
      </c>
      <c r="B82" t="s">
        <v>8</v>
      </c>
      <c r="C82">
        <v>2012</v>
      </c>
      <c r="D82" t="s">
        <v>9</v>
      </c>
      <c r="E82">
        <v>227222.15969999999</v>
      </c>
      <c r="F82">
        <f t="shared" si="5"/>
        <v>129648.61331735707</v>
      </c>
      <c r="G82">
        <v>145516</v>
      </c>
      <c r="H82">
        <f t="shared" si="6"/>
        <v>83028.643158735591</v>
      </c>
      <c r="I82">
        <v>50975</v>
      </c>
      <c r="J82">
        <f t="shared" si="7"/>
        <v>29085.358895355472</v>
      </c>
    </row>
    <row r="83" spans="1:10" x14ac:dyDescent="0.35">
      <c r="A83" t="s">
        <v>7</v>
      </c>
      <c r="B83" t="s">
        <v>8</v>
      </c>
      <c r="C83">
        <v>2012</v>
      </c>
      <c r="D83" t="s">
        <v>10</v>
      </c>
      <c r="E83">
        <v>230905.01259999999</v>
      </c>
      <c r="F83">
        <f t="shared" si="5"/>
        <v>131749.97866027616</v>
      </c>
      <c r="G83">
        <v>150281</v>
      </c>
      <c r="H83">
        <f t="shared" si="6"/>
        <v>85747.46091521169</v>
      </c>
      <c r="I83">
        <v>52708</v>
      </c>
      <c r="J83">
        <f t="shared" si="7"/>
        <v>30074.175510669862</v>
      </c>
    </row>
    <row r="84" spans="1:10" x14ac:dyDescent="0.35">
      <c r="A84" t="s">
        <v>7</v>
      </c>
      <c r="B84" t="s">
        <v>8</v>
      </c>
      <c r="C84">
        <v>2012</v>
      </c>
      <c r="D84" t="s">
        <v>11</v>
      </c>
      <c r="E84">
        <v>231674.465</v>
      </c>
      <c r="F84">
        <f t="shared" si="5"/>
        <v>132189.01346570809</v>
      </c>
      <c r="G84">
        <v>147511</v>
      </c>
      <c r="H84">
        <f t="shared" si="6"/>
        <v>84166.951957092329</v>
      </c>
      <c r="I84">
        <v>55014</v>
      </c>
      <c r="J84">
        <f t="shared" si="7"/>
        <v>31389.934953782951</v>
      </c>
    </row>
    <row r="85" spans="1:10" x14ac:dyDescent="0.35">
      <c r="A85" t="s">
        <v>7</v>
      </c>
      <c r="B85" t="s">
        <v>8</v>
      </c>
      <c r="C85">
        <v>2012</v>
      </c>
      <c r="D85" t="s">
        <v>12</v>
      </c>
      <c r="E85">
        <v>232433.6973</v>
      </c>
      <c r="F85">
        <f t="shared" si="5"/>
        <v>132622.21687778158</v>
      </c>
      <c r="G85">
        <v>145926</v>
      </c>
      <c r="H85">
        <f t="shared" si="6"/>
        <v>83262.58130777131</v>
      </c>
      <c r="I85">
        <v>54496</v>
      </c>
      <c r="J85">
        <f t="shared" si="7"/>
        <v>31094.374072806117</v>
      </c>
    </row>
    <row r="86" spans="1:10" x14ac:dyDescent="0.35">
      <c r="A86" t="s">
        <v>7</v>
      </c>
      <c r="B86" t="s">
        <v>8</v>
      </c>
      <c r="C86">
        <v>2013</v>
      </c>
      <c r="D86" t="s">
        <v>9</v>
      </c>
      <c r="E86">
        <v>228565.58119999999</v>
      </c>
      <c r="F86">
        <f t="shared" si="5"/>
        <v>126573.0320079743</v>
      </c>
      <c r="G86">
        <v>145752</v>
      </c>
      <c r="H86">
        <f t="shared" si="6"/>
        <v>80713.257282091043</v>
      </c>
      <c r="I86">
        <v>53675</v>
      </c>
      <c r="J86">
        <f t="shared" si="7"/>
        <v>29723.668180307897</v>
      </c>
    </row>
    <row r="87" spans="1:10" x14ac:dyDescent="0.35">
      <c r="A87" t="s">
        <v>7</v>
      </c>
      <c r="B87" t="s">
        <v>8</v>
      </c>
      <c r="C87">
        <v>2013</v>
      </c>
      <c r="D87" t="s">
        <v>10</v>
      </c>
      <c r="E87">
        <v>242077.40530000001</v>
      </c>
      <c r="F87">
        <f t="shared" si="5"/>
        <v>134055.4908073984</v>
      </c>
      <c r="G87">
        <v>153951</v>
      </c>
      <c r="H87">
        <f t="shared" si="6"/>
        <v>85253.627201240437</v>
      </c>
      <c r="I87">
        <v>56729</v>
      </c>
      <c r="J87">
        <f t="shared" si="7"/>
        <v>31414.885369365376</v>
      </c>
    </row>
    <row r="88" spans="1:10" x14ac:dyDescent="0.35">
      <c r="A88" t="s">
        <v>7</v>
      </c>
      <c r="B88" t="s">
        <v>8</v>
      </c>
      <c r="C88">
        <v>2013</v>
      </c>
      <c r="D88" t="s">
        <v>11</v>
      </c>
      <c r="E88">
        <v>242963.47589999999</v>
      </c>
      <c r="F88">
        <f t="shared" si="5"/>
        <v>134546.17117067226</v>
      </c>
      <c r="G88">
        <v>160136</v>
      </c>
      <c r="H88">
        <f t="shared" si="6"/>
        <v>88678.701960349979</v>
      </c>
      <c r="I88">
        <v>59339</v>
      </c>
      <c r="J88">
        <f t="shared" si="7"/>
        <v>32860.228153726879</v>
      </c>
    </row>
    <row r="89" spans="1:10" x14ac:dyDescent="0.35">
      <c r="A89" t="s">
        <v>7</v>
      </c>
      <c r="B89" t="s">
        <v>8</v>
      </c>
      <c r="C89">
        <v>2013</v>
      </c>
      <c r="D89" t="s">
        <v>12</v>
      </c>
      <c r="E89">
        <v>244503.46660000001</v>
      </c>
      <c r="F89">
        <f t="shared" si="5"/>
        <v>135398.97364049175</v>
      </c>
      <c r="G89">
        <v>165650</v>
      </c>
      <c r="H89">
        <f t="shared" si="6"/>
        <v>91732.19625650681</v>
      </c>
      <c r="I89">
        <v>59860</v>
      </c>
      <c r="J89">
        <f t="shared" si="7"/>
        <v>33148.742939417432</v>
      </c>
    </row>
    <row r="90" spans="1:10" x14ac:dyDescent="0.35">
      <c r="A90" t="s">
        <v>7</v>
      </c>
      <c r="B90" t="s">
        <v>8</v>
      </c>
      <c r="C90">
        <v>2014</v>
      </c>
      <c r="D90" t="s">
        <v>9</v>
      </c>
      <c r="E90">
        <v>262952.87109999999</v>
      </c>
      <c r="F90">
        <f t="shared" si="5"/>
        <v>142252.02656207734</v>
      </c>
      <c r="G90">
        <v>174364</v>
      </c>
      <c r="H90">
        <f t="shared" si="6"/>
        <v>94327.292399242622</v>
      </c>
      <c r="I90">
        <v>63659</v>
      </c>
      <c r="J90">
        <f t="shared" si="7"/>
        <v>34438.193129564512</v>
      </c>
    </row>
    <row r="91" spans="1:10" x14ac:dyDescent="0.35">
      <c r="A91" t="s">
        <v>7</v>
      </c>
      <c r="B91" t="s">
        <v>8</v>
      </c>
      <c r="C91">
        <v>2014</v>
      </c>
      <c r="D91" t="s">
        <v>10</v>
      </c>
      <c r="E91">
        <v>279400.56439999997</v>
      </c>
      <c r="F91">
        <f t="shared" si="5"/>
        <v>151149.8860697863</v>
      </c>
      <c r="G91">
        <v>180481</v>
      </c>
      <c r="H91">
        <f t="shared" si="6"/>
        <v>97636.46199621314</v>
      </c>
      <c r="I91">
        <v>68068</v>
      </c>
      <c r="J91">
        <f t="shared" si="7"/>
        <v>36823.370300243441</v>
      </c>
    </row>
    <row r="92" spans="1:10" x14ac:dyDescent="0.35">
      <c r="A92" t="s">
        <v>7</v>
      </c>
      <c r="B92" t="s">
        <v>8</v>
      </c>
      <c r="C92">
        <v>2014</v>
      </c>
      <c r="D92" t="s">
        <v>11</v>
      </c>
      <c r="E92">
        <v>282134.97509999998</v>
      </c>
      <c r="F92">
        <f t="shared" si="5"/>
        <v>152629.14530700567</v>
      </c>
      <c r="G92">
        <v>179245</v>
      </c>
      <c r="H92">
        <f t="shared" si="6"/>
        <v>96967.811739248034</v>
      </c>
      <c r="I92">
        <v>67479</v>
      </c>
      <c r="J92">
        <f t="shared" si="7"/>
        <v>36504.733567757641</v>
      </c>
    </row>
    <row r="93" spans="1:10" x14ac:dyDescent="0.35">
      <c r="A93" t="s">
        <v>7</v>
      </c>
      <c r="B93" t="s">
        <v>8</v>
      </c>
      <c r="C93">
        <v>2014</v>
      </c>
      <c r="D93" t="s">
        <v>12</v>
      </c>
      <c r="E93">
        <v>268730.6667</v>
      </c>
      <c r="F93">
        <f t="shared" si="5"/>
        <v>145377.69364349471</v>
      </c>
      <c r="G93">
        <v>176080</v>
      </c>
      <c r="H93">
        <f t="shared" si="6"/>
        <v>95255.612658912636</v>
      </c>
      <c r="I93">
        <v>66346</v>
      </c>
      <c r="J93">
        <f t="shared" si="7"/>
        <v>35891.804165539623</v>
      </c>
    </row>
    <row r="94" spans="1:10" x14ac:dyDescent="0.35">
      <c r="A94" t="s">
        <v>7</v>
      </c>
      <c r="B94" t="s">
        <v>8</v>
      </c>
      <c r="C94">
        <v>2015</v>
      </c>
      <c r="D94" t="s">
        <v>9</v>
      </c>
      <c r="E94">
        <v>266656.6667</v>
      </c>
      <c r="F94">
        <f t="shared" si="5"/>
        <v>142841.58276194558</v>
      </c>
      <c r="G94">
        <v>173824</v>
      </c>
      <c r="H94">
        <f t="shared" si="6"/>
        <v>93113.349046496674</v>
      </c>
      <c r="I94">
        <v>63311</v>
      </c>
      <c r="J94">
        <f t="shared" si="7"/>
        <v>33914.184701092781</v>
      </c>
    </row>
    <row r="95" spans="1:10" x14ac:dyDescent="0.35">
      <c r="A95" t="s">
        <v>7</v>
      </c>
      <c r="B95" t="s">
        <v>8</v>
      </c>
      <c r="C95">
        <v>2015</v>
      </c>
      <c r="D95" t="s">
        <v>10</v>
      </c>
      <c r="E95">
        <v>277400.6667</v>
      </c>
      <c r="F95">
        <f t="shared" si="5"/>
        <v>148596.88595457468</v>
      </c>
      <c r="G95">
        <v>180990</v>
      </c>
      <c r="H95">
        <f t="shared" si="6"/>
        <v>96952.003428326541</v>
      </c>
      <c r="I95">
        <v>64389</v>
      </c>
      <c r="J95">
        <f t="shared" si="7"/>
        <v>34491.643454038996</v>
      </c>
    </row>
    <row r="96" spans="1:10" x14ac:dyDescent="0.35">
      <c r="A96" t="s">
        <v>7</v>
      </c>
      <c r="B96" t="s">
        <v>8</v>
      </c>
      <c r="C96">
        <v>2015</v>
      </c>
      <c r="D96" t="s">
        <v>11</v>
      </c>
      <c r="E96">
        <v>281940.3333</v>
      </c>
      <c r="F96">
        <f t="shared" si="5"/>
        <v>151028.67650524963</v>
      </c>
      <c r="G96">
        <v>180417</v>
      </c>
      <c r="H96">
        <f t="shared" si="6"/>
        <v>96645.061067066636</v>
      </c>
      <c r="I96">
        <v>63968</v>
      </c>
      <c r="J96">
        <f t="shared" si="7"/>
        <v>34266.123848296549</v>
      </c>
    </row>
    <row r="97" spans="1:10" x14ac:dyDescent="0.35">
      <c r="A97" t="s">
        <v>7</v>
      </c>
      <c r="B97" t="s">
        <v>8</v>
      </c>
      <c r="C97">
        <v>2015</v>
      </c>
      <c r="D97" t="s">
        <v>12</v>
      </c>
      <c r="E97">
        <v>279436.32669999998</v>
      </c>
      <c r="F97">
        <f t="shared" si="5"/>
        <v>149687.3402078423</v>
      </c>
      <c r="G97">
        <v>184595</v>
      </c>
      <c r="H97">
        <f t="shared" si="6"/>
        <v>98883.115491750592</v>
      </c>
      <c r="I97">
        <v>62607</v>
      </c>
      <c r="J97">
        <f t="shared" si="7"/>
        <v>33537.068780801368</v>
      </c>
    </row>
    <row r="98" spans="1:10" x14ac:dyDescent="0.35">
      <c r="A98" t="s">
        <v>7</v>
      </c>
      <c r="B98" t="s">
        <v>8</v>
      </c>
      <c r="C98">
        <v>2016</v>
      </c>
      <c r="D98" t="s">
        <v>9</v>
      </c>
      <c r="E98">
        <v>288654.00410000002</v>
      </c>
      <c r="F98">
        <f t="shared" si="5"/>
        <v>151987.15464406068</v>
      </c>
      <c r="G98">
        <v>188501</v>
      </c>
      <c r="H98">
        <f t="shared" si="6"/>
        <v>99252.843302443143</v>
      </c>
      <c r="I98">
        <v>65123</v>
      </c>
      <c r="J98">
        <f t="shared" si="7"/>
        <v>34289.700926705984</v>
      </c>
    </row>
    <row r="99" spans="1:10" x14ac:dyDescent="0.35">
      <c r="A99" t="s">
        <v>7</v>
      </c>
      <c r="B99" t="s">
        <v>8</v>
      </c>
      <c r="C99">
        <v>2016</v>
      </c>
      <c r="D99" t="s">
        <v>10</v>
      </c>
      <c r="E99">
        <v>282514.8566</v>
      </c>
      <c r="F99">
        <f t="shared" si="5"/>
        <v>148754.66333192925</v>
      </c>
      <c r="G99">
        <v>186121</v>
      </c>
      <c r="H99">
        <f t="shared" si="6"/>
        <v>97999.684077506332</v>
      </c>
      <c r="I99">
        <v>61753</v>
      </c>
      <c r="J99">
        <f t="shared" si="7"/>
        <v>32515.269587194613</v>
      </c>
    </row>
    <row r="100" spans="1:10" x14ac:dyDescent="0.35">
      <c r="A100" t="s">
        <v>7</v>
      </c>
      <c r="B100" t="s">
        <v>8</v>
      </c>
      <c r="C100">
        <v>2016</v>
      </c>
      <c r="D100" t="s">
        <v>11</v>
      </c>
      <c r="E100">
        <v>286679.22859999997</v>
      </c>
      <c r="F100">
        <f t="shared" si="5"/>
        <v>150947.36131002527</v>
      </c>
      <c r="G100">
        <v>187288</v>
      </c>
      <c r="H100">
        <f t="shared" si="6"/>
        <v>98614.153327716951</v>
      </c>
      <c r="I100">
        <v>62797</v>
      </c>
      <c r="J100">
        <f t="shared" si="7"/>
        <v>33064.974726200511</v>
      </c>
    </row>
    <row r="101" spans="1:10" x14ac:dyDescent="0.35">
      <c r="A101" t="s">
        <v>7</v>
      </c>
      <c r="B101" t="s">
        <v>8</v>
      </c>
      <c r="C101">
        <v>2016</v>
      </c>
      <c r="D101" t="s">
        <v>12</v>
      </c>
      <c r="E101">
        <v>301394.33980000002</v>
      </c>
      <c r="F101">
        <f t="shared" si="5"/>
        <v>158695.41901853416</v>
      </c>
      <c r="G101">
        <v>194952</v>
      </c>
      <c r="H101">
        <f t="shared" si="6"/>
        <v>102649.53664700928</v>
      </c>
      <c r="I101">
        <v>64171</v>
      </c>
      <c r="J101">
        <f t="shared" si="7"/>
        <v>33788.437236731261</v>
      </c>
    </row>
    <row r="102" spans="1:10" x14ac:dyDescent="0.35">
      <c r="A102" t="s">
        <v>7</v>
      </c>
      <c r="B102" t="s">
        <v>8</v>
      </c>
      <c r="C102">
        <v>2017</v>
      </c>
      <c r="D102" t="s">
        <v>9</v>
      </c>
      <c r="E102">
        <v>290832.27140000003</v>
      </c>
      <c r="F102">
        <f t="shared" si="5"/>
        <v>147840.72356649046</v>
      </c>
      <c r="G102">
        <v>186650</v>
      </c>
      <c r="H102">
        <f t="shared" si="6"/>
        <v>94881.049206994707</v>
      </c>
      <c r="I102">
        <v>61799</v>
      </c>
      <c r="J102">
        <f t="shared" si="7"/>
        <v>31414.701098007317</v>
      </c>
    </row>
    <row r="103" spans="1:10" x14ac:dyDescent="0.35">
      <c r="A103" t="s">
        <v>7</v>
      </c>
      <c r="B103" t="s">
        <v>8</v>
      </c>
      <c r="C103">
        <v>2017</v>
      </c>
      <c r="D103" t="s">
        <v>10</v>
      </c>
      <c r="E103">
        <v>304524.14189999999</v>
      </c>
      <c r="F103">
        <f t="shared" si="5"/>
        <v>154800.80413786092</v>
      </c>
      <c r="G103">
        <v>196993</v>
      </c>
      <c r="H103">
        <f t="shared" si="6"/>
        <v>100138.77592517283</v>
      </c>
      <c r="I103">
        <v>62989</v>
      </c>
      <c r="J103">
        <f t="shared" si="7"/>
        <v>32019.621797478649</v>
      </c>
    </row>
    <row r="104" spans="1:10" x14ac:dyDescent="0.35">
      <c r="A104" t="s">
        <v>7</v>
      </c>
      <c r="B104" t="s">
        <v>8</v>
      </c>
      <c r="C104">
        <v>2017</v>
      </c>
      <c r="D104" t="s">
        <v>11</v>
      </c>
      <c r="E104">
        <v>302674.92550000001</v>
      </c>
      <c r="F104">
        <f t="shared" si="5"/>
        <v>153860.77953436357</v>
      </c>
      <c r="G104">
        <v>195716</v>
      </c>
      <c r="H104">
        <f t="shared" si="6"/>
        <v>99489.629930866198</v>
      </c>
      <c r="I104">
        <v>63125</v>
      </c>
      <c r="J104">
        <f t="shared" si="7"/>
        <v>32088.755591703943</v>
      </c>
    </row>
    <row r="105" spans="1:10" x14ac:dyDescent="0.35">
      <c r="A105" t="s">
        <v>7</v>
      </c>
      <c r="B105" t="s">
        <v>8</v>
      </c>
      <c r="C105">
        <v>2017</v>
      </c>
      <c r="D105" t="s">
        <v>12</v>
      </c>
      <c r="E105">
        <v>305543.3309</v>
      </c>
      <c r="F105">
        <f t="shared" si="5"/>
        <v>155318.89533346888</v>
      </c>
      <c r="G105">
        <v>199055</v>
      </c>
      <c r="H105">
        <f t="shared" si="6"/>
        <v>101186.96624644165</v>
      </c>
      <c r="I105">
        <v>62554</v>
      </c>
      <c r="J105">
        <f t="shared" si="7"/>
        <v>31798.495323302155</v>
      </c>
    </row>
    <row r="106" spans="1:10" x14ac:dyDescent="0.35">
      <c r="A106" t="s">
        <v>7</v>
      </c>
      <c r="B106" t="s">
        <v>8</v>
      </c>
      <c r="C106">
        <v>2018</v>
      </c>
      <c r="D106" t="s">
        <v>9</v>
      </c>
      <c r="E106">
        <v>304130.55579999997</v>
      </c>
      <c r="F106">
        <f t="shared" si="5"/>
        <v>150529.87319342702</v>
      </c>
      <c r="G106">
        <v>197379</v>
      </c>
      <c r="H106">
        <f t="shared" si="6"/>
        <v>97693.031082953865</v>
      </c>
      <c r="I106">
        <v>62209</v>
      </c>
      <c r="J106">
        <f t="shared" si="7"/>
        <v>30790.437537121361</v>
      </c>
    </row>
    <row r="107" spans="1:10" x14ac:dyDescent="0.35">
      <c r="A107" t="s">
        <v>7</v>
      </c>
      <c r="B107" t="s">
        <v>8</v>
      </c>
      <c r="C107">
        <v>2018</v>
      </c>
      <c r="D107" t="s">
        <v>10</v>
      </c>
      <c r="E107">
        <v>308977.60200000001</v>
      </c>
      <c r="F107">
        <f t="shared" si="5"/>
        <v>152928.92595525639</v>
      </c>
      <c r="G107">
        <v>201287</v>
      </c>
      <c r="H107">
        <f t="shared" si="6"/>
        <v>99627.30152445061</v>
      </c>
      <c r="I107">
        <v>62829</v>
      </c>
      <c r="J107">
        <f t="shared" si="7"/>
        <v>31097.307463868543</v>
      </c>
    </row>
    <row r="108" spans="1:10" x14ac:dyDescent="0.35">
      <c r="A108" t="s">
        <v>7</v>
      </c>
      <c r="B108" t="s">
        <v>8</v>
      </c>
      <c r="C108">
        <v>2018</v>
      </c>
      <c r="D108" t="s">
        <v>11</v>
      </c>
      <c r="E108">
        <v>310515.50339999999</v>
      </c>
      <c r="F108">
        <f t="shared" si="5"/>
        <v>153690.11255196991</v>
      </c>
      <c r="G108">
        <v>200901</v>
      </c>
      <c r="H108">
        <f t="shared" si="6"/>
        <v>99436.250247475749</v>
      </c>
      <c r="I108">
        <v>63993</v>
      </c>
      <c r="J108">
        <f t="shared" si="7"/>
        <v>31673.431003761631</v>
      </c>
    </row>
    <row r="109" spans="1:10" x14ac:dyDescent="0.35">
      <c r="A109" t="s">
        <v>7</v>
      </c>
      <c r="B109" t="s">
        <v>8</v>
      </c>
      <c r="C109">
        <v>2018</v>
      </c>
      <c r="D109" t="s">
        <v>12</v>
      </c>
      <c r="E109">
        <v>302826.93819999998</v>
      </c>
      <c r="F109">
        <f t="shared" si="5"/>
        <v>149884.64571372003</v>
      </c>
      <c r="G109">
        <v>198038</v>
      </c>
      <c r="H109">
        <f t="shared" si="6"/>
        <v>98019.204117996444</v>
      </c>
      <c r="I109">
        <v>61364</v>
      </c>
      <c r="J109">
        <f t="shared" si="7"/>
        <v>30372.203524054643</v>
      </c>
    </row>
    <row r="110" spans="1:10" x14ac:dyDescent="0.35">
      <c r="A110" t="s">
        <v>7</v>
      </c>
      <c r="B110" t="s">
        <v>8</v>
      </c>
      <c r="C110">
        <v>2019</v>
      </c>
      <c r="D110" t="s">
        <v>9</v>
      </c>
      <c r="E110">
        <v>301883.38699999999</v>
      </c>
      <c r="F110">
        <f t="shared" si="5"/>
        <v>145774.00502197113</v>
      </c>
      <c r="G110">
        <v>195779</v>
      </c>
      <c r="H110">
        <f t="shared" si="6"/>
        <v>94538.123521174377</v>
      </c>
      <c r="I110">
        <v>61380</v>
      </c>
      <c r="J110">
        <f t="shared" si="7"/>
        <v>29639.28726640591</v>
      </c>
    </row>
    <row r="111" spans="1:10" x14ac:dyDescent="0.35">
      <c r="A111" t="s">
        <v>7</v>
      </c>
      <c r="B111" t="s">
        <v>8</v>
      </c>
      <c r="C111">
        <v>2019</v>
      </c>
      <c r="D111" t="s">
        <v>10</v>
      </c>
      <c r="E111">
        <v>303611.3333</v>
      </c>
      <c r="F111">
        <f t="shared" si="5"/>
        <v>146608.39890868706</v>
      </c>
      <c r="G111">
        <v>201104</v>
      </c>
      <c r="H111">
        <f t="shared" si="6"/>
        <v>97109.469312859146</v>
      </c>
      <c r="I111">
        <v>62681</v>
      </c>
      <c r="J111">
        <f t="shared" si="7"/>
        <v>30267.516538702981</v>
      </c>
    </row>
    <row r="112" spans="1:10" x14ac:dyDescent="0.35">
      <c r="A112" t="s">
        <v>7</v>
      </c>
      <c r="B112" t="s">
        <v>8</v>
      </c>
      <c r="C112">
        <v>2019</v>
      </c>
      <c r="D112" t="s">
        <v>11</v>
      </c>
      <c r="E112">
        <v>309045.6667</v>
      </c>
      <c r="F112">
        <f t="shared" si="5"/>
        <v>149232.53981360761</v>
      </c>
      <c r="G112">
        <v>201813</v>
      </c>
      <c r="H112">
        <f t="shared" si="6"/>
        <v>97451.832536578295</v>
      </c>
      <c r="I112">
        <v>63883</v>
      </c>
      <c r="J112">
        <f t="shared" si="7"/>
        <v>30847.940508957457</v>
      </c>
    </row>
    <row r="113" spans="1:10" x14ac:dyDescent="0.35">
      <c r="A113" t="s">
        <v>7</v>
      </c>
      <c r="B113" t="s">
        <v>8</v>
      </c>
      <c r="C113">
        <v>2019</v>
      </c>
      <c r="D113" t="s">
        <v>12</v>
      </c>
      <c r="E113">
        <v>308543.6667</v>
      </c>
      <c r="F113">
        <f t="shared" si="5"/>
        <v>148990.13313052297</v>
      </c>
      <c r="G113">
        <v>203940</v>
      </c>
      <c r="H113">
        <f t="shared" si="6"/>
        <v>98478.92220773577</v>
      </c>
      <c r="I113">
        <v>63011</v>
      </c>
      <c r="J113">
        <f t="shared" si="7"/>
        <v>30426.867545511614</v>
      </c>
    </row>
    <row r="114" spans="1:10" x14ac:dyDescent="0.35">
      <c r="A114" t="s">
        <v>7</v>
      </c>
      <c r="B114" t="s">
        <v>8</v>
      </c>
      <c r="C114">
        <v>2020</v>
      </c>
      <c r="D114" t="s">
        <v>9</v>
      </c>
      <c r="E114">
        <v>312190</v>
      </c>
      <c r="F114">
        <f t="shared" si="5"/>
        <v>148090.69778473509</v>
      </c>
      <c r="G114">
        <v>203674</v>
      </c>
      <c r="H114">
        <f t="shared" si="6"/>
        <v>96614.961339594898</v>
      </c>
      <c r="I114">
        <v>64579</v>
      </c>
      <c r="J114">
        <f t="shared" si="7"/>
        <v>30633.746027228313</v>
      </c>
    </row>
    <row r="115" spans="1:10" x14ac:dyDescent="0.35">
      <c r="A115" t="s">
        <v>7</v>
      </c>
      <c r="B115" t="s">
        <v>8</v>
      </c>
      <c r="C115">
        <v>2020</v>
      </c>
      <c r="D115" t="s">
        <v>10</v>
      </c>
      <c r="E115">
        <v>308174.6667</v>
      </c>
      <c r="F115">
        <f t="shared" si="5"/>
        <v>146185.98107300414</v>
      </c>
      <c r="G115">
        <v>204361</v>
      </c>
      <c r="H115">
        <f t="shared" si="6"/>
        <v>96940.847208386709</v>
      </c>
      <c r="I115">
        <v>63894</v>
      </c>
      <c r="J115">
        <f t="shared" si="7"/>
        <v>30308.808880034157</v>
      </c>
    </row>
    <row r="116" spans="1:10" x14ac:dyDescent="0.35">
      <c r="A116" t="s">
        <v>7</v>
      </c>
      <c r="B116" t="s">
        <v>8</v>
      </c>
      <c r="C116">
        <v>2020</v>
      </c>
      <c r="D116" t="s">
        <v>11</v>
      </c>
      <c r="E116">
        <v>320005.3333</v>
      </c>
      <c r="F116">
        <f t="shared" si="5"/>
        <v>151797.98553199566</v>
      </c>
      <c r="G116">
        <v>211499</v>
      </c>
      <c r="H116">
        <f t="shared" si="6"/>
        <v>100326.83459038945</v>
      </c>
      <c r="I116">
        <v>66164</v>
      </c>
      <c r="J116">
        <f t="shared" si="7"/>
        <v>31385.607893363693</v>
      </c>
    </row>
    <row r="117" spans="1:10" x14ac:dyDescent="0.35">
      <c r="A117" t="s">
        <v>7</v>
      </c>
      <c r="B117" t="s">
        <v>8</v>
      </c>
      <c r="C117">
        <v>2020</v>
      </c>
      <c r="D117" t="s">
        <v>12</v>
      </c>
      <c r="E117">
        <v>325559</v>
      </c>
      <c r="F117">
        <f t="shared" si="5"/>
        <v>154432.42730420758</v>
      </c>
      <c r="G117">
        <v>213427</v>
      </c>
      <c r="H117">
        <f t="shared" si="6"/>
        <v>101241.40221052132</v>
      </c>
      <c r="I117">
        <v>65829</v>
      </c>
      <c r="J117">
        <f t="shared" si="7"/>
        <v>31226.697025757792</v>
      </c>
    </row>
    <row r="118" spans="1:10" x14ac:dyDescent="0.35">
      <c r="A118" t="s">
        <v>7</v>
      </c>
      <c r="B118" t="s">
        <v>8</v>
      </c>
      <c r="C118">
        <v>2021</v>
      </c>
      <c r="D118" t="s">
        <v>9</v>
      </c>
      <c r="E118">
        <v>335948.3333</v>
      </c>
      <c r="F118">
        <f t="shared" si="5"/>
        <v>155481.24834544363</v>
      </c>
      <c r="G118">
        <v>215643</v>
      </c>
      <c r="H118">
        <f t="shared" si="6"/>
        <v>99802.378858703203</v>
      </c>
      <c r="I118">
        <v>66991</v>
      </c>
      <c r="J118">
        <f t="shared" si="7"/>
        <v>31004.304160688669</v>
      </c>
    </row>
    <row r="119" spans="1:10" x14ac:dyDescent="0.35">
      <c r="A119" t="s">
        <v>7</v>
      </c>
      <c r="B119" t="s">
        <v>8</v>
      </c>
      <c r="C119">
        <v>2021</v>
      </c>
      <c r="D119" t="s">
        <v>10</v>
      </c>
      <c r="E119">
        <v>328260</v>
      </c>
      <c r="F119">
        <f t="shared" si="5"/>
        <v>151922.9879205813</v>
      </c>
      <c r="G119">
        <v>212524</v>
      </c>
      <c r="H119">
        <f t="shared" si="6"/>
        <v>98358.865182579728</v>
      </c>
      <c r="I119">
        <v>66251</v>
      </c>
      <c r="J119">
        <f t="shared" si="7"/>
        <v>30661.822557504514</v>
      </c>
    </row>
    <row r="120" spans="1:10" x14ac:dyDescent="0.35">
      <c r="A120" t="s">
        <v>7</v>
      </c>
      <c r="B120" t="s">
        <v>8</v>
      </c>
      <c r="C120">
        <v>2021</v>
      </c>
      <c r="D120" t="s">
        <v>11</v>
      </c>
      <c r="E120">
        <v>298342.3333</v>
      </c>
      <c r="F120">
        <f t="shared" si="5"/>
        <v>138076.70352200678</v>
      </c>
      <c r="G120">
        <v>197523</v>
      </c>
      <c r="H120">
        <f t="shared" si="6"/>
        <v>91416.207710464209</v>
      </c>
      <c r="I120">
        <v>61645</v>
      </c>
      <c r="J120">
        <f t="shared" si="7"/>
        <v>28530.105984171798</v>
      </c>
    </row>
    <row r="121" spans="1:10" x14ac:dyDescent="0.35">
      <c r="A121" t="s">
        <v>7</v>
      </c>
      <c r="B121" t="s">
        <v>8</v>
      </c>
      <c r="C121">
        <v>2021</v>
      </c>
      <c r="D121" t="s">
        <v>12</v>
      </c>
      <c r="E121">
        <v>311593.6667</v>
      </c>
      <c r="F121">
        <f t="shared" si="5"/>
        <v>144209.59258573613</v>
      </c>
      <c r="G121">
        <v>207139</v>
      </c>
      <c r="H121">
        <f t="shared" si="6"/>
        <v>95866.617299949095</v>
      </c>
      <c r="I121">
        <v>63308</v>
      </c>
      <c r="J121">
        <f t="shared" si="7"/>
        <v>29299.763965381593</v>
      </c>
    </row>
    <row r="122" spans="1:10" x14ac:dyDescent="0.35">
      <c r="A122" t="s">
        <v>7</v>
      </c>
      <c r="B122" t="s">
        <v>8</v>
      </c>
      <c r="C122">
        <v>2022</v>
      </c>
      <c r="D122" t="s">
        <v>9</v>
      </c>
      <c r="E122">
        <v>330009.3333</v>
      </c>
      <c r="F122">
        <f t="shared" si="5"/>
        <v>143469.84318754889</v>
      </c>
      <c r="G122">
        <v>216035</v>
      </c>
      <c r="H122">
        <f t="shared" si="6"/>
        <v>93920.093904877824</v>
      </c>
      <c r="I122">
        <v>66070</v>
      </c>
      <c r="J122">
        <f t="shared" si="7"/>
        <v>28723.589253108421</v>
      </c>
    </row>
    <row r="123" spans="1:10" x14ac:dyDescent="0.35">
      <c r="A123" t="s">
        <v>7</v>
      </c>
      <c r="B123" t="s">
        <v>8</v>
      </c>
      <c r="C123">
        <v>2022</v>
      </c>
      <c r="D123" t="s">
        <v>10</v>
      </c>
      <c r="E123">
        <v>331864</v>
      </c>
      <c r="F123">
        <f t="shared" si="5"/>
        <v>144276.14990000869</v>
      </c>
      <c r="G123">
        <v>223957</v>
      </c>
      <c r="H123">
        <f t="shared" si="6"/>
        <v>97364.142248500124</v>
      </c>
      <c r="I123">
        <v>66891</v>
      </c>
      <c r="J123">
        <f t="shared" si="7"/>
        <v>29080.51473784888</v>
      </c>
    </row>
    <row r="124" spans="1:10" x14ac:dyDescent="0.35">
      <c r="A124" t="s">
        <v>7</v>
      </c>
      <c r="B124" t="s">
        <v>13</v>
      </c>
      <c r="C124">
        <v>1992</v>
      </c>
      <c r="D124" t="s">
        <v>9</v>
      </c>
    </row>
    <row r="125" spans="1:10" x14ac:dyDescent="0.35">
      <c r="A125" t="s">
        <v>7</v>
      </c>
      <c r="B125" t="s">
        <v>13</v>
      </c>
      <c r="C125">
        <v>1992</v>
      </c>
      <c r="D125" t="s">
        <v>10</v>
      </c>
      <c r="E125">
        <v>60210</v>
      </c>
      <c r="F125">
        <f t="shared" si="5"/>
        <v>60210</v>
      </c>
      <c r="G125">
        <v>43181</v>
      </c>
      <c r="H125">
        <f t="shared" si="6"/>
        <v>43181</v>
      </c>
      <c r="I125">
        <v>20655</v>
      </c>
      <c r="J125">
        <f t="shared" si="7"/>
        <v>20655</v>
      </c>
    </row>
    <row r="126" spans="1:10" x14ac:dyDescent="0.35">
      <c r="A126" t="s">
        <v>7</v>
      </c>
      <c r="B126" t="s">
        <v>13</v>
      </c>
      <c r="C126">
        <v>1992</v>
      </c>
      <c r="D126" t="s">
        <v>11</v>
      </c>
      <c r="E126">
        <v>62513</v>
      </c>
      <c r="F126">
        <f t="shared" si="5"/>
        <v>62513</v>
      </c>
      <c r="G126">
        <v>44632</v>
      </c>
      <c r="H126">
        <f t="shared" si="6"/>
        <v>44632</v>
      </c>
      <c r="I126">
        <v>21434</v>
      </c>
      <c r="J126">
        <f t="shared" si="7"/>
        <v>21434</v>
      </c>
    </row>
    <row r="127" spans="1:10" x14ac:dyDescent="0.35">
      <c r="A127" t="s">
        <v>7</v>
      </c>
      <c r="B127" t="s">
        <v>13</v>
      </c>
      <c r="C127">
        <v>1992</v>
      </c>
      <c r="D127" t="s">
        <v>12</v>
      </c>
      <c r="E127">
        <v>57193</v>
      </c>
      <c r="F127">
        <f t="shared" si="5"/>
        <v>57193</v>
      </c>
      <c r="G127">
        <v>41173</v>
      </c>
      <c r="H127">
        <f t="shared" si="6"/>
        <v>41173</v>
      </c>
      <c r="I127">
        <v>20377</v>
      </c>
      <c r="J127">
        <f t="shared" si="7"/>
        <v>20377</v>
      </c>
    </row>
    <row r="128" spans="1:10" x14ac:dyDescent="0.35">
      <c r="A128" t="s">
        <v>7</v>
      </c>
      <c r="B128" t="s">
        <v>13</v>
      </c>
      <c r="C128">
        <v>1993</v>
      </c>
      <c r="D128" t="s">
        <v>9</v>
      </c>
      <c r="E128">
        <v>58345</v>
      </c>
      <c r="F128">
        <f t="shared" si="5"/>
        <v>57431.833841913576</v>
      </c>
      <c r="G128">
        <v>42265</v>
      </c>
      <c r="H128">
        <f t="shared" si="6"/>
        <v>41603.504281917514</v>
      </c>
      <c r="I128">
        <v>20668</v>
      </c>
      <c r="J128">
        <f t="shared" si="7"/>
        <v>20344.522098631754</v>
      </c>
    </row>
    <row r="129" spans="1:10" x14ac:dyDescent="0.35">
      <c r="A129" t="s">
        <v>7</v>
      </c>
      <c r="B129" t="s">
        <v>13</v>
      </c>
      <c r="C129">
        <v>1993</v>
      </c>
      <c r="D129" t="s">
        <v>10</v>
      </c>
      <c r="E129">
        <v>60196</v>
      </c>
      <c r="F129">
        <f t="shared" si="5"/>
        <v>59253.863569248941</v>
      </c>
      <c r="G129">
        <v>43964</v>
      </c>
      <c r="H129">
        <f t="shared" si="6"/>
        <v>43275.912983561371</v>
      </c>
      <c r="I129">
        <v>21008</v>
      </c>
      <c r="J129">
        <f t="shared" si="7"/>
        <v>20679.200708731172</v>
      </c>
    </row>
    <row r="130" spans="1:10" x14ac:dyDescent="0.35">
      <c r="A130" t="s">
        <v>7</v>
      </c>
      <c r="B130" t="s">
        <v>13</v>
      </c>
      <c r="C130">
        <v>1993</v>
      </c>
      <c r="D130" t="s">
        <v>11</v>
      </c>
      <c r="E130">
        <v>61941</v>
      </c>
      <c r="F130">
        <f t="shared" si="5"/>
        <v>60971.552318141548</v>
      </c>
      <c r="G130">
        <v>44914</v>
      </c>
      <c r="H130">
        <f t="shared" si="6"/>
        <v>44211.044394133278</v>
      </c>
      <c r="I130">
        <v>21487</v>
      </c>
      <c r="J130">
        <f t="shared" si="7"/>
        <v>21150.703809430062</v>
      </c>
    </row>
    <row r="131" spans="1:10" x14ac:dyDescent="0.35">
      <c r="A131" t="s">
        <v>7</v>
      </c>
      <c r="B131" t="s">
        <v>13</v>
      </c>
      <c r="C131">
        <v>1993</v>
      </c>
      <c r="D131" t="s">
        <v>12</v>
      </c>
      <c r="E131">
        <v>60463</v>
      </c>
      <c r="F131">
        <f t="shared" si="5"/>
        <v>59516.684713062306</v>
      </c>
      <c r="G131">
        <v>43895</v>
      </c>
      <c r="H131">
        <f t="shared" si="6"/>
        <v>43207.992912688256</v>
      </c>
      <c r="I131">
        <v>21094</v>
      </c>
      <c r="J131">
        <f t="shared" si="7"/>
        <v>20763.854710109263</v>
      </c>
    </row>
    <row r="132" spans="1:10" x14ac:dyDescent="0.35">
      <c r="A132" t="s">
        <v>7</v>
      </c>
      <c r="B132" t="s">
        <v>13</v>
      </c>
      <c r="C132">
        <v>1994</v>
      </c>
      <c r="D132" t="s">
        <v>9</v>
      </c>
      <c r="E132">
        <v>60070</v>
      </c>
      <c r="F132">
        <f t="shared" si="5"/>
        <v>57737.408688965785</v>
      </c>
      <c r="G132">
        <v>43879</v>
      </c>
      <c r="H132">
        <f t="shared" si="6"/>
        <v>42175.124951941558</v>
      </c>
      <c r="I132">
        <v>21168</v>
      </c>
      <c r="J132">
        <f t="shared" si="7"/>
        <v>20346.020761245676</v>
      </c>
    </row>
    <row r="133" spans="1:10" x14ac:dyDescent="0.35">
      <c r="A133" t="s">
        <v>7</v>
      </c>
      <c r="B133" t="s">
        <v>13</v>
      </c>
      <c r="C133">
        <v>1994</v>
      </c>
      <c r="D133" t="s">
        <v>10</v>
      </c>
      <c r="E133">
        <v>63026</v>
      </c>
      <c r="F133">
        <f t="shared" si="5"/>
        <v>60578.623606305271</v>
      </c>
      <c r="G133">
        <v>46413</v>
      </c>
      <c r="H133">
        <f t="shared" si="6"/>
        <v>44610.726643598617</v>
      </c>
      <c r="I133">
        <v>21930</v>
      </c>
      <c r="J133">
        <f t="shared" si="7"/>
        <v>21078.431372549021</v>
      </c>
    </row>
    <row r="134" spans="1:10" x14ac:dyDescent="0.35">
      <c r="A134" t="s">
        <v>7</v>
      </c>
      <c r="B134" t="s">
        <v>13</v>
      </c>
      <c r="C134">
        <v>1994</v>
      </c>
      <c r="D134" t="s">
        <v>11</v>
      </c>
      <c r="E134">
        <v>64165</v>
      </c>
      <c r="F134">
        <f t="shared" ref="F134:F197" si="8">E134/VLOOKUP(C134,$L$1:$O$32,4)</f>
        <v>61673.394848135336</v>
      </c>
      <c r="G134">
        <v>47048</v>
      </c>
      <c r="H134">
        <f t="shared" ref="H134:H197" si="9">G134/VLOOKUP(C134,$L$1:$O$32,4)</f>
        <v>45221.06881968474</v>
      </c>
      <c r="I134">
        <v>22337</v>
      </c>
      <c r="J134">
        <f t="shared" ref="J134:J197" si="10">I134/VLOOKUP(C134,$L$1:$O$32,4)</f>
        <v>21469.62706651288</v>
      </c>
    </row>
    <row r="135" spans="1:10" x14ac:dyDescent="0.35">
      <c r="A135" t="s">
        <v>7</v>
      </c>
      <c r="B135" t="s">
        <v>13</v>
      </c>
      <c r="C135">
        <v>1994</v>
      </c>
      <c r="D135" t="s">
        <v>12</v>
      </c>
      <c r="E135">
        <v>63006</v>
      </c>
      <c r="F135">
        <f t="shared" si="8"/>
        <v>60559.400230680505</v>
      </c>
      <c r="G135">
        <v>46191</v>
      </c>
      <c r="H135">
        <f t="shared" si="9"/>
        <v>44397.347174163784</v>
      </c>
      <c r="I135">
        <v>21873</v>
      </c>
      <c r="J135">
        <f t="shared" si="10"/>
        <v>21023.644752018456</v>
      </c>
    </row>
    <row r="136" spans="1:10" x14ac:dyDescent="0.35">
      <c r="A136" t="s">
        <v>7</v>
      </c>
      <c r="B136" t="s">
        <v>13</v>
      </c>
      <c r="C136">
        <v>1995</v>
      </c>
      <c r="D136" t="s">
        <v>9</v>
      </c>
      <c r="E136">
        <v>59659</v>
      </c>
      <c r="F136">
        <f t="shared" si="8"/>
        <v>55419.414770088246</v>
      </c>
      <c r="G136">
        <v>45089</v>
      </c>
      <c r="H136">
        <f t="shared" si="9"/>
        <v>41884.811890385507</v>
      </c>
      <c r="I136">
        <v>21477</v>
      </c>
      <c r="J136">
        <f t="shared" si="10"/>
        <v>19950.766372503484</v>
      </c>
    </row>
    <row r="137" spans="1:10" x14ac:dyDescent="0.35">
      <c r="A137" t="s">
        <v>7</v>
      </c>
      <c r="B137" t="s">
        <v>13</v>
      </c>
      <c r="C137">
        <v>1995</v>
      </c>
      <c r="D137" t="s">
        <v>10</v>
      </c>
      <c r="E137">
        <v>62479</v>
      </c>
      <c r="F137">
        <f t="shared" si="8"/>
        <v>58039.01532745007</v>
      </c>
      <c r="G137">
        <v>47137</v>
      </c>
      <c r="H137">
        <f t="shared" si="9"/>
        <v>43787.273571760335</v>
      </c>
      <c r="I137">
        <v>22462</v>
      </c>
      <c r="J137">
        <f t="shared" si="10"/>
        <v>20865.768694844402</v>
      </c>
    </row>
    <row r="138" spans="1:10" x14ac:dyDescent="0.35">
      <c r="A138" t="s">
        <v>7</v>
      </c>
      <c r="B138" t="s">
        <v>13</v>
      </c>
      <c r="C138">
        <v>1995</v>
      </c>
      <c r="D138" t="s">
        <v>11</v>
      </c>
      <c r="E138">
        <v>65498</v>
      </c>
      <c r="F138">
        <f t="shared" si="8"/>
        <v>60843.474222015793</v>
      </c>
      <c r="G138">
        <v>48252</v>
      </c>
      <c r="H138">
        <f t="shared" si="9"/>
        <v>44823.0376219229</v>
      </c>
      <c r="I138">
        <v>22893</v>
      </c>
      <c r="J138">
        <f t="shared" si="10"/>
        <v>21266.140269391548</v>
      </c>
    </row>
    <row r="139" spans="1:10" x14ac:dyDescent="0.35">
      <c r="A139" t="s">
        <v>7</v>
      </c>
      <c r="B139" t="s">
        <v>13</v>
      </c>
      <c r="C139">
        <v>1995</v>
      </c>
      <c r="D139" t="s">
        <v>12</v>
      </c>
      <c r="E139">
        <v>63743</v>
      </c>
      <c r="F139">
        <f t="shared" si="8"/>
        <v>59213.190896423592</v>
      </c>
      <c r="G139">
        <v>46737</v>
      </c>
      <c r="H139">
        <f t="shared" si="9"/>
        <v>43415.699024616813</v>
      </c>
      <c r="I139">
        <v>22697</v>
      </c>
      <c r="J139">
        <f t="shared" si="10"/>
        <v>21084.068741291223</v>
      </c>
    </row>
    <row r="140" spans="1:10" x14ac:dyDescent="0.35">
      <c r="A140" t="s">
        <v>7</v>
      </c>
      <c r="B140" t="s">
        <v>13</v>
      </c>
      <c r="C140">
        <v>1996</v>
      </c>
      <c r="D140" t="s">
        <v>9</v>
      </c>
      <c r="E140">
        <v>63354</v>
      </c>
      <c r="F140">
        <f t="shared" si="8"/>
        <v>57463.945578231287</v>
      </c>
      <c r="G140">
        <v>47650</v>
      </c>
      <c r="H140">
        <f t="shared" si="9"/>
        <v>43219.954648526073</v>
      </c>
      <c r="I140">
        <v>22603</v>
      </c>
      <c r="J140">
        <f t="shared" si="10"/>
        <v>20501.5873015873</v>
      </c>
    </row>
    <row r="141" spans="1:10" x14ac:dyDescent="0.35">
      <c r="A141" t="s">
        <v>7</v>
      </c>
      <c r="B141" t="s">
        <v>13</v>
      </c>
      <c r="C141">
        <v>1996</v>
      </c>
      <c r="D141" t="s">
        <v>10</v>
      </c>
      <c r="E141">
        <v>66430</v>
      </c>
      <c r="F141">
        <f t="shared" si="8"/>
        <v>60253.968253968254</v>
      </c>
      <c r="G141">
        <v>48984</v>
      </c>
      <c r="H141">
        <f t="shared" si="9"/>
        <v>44429.931972789112</v>
      </c>
      <c r="I141">
        <v>23838</v>
      </c>
      <c r="J141">
        <f t="shared" si="10"/>
        <v>21621.768707482992</v>
      </c>
    </row>
    <row r="142" spans="1:10" x14ac:dyDescent="0.35">
      <c r="A142" t="s">
        <v>7</v>
      </c>
      <c r="B142" t="s">
        <v>13</v>
      </c>
      <c r="C142">
        <v>1996</v>
      </c>
      <c r="D142" t="s">
        <v>11</v>
      </c>
      <c r="E142">
        <v>71238</v>
      </c>
      <c r="F142">
        <f t="shared" si="8"/>
        <v>64614.965986394556</v>
      </c>
      <c r="G142">
        <v>51550</v>
      </c>
      <c r="H142">
        <f t="shared" si="9"/>
        <v>46757.36961451247</v>
      </c>
      <c r="I142">
        <v>24915</v>
      </c>
      <c r="J142">
        <f t="shared" si="10"/>
        <v>22598.639455782311</v>
      </c>
    </row>
    <row r="143" spans="1:10" x14ac:dyDescent="0.35">
      <c r="A143" t="s">
        <v>7</v>
      </c>
      <c r="B143" t="s">
        <v>13</v>
      </c>
      <c r="C143">
        <v>1996</v>
      </c>
      <c r="D143" t="s">
        <v>12</v>
      </c>
      <c r="E143">
        <v>67944</v>
      </c>
      <c r="F143">
        <f t="shared" si="8"/>
        <v>61627.210884353743</v>
      </c>
      <c r="G143">
        <v>50169</v>
      </c>
      <c r="H143">
        <f t="shared" si="9"/>
        <v>45504.761904761901</v>
      </c>
      <c r="I143">
        <v>24131</v>
      </c>
      <c r="J143">
        <f t="shared" si="10"/>
        <v>21887.528344671202</v>
      </c>
    </row>
    <row r="144" spans="1:10" x14ac:dyDescent="0.35">
      <c r="A144" t="s">
        <v>7</v>
      </c>
      <c r="B144" t="s">
        <v>13</v>
      </c>
      <c r="C144">
        <v>1997</v>
      </c>
      <c r="D144" t="s">
        <v>9</v>
      </c>
      <c r="E144">
        <v>70172</v>
      </c>
      <c r="F144">
        <f t="shared" si="8"/>
        <v>61711.371031571543</v>
      </c>
      <c r="G144">
        <v>51927</v>
      </c>
      <c r="H144">
        <f t="shared" si="9"/>
        <v>45666.168322926744</v>
      </c>
      <c r="I144">
        <v>24776</v>
      </c>
      <c r="J144">
        <f t="shared" si="10"/>
        <v>21788.760882947849</v>
      </c>
    </row>
    <row r="145" spans="1:10" x14ac:dyDescent="0.35">
      <c r="A145" t="s">
        <v>7</v>
      </c>
      <c r="B145" t="s">
        <v>13</v>
      </c>
      <c r="C145">
        <v>1997</v>
      </c>
      <c r="D145" t="s">
        <v>10</v>
      </c>
      <c r="E145">
        <v>73347</v>
      </c>
      <c r="F145">
        <f t="shared" si="8"/>
        <v>64503.56169202357</v>
      </c>
      <c r="G145">
        <v>53516</v>
      </c>
      <c r="H145">
        <f t="shared" si="9"/>
        <v>47063.582798346673</v>
      </c>
      <c r="I145">
        <v>25508</v>
      </c>
      <c r="J145">
        <f t="shared" si="10"/>
        <v>22432.503737578048</v>
      </c>
    </row>
    <row r="146" spans="1:10" x14ac:dyDescent="0.35">
      <c r="A146" t="s">
        <v>7</v>
      </c>
      <c r="B146" t="s">
        <v>13</v>
      </c>
      <c r="C146">
        <v>1997</v>
      </c>
      <c r="D146" t="s">
        <v>11</v>
      </c>
      <c r="E146">
        <v>76180</v>
      </c>
      <c r="F146">
        <f t="shared" si="8"/>
        <v>66994.987248263133</v>
      </c>
      <c r="G146">
        <v>55305</v>
      </c>
      <c r="H146">
        <f t="shared" si="9"/>
        <v>48636.883299621848</v>
      </c>
      <c r="I146">
        <v>26311</v>
      </c>
      <c r="J146">
        <f t="shared" si="10"/>
        <v>23138.686131386861</v>
      </c>
    </row>
    <row r="147" spans="1:10" x14ac:dyDescent="0.35">
      <c r="A147" t="s">
        <v>7</v>
      </c>
      <c r="B147" t="s">
        <v>13</v>
      </c>
      <c r="C147">
        <v>1997</v>
      </c>
      <c r="D147" t="s">
        <v>12</v>
      </c>
      <c r="E147">
        <v>73915</v>
      </c>
      <c r="F147">
        <f t="shared" si="8"/>
        <v>65003.078005452466</v>
      </c>
      <c r="G147">
        <v>53733</v>
      </c>
      <c r="H147">
        <f t="shared" si="9"/>
        <v>47254.419136399614</v>
      </c>
      <c r="I147">
        <v>25315</v>
      </c>
      <c r="J147">
        <f t="shared" si="10"/>
        <v>22262.773722627739</v>
      </c>
    </row>
    <row r="148" spans="1:10" x14ac:dyDescent="0.35">
      <c r="A148" t="s">
        <v>7</v>
      </c>
      <c r="B148" t="s">
        <v>13</v>
      </c>
      <c r="C148">
        <v>1998</v>
      </c>
      <c r="D148" t="s">
        <v>9</v>
      </c>
      <c r="E148">
        <v>75197</v>
      </c>
      <c r="F148">
        <f t="shared" si="8"/>
        <v>63937.590340957409</v>
      </c>
      <c r="G148">
        <v>54160</v>
      </c>
      <c r="H148">
        <f t="shared" si="9"/>
        <v>46050.505909361455</v>
      </c>
      <c r="I148">
        <v>25856</v>
      </c>
      <c r="J148">
        <f t="shared" si="10"/>
        <v>21984.525125414508</v>
      </c>
    </row>
    <row r="149" spans="1:10" x14ac:dyDescent="0.35">
      <c r="A149" t="s">
        <v>7</v>
      </c>
      <c r="B149" t="s">
        <v>13</v>
      </c>
      <c r="C149">
        <v>1998</v>
      </c>
      <c r="D149" t="s">
        <v>10</v>
      </c>
      <c r="E149">
        <v>78571</v>
      </c>
      <c r="F149">
        <f t="shared" si="8"/>
        <v>66806.394014114456</v>
      </c>
      <c r="G149">
        <v>56970</v>
      </c>
      <c r="H149">
        <f t="shared" si="9"/>
        <v>48439.758523935045</v>
      </c>
      <c r="I149">
        <v>26502</v>
      </c>
      <c r="J149">
        <f t="shared" si="10"/>
        <v>22533.798146416124</v>
      </c>
    </row>
    <row r="150" spans="1:10" x14ac:dyDescent="0.35">
      <c r="A150" t="s">
        <v>7</v>
      </c>
      <c r="B150" t="s">
        <v>13</v>
      </c>
      <c r="C150">
        <v>1998</v>
      </c>
      <c r="D150" t="s">
        <v>11</v>
      </c>
      <c r="E150">
        <v>83682</v>
      </c>
      <c r="F150">
        <f t="shared" si="8"/>
        <v>71152.112915568403</v>
      </c>
      <c r="G150">
        <v>58645</v>
      </c>
      <c r="H150">
        <f t="shared" si="9"/>
        <v>49863.957146501154</v>
      </c>
      <c r="I150">
        <v>27794</v>
      </c>
      <c r="J150">
        <f t="shared" si="10"/>
        <v>23632.344188419353</v>
      </c>
    </row>
    <row r="151" spans="1:10" x14ac:dyDescent="0.35">
      <c r="A151" t="s">
        <v>7</v>
      </c>
      <c r="B151" t="s">
        <v>13</v>
      </c>
      <c r="C151">
        <v>1998</v>
      </c>
      <c r="D151" t="s">
        <v>12</v>
      </c>
      <c r="E151">
        <v>80052</v>
      </c>
      <c r="F151">
        <f t="shared" si="8"/>
        <v>68065.6406768132</v>
      </c>
      <c r="G151">
        <v>57080</v>
      </c>
      <c r="H151">
        <f t="shared" si="9"/>
        <v>48533.287985715506</v>
      </c>
      <c r="I151">
        <v>26745</v>
      </c>
      <c r="J151">
        <f t="shared" si="10"/>
        <v>22740.413230167505</v>
      </c>
    </row>
    <row r="152" spans="1:10" x14ac:dyDescent="0.35">
      <c r="A152" t="s">
        <v>7</v>
      </c>
      <c r="B152" t="s">
        <v>13</v>
      </c>
      <c r="C152">
        <v>1999</v>
      </c>
      <c r="D152" t="s">
        <v>9</v>
      </c>
      <c r="E152">
        <v>81097</v>
      </c>
      <c r="F152">
        <f t="shared" si="8"/>
        <v>67909.060458884618</v>
      </c>
      <c r="G152">
        <v>58313</v>
      </c>
      <c r="H152">
        <f t="shared" si="9"/>
        <v>48830.179199464081</v>
      </c>
      <c r="I152">
        <v>27411</v>
      </c>
      <c r="J152">
        <f t="shared" si="10"/>
        <v>22953.441634567076</v>
      </c>
    </row>
    <row r="153" spans="1:10" x14ac:dyDescent="0.35">
      <c r="A153" t="s">
        <v>7</v>
      </c>
      <c r="B153" t="s">
        <v>13</v>
      </c>
      <c r="C153">
        <v>1999</v>
      </c>
      <c r="D153" t="s">
        <v>10</v>
      </c>
      <c r="E153">
        <v>86917</v>
      </c>
      <c r="F153">
        <f t="shared" si="8"/>
        <v>72782.61597722325</v>
      </c>
      <c r="G153">
        <v>61831</v>
      </c>
      <c r="H153">
        <f t="shared" si="9"/>
        <v>51776.084407971866</v>
      </c>
      <c r="I153">
        <v>28670</v>
      </c>
      <c r="J153">
        <f t="shared" si="10"/>
        <v>24007.703902193938</v>
      </c>
    </row>
    <row r="154" spans="1:10" x14ac:dyDescent="0.35">
      <c r="A154" t="s">
        <v>7</v>
      </c>
      <c r="B154" t="s">
        <v>13</v>
      </c>
      <c r="C154">
        <v>1999</v>
      </c>
      <c r="D154" t="s">
        <v>11</v>
      </c>
      <c r="E154">
        <v>95007</v>
      </c>
      <c r="F154">
        <f t="shared" si="8"/>
        <v>79557.025623848604</v>
      </c>
      <c r="G154">
        <v>66276</v>
      </c>
      <c r="H154">
        <f t="shared" si="9"/>
        <v>55498.241500586169</v>
      </c>
      <c r="I154">
        <v>30530</v>
      </c>
      <c r="J154">
        <f t="shared" si="10"/>
        <v>25565.231954446492</v>
      </c>
    </row>
    <row r="155" spans="1:10" x14ac:dyDescent="0.35">
      <c r="A155" t="s">
        <v>7</v>
      </c>
      <c r="B155" t="s">
        <v>13</v>
      </c>
      <c r="C155">
        <v>1999</v>
      </c>
      <c r="D155" t="s">
        <v>12</v>
      </c>
      <c r="E155">
        <v>94109</v>
      </c>
      <c r="F155">
        <f t="shared" si="8"/>
        <v>78805.057779266455</v>
      </c>
      <c r="G155">
        <v>65618</v>
      </c>
      <c r="H155">
        <f t="shared" si="9"/>
        <v>54947.245017584995</v>
      </c>
      <c r="I155">
        <v>29495</v>
      </c>
      <c r="J155">
        <f t="shared" si="10"/>
        <v>24698.542957628539</v>
      </c>
    </row>
    <row r="156" spans="1:10" x14ac:dyDescent="0.35">
      <c r="A156" t="s">
        <v>7</v>
      </c>
      <c r="B156" t="s">
        <v>13</v>
      </c>
      <c r="C156">
        <v>2000</v>
      </c>
      <c r="D156" t="s">
        <v>9</v>
      </c>
      <c r="E156">
        <v>94352</v>
      </c>
      <c r="F156">
        <f t="shared" si="8"/>
        <v>76740.138267588452</v>
      </c>
      <c r="G156">
        <v>66393</v>
      </c>
      <c r="H156">
        <f t="shared" si="9"/>
        <v>54000</v>
      </c>
      <c r="I156">
        <v>29537</v>
      </c>
      <c r="J156">
        <f t="shared" si="10"/>
        <v>24023.586823912159</v>
      </c>
    </row>
    <row r="157" spans="1:10" x14ac:dyDescent="0.35">
      <c r="A157" t="s">
        <v>7</v>
      </c>
      <c r="B157" t="s">
        <v>13</v>
      </c>
      <c r="C157">
        <v>2000</v>
      </c>
      <c r="D157" t="s">
        <v>10</v>
      </c>
      <c r="E157">
        <v>99409</v>
      </c>
      <c r="F157">
        <f t="shared" si="8"/>
        <v>80853.19235461569</v>
      </c>
      <c r="G157">
        <v>70084</v>
      </c>
      <c r="H157">
        <f t="shared" si="9"/>
        <v>57002.03334688898</v>
      </c>
      <c r="I157">
        <v>30440</v>
      </c>
      <c r="J157">
        <f t="shared" si="10"/>
        <v>24758.031720211467</v>
      </c>
    </row>
    <row r="158" spans="1:10" x14ac:dyDescent="0.35">
      <c r="A158" t="s">
        <v>7</v>
      </c>
      <c r="B158" t="s">
        <v>13</v>
      </c>
      <c r="C158">
        <v>2000</v>
      </c>
      <c r="D158" t="s">
        <v>11</v>
      </c>
      <c r="E158">
        <v>100192</v>
      </c>
      <c r="F158">
        <f t="shared" si="8"/>
        <v>81490.036600243999</v>
      </c>
      <c r="G158">
        <v>69010</v>
      </c>
      <c r="H158">
        <f t="shared" si="9"/>
        <v>56128.507523383487</v>
      </c>
      <c r="I158">
        <v>30889</v>
      </c>
      <c r="J158">
        <f t="shared" si="10"/>
        <v>25123.220821472143</v>
      </c>
    </row>
    <row r="159" spans="1:10" x14ac:dyDescent="0.35">
      <c r="A159" t="s">
        <v>7</v>
      </c>
      <c r="B159" t="s">
        <v>13</v>
      </c>
      <c r="C159">
        <v>2000</v>
      </c>
      <c r="D159" t="s">
        <v>12</v>
      </c>
      <c r="E159">
        <v>101129</v>
      </c>
      <c r="F159">
        <f t="shared" si="8"/>
        <v>82252.135014233427</v>
      </c>
      <c r="G159">
        <v>70426</v>
      </c>
      <c r="H159">
        <f t="shared" si="9"/>
        <v>57280.195201301343</v>
      </c>
      <c r="I159">
        <v>31098</v>
      </c>
      <c r="J159">
        <f t="shared" si="10"/>
        <v>25293.208621390808</v>
      </c>
    </row>
    <row r="160" spans="1:10" x14ac:dyDescent="0.35">
      <c r="A160" t="s">
        <v>7</v>
      </c>
      <c r="B160" t="s">
        <v>13</v>
      </c>
      <c r="C160">
        <v>2001</v>
      </c>
      <c r="D160" t="s">
        <v>9</v>
      </c>
      <c r="E160">
        <v>104149</v>
      </c>
      <c r="F160">
        <f t="shared" si="8"/>
        <v>83232.638056421332</v>
      </c>
      <c r="G160">
        <v>71556</v>
      </c>
      <c r="H160">
        <f t="shared" si="9"/>
        <v>57185.327259649974</v>
      </c>
      <c r="I160">
        <v>31499</v>
      </c>
      <c r="J160">
        <f t="shared" si="10"/>
        <v>25173.0200591385</v>
      </c>
    </row>
    <row r="161" spans="1:10" x14ac:dyDescent="0.35">
      <c r="A161" t="s">
        <v>7</v>
      </c>
      <c r="B161" t="s">
        <v>13</v>
      </c>
      <c r="C161">
        <v>2001</v>
      </c>
      <c r="D161" t="s">
        <v>10</v>
      </c>
      <c r="E161">
        <v>109846</v>
      </c>
      <c r="F161">
        <f t="shared" si="8"/>
        <v>87785.503076800131</v>
      </c>
      <c r="G161">
        <v>75365</v>
      </c>
      <c r="H161">
        <f t="shared" si="9"/>
        <v>60229.361464077367</v>
      </c>
      <c r="I161">
        <v>32786</v>
      </c>
      <c r="J161">
        <f t="shared" si="10"/>
        <v>26201.550387596901</v>
      </c>
    </row>
    <row r="162" spans="1:10" x14ac:dyDescent="0.35">
      <c r="A162" t="s">
        <v>7</v>
      </c>
      <c r="B162" t="s">
        <v>13</v>
      </c>
      <c r="C162">
        <v>2001</v>
      </c>
      <c r="D162" t="s">
        <v>11</v>
      </c>
      <c r="E162">
        <v>114790</v>
      </c>
      <c r="F162">
        <f t="shared" si="8"/>
        <v>91736.593942300024</v>
      </c>
      <c r="G162">
        <v>75730</v>
      </c>
      <c r="H162">
        <f t="shared" si="9"/>
        <v>60521.058099576447</v>
      </c>
      <c r="I162">
        <v>33729</v>
      </c>
      <c r="J162">
        <f t="shared" si="10"/>
        <v>26955.166626708226</v>
      </c>
    </row>
    <row r="163" spans="1:10" x14ac:dyDescent="0.35">
      <c r="A163" t="s">
        <v>7</v>
      </c>
      <c r="B163" t="s">
        <v>13</v>
      </c>
      <c r="C163">
        <v>2001</v>
      </c>
      <c r="D163" t="s">
        <v>12</v>
      </c>
      <c r="E163">
        <v>110103</v>
      </c>
      <c r="F163">
        <f t="shared" si="8"/>
        <v>87990.88947494606</v>
      </c>
      <c r="G163">
        <v>73374</v>
      </c>
      <c r="H163">
        <f t="shared" si="9"/>
        <v>58638.216255094711</v>
      </c>
      <c r="I163">
        <v>33248</v>
      </c>
      <c r="J163">
        <f t="shared" si="10"/>
        <v>26570.766402940946</v>
      </c>
    </row>
    <row r="164" spans="1:10" x14ac:dyDescent="0.35">
      <c r="A164" t="s">
        <v>7</v>
      </c>
      <c r="B164" t="s">
        <v>13</v>
      </c>
      <c r="C164">
        <v>2002</v>
      </c>
      <c r="D164" t="s">
        <v>9</v>
      </c>
      <c r="E164">
        <v>110690</v>
      </c>
      <c r="F164">
        <f t="shared" si="8"/>
        <v>87013.599559783033</v>
      </c>
      <c r="G164">
        <v>75605</v>
      </c>
      <c r="H164">
        <f t="shared" si="9"/>
        <v>59433.220658753242</v>
      </c>
      <c r="I164">
        <v>33368</v>
      </c>
      <c r="J164">
        <f t="shared" si="10"/>
        <v>26230.642245106515</v>
      </c>
    </row>
    <row r="165" spans="1:10" x14ac:dyDescent="0.35">
      <c r="A165" t="s">
        <v>7</v>
      </c>
      <c r="B165" t="s">
        <v>13</v>
      </c>
      <c r="C165">
        <v>2002</v>
      </c>
      <c r="D165" t="s">
        <v>10</v>
      </c>
      <c r="E165">
        <v>122709</v>
      </c>
      <c r="F165">
        <f t="shared" si="8"/>
        <v>96461.756151245965</v>
      </c>
      <c r="G165">
        <v>81313</v>
      </c>
      <c r="H165">
        <f t="shared" si="9"/>
        <v>63920.289285433537</v>
      </c>
      <c r="I165">
        <v>35076</v>
      </c>
      <c r="J165">
        <f t="shared" si="10"/>
        <v>27573.303985535727</v>
      </c>
    </row>
    <row r="166" spans="1:10" x14ac:dyDescent="0.35">
      <c r="A166" t="s">
        <v>7</v>
      </c>
      <c r="B166" t="s">
        <v>13</v>
      </c>
      <c r="C166">
        <v>2002</v>
      </c>
      <c r="D166" t="s">
        <v>11</v>
      </c>
      <c r="E166">
        <v>132345</v>
      </c>
      <c r="F166">
        <f t="shared" si="8"/>
        <v>104036.63234022482</v>
      </c>
      <c r="G166">
        <v>85278</v>
      </c>
      <c r="H166">
        <f t="shared" si="9"/>
        <v>67037.182611429918</v>
      </c>
      <c r="I166">
        <v>36128</v>
      </c>
      <c r="J166">
        <f t="shared" si="10"/>
        <v>28400.282996619764</v>
      </c>
    </row>
    <row r="167" spans="1:10" x14ac:dyDescent="0.35">
      <c r="A167" t="s">
        <v>7</v>
      </c>
      <c r="B167" t="s">
        <v>13</v>
      </c>
      <c r="C167">
        <v>2002</v>
      </c>
      <c r="D167" t="s">
        <v>12</v>
      </c>
      <c r="E167">
        <v>131277</v>
      </c>
      <c r="F167">
        <f t="shared" si="8"/>
        <v>103197.07570159578</v>
      </c>
      <c r="G167">
        <v>85394</v>
      </c>
      <c r="H167">
        <f t="shared" si="9"/>
        <v>67128.370411131196</v>
      </c>
      <c r="I167">
        <v>36950</v>
      </c>
      <c r="J167">
        <f t="shared" si="10"/>
        <v>29046.458611744358</v>
      </c>
    </row>
    <row r="168" spans="1:10" x14ac:dyDescent="0.35">
      <c r="A168" t="s">
        <v>7</v>
      </c>
      <c r="B168" t="s">
        <v>13</v>
      </c>
      <c r="C168">
        <v>2003</v>
      </c>
      <c r="D168" t="s">
        <v>9</v>
      </c>
      <c r="E168">
        <v>132116</v>
      </c>
      <c r="F168">
        <f t="shared" si="8"/>
        <v>100936.66437466575</v>
      </c>
      <c r="G168">
        <v>87145</v>
      </c>
      <c r="H168">
        <f t="shared" si="9"/>
        <v>66578.806631522661</v>
      </c>
      <c r="I168">
        <v>37582</v>
      </c>
      <c r="J168">
        <f t="shared" si="10"/>
        <v>28712.659485063796</v>
      </c>
    </row>
    <row r="169" spans="1:10" x14ac:dyDescent="0.35">
      <c r="A169" t="s">
        <v>7</v>
      </c>
      <c r="B169" t="s">
        <v>13</v>
      </c>
      <c r="C169">
        <v>2003</v>
      </c>
      <c r="D169" t="s">
        <v>10</v>
      </c>
      <c r="E169">
        <v>138649</v>
      </c>
      <c r="F169">
        <f t="shared" si="8"/>
        <v>105927.87837115135</v>
      </c>
      <c r="G169">
        <v>90151</v>
      </c>
      <c r="H169">
        <f t="shared" si="9"/>
        <v>68875.391550156623</v>
      </c>
      <c r="I169">
        <v>37473</v>
      </c>
      <c r="J169">
        <f t="shared" si="10"/>
        <v>28629.383451753383</v>
      </c>
    </row>
    <row r="170" spans="1:10" x14ac:dyDescent="0.35">
      <c r="A170" t="s">
        <v>7</v>
      </c>
      <c r="B170" t="s">
        <v>13</v>
      </c>
      <c r="C170">
        <v>2003</v>
      </c>
      <c r="D170" t="s">
        <v>11</v>
      </c>
      <c r="E170">
        <v>160244</v>
      </c>
      <c r="F170">
        <f t="shared" si="8"/>
        <v>122426.46497058599</v>
      </c>
      <c r="G170">
        <v>99469</v>
      </c>
      <c r="H170">
        <f t="shared" si="9"/>
        <v>75994.346397738569</v>
      </c>
      <c r="I170">
        <v>38703</v>
      </c>
      <c r="J170">
        <f t="shared" si="10"/>
        <v>29569.103827641531</v>
      </c>
    </row>
    <row r="171" spans="1:10" x14ac:dyDescent="0.35">
      <c r="A171" t="s">
        <v>7</v>
      </c>
      <c r="B171" t="s">
        <v>13</v>
      </c>
      <c r="C171">
        <v>2003</v>
      </c>
      <c r="D171" t="s">
        <v>12</v>
      </c>
      <c r="E171">
        <v>164282</v>
      </c>
      <c r="F171">
        <f t="shared" si="8"/>
        <v>125511.49820459928</v>
      </c>
      <c r="G171">
        <v>103504</v>
      </c>
      <c r="H171">
        <f t="shared" si="9"/>
        <v>79077.087630835056</v>
      </c>
      <c r="I171">
        <v>39308</v>
      </c>
      <c r="J171">
        <f t="shared" si="10"/>
        <v>30031.324012529607</v>
      </c>
    </row>
    <row r="172" spans="1:10" x14ac:dyDescent="0.35">
      <c r="A172" t="s">
        <v>7</v>
      </c>
      <c r="B172" t="s">
        <v>13</v>
      </c>
      <c r="C172">
        <v>2004</v>
      </c>
      <c r="D172" t="s">
        <v>9</v>
      </c>
      <c r="E172">
        <v>166515</v>
      </c>
      <c r="F172">
        <f t="shared" si="8"/>
        <v>123536.61250834633</v>
      </c>
      <c r="G172">
        <v>103191</v>
      </c>
      <c r="H172">
        <f t="shared" si="9"/>
        <v>76556.866236367685</v>
      </c>
      <c r="I172">
        <v>39391</v>
      </c>
      <c r="J172">
        <f t="shared" si="10"/>
        <v>29223.978039913942</v>
      </c>
    </row>
    <row r="173" spans="1:10" x14ac:dyDescent="0.35">
      <c r="A173" t="s">
        <v>7</v>
      </c>
      <c r="B173" t="s">
        <v>13</v>
      </c>
      <c r="C173">
        <v>2004</v>
      </c>
      <c r="D173" t="s">
        <v>10</v>
      </c>
      <c r="E173">
        <v>173827</v>
      </c>
      <c r="F173">
        <f t="shared" si="8"/>
        <v>128961.34728095557</v>
      </c>
      <c r="G173">
        <v>107666</v>
      </c>
      <c r="H173">
        <f t="shared" si="9"/>
        <v>79876.845463313308</v>
      </c>
      <c r="I173">
        <v>39550</v>
      </c>
      <c r="J173">
        <f t="shared" si="10"/>
        <v>29341.93931300542</v>
      </c>
    </row>
    <row r="174" spans="1:10" x14ac:dyDescent="0.35">
      <c r="A174" t="s">
        <v>7</v>
      </c>
      <c r="B174" t="s">
        <v>13</v>
      </c>
      <c r="C174">
        <v>2004</v>
      </c>
      <c r="D174" t="s">
        <v>11</v>
      </c>
      <c r="E174">
        <v>185559</v>
      </c>
      <c r="F174">
        <f t="shared" si="8"/>
        <v>137665.25706654799</v>
      </c>
      <c r="G174">
        <v>114798</v>
      </c>
      <c r="H174">
        <f t="shared" si="9"/>
        <v>85168.039172045406</v>
      </c>
      <c r="I174">
        <v>38821</v>
      </c>
      <c r="J174">
        <f t="shared" si="10"/>
        <v>28801.098004302992</v>
      </c>
    </row>
    <row r="175" spans="1:10" x14ac:dyDescent="0.35">
      <c r="A175" t="s">
        <v>7</v>
      </c>
      <c r="B175" t="s">
        <v>13</v>
      </c>
      <c r="C175">
        <v>2004</v>
      </c>
      <c r="D175" t="s">
        <v>12</v>
      </c>
      <c r="E175">
        <v>182340</v>
      </c>
      <c r="F175">
        <f t="shared" si="8"/>
        <v>135277.09770754509</v>
      </c>
      <c r="G175">
        <v>114161</v>
      </c>
      <c r="H175">
        <f t="shared" si="9"/>
        <v>84695.452184880196</v>
      </c>
      <c r="I175">
        <v>37941</v>
      </c>
      <c r="J175">
        <f t="shared" si="10"/>
        <v>28148.23058090363</v>
      </c>
    </row>
    <row r="176" spans="1:10" x14ac:dyDescent="0.35">
      <c r="A176" t="s">
        <v>7</v>
      </c>
      <c r="B176" t="s">
        <v>13</v>
      </c>
      <c r="C176">
        <v>2005</v>
      </c>
      <c r="D176" t="s">
        <v>9</v>
      </c>
      <c r="E176">
        <v>182117</v>
      </c>
      <c r="F176">
        <f t="shared" si="8"/>
        <v>131397.54689754691</v>
      </c>
      <c r="G176">
        <v>112870</v>
      </c>
      <c r="H176">
        <f t="shared" si="9"/>
        <v>81435.786435786446</v>
      </c>
      <c r="I176">
        <v>39659</v>
      </c>
      <c r="J176">
        <f t="shared" si="10"/>
        <v>28613.997113997117</v>
      </c>
    </row>
    <row r="177" spans="1:10" x14ac:dyDescent="0.35">
      <c r="A177" t="s">
        <v>7</v>
      </c>
      <c r="B177" t="s">
        <v>13</v>
      </c>
      <c r="C177">
        <v>2005</v>
      </c>
      <c r="D177" t="s">
        <v>10</v>
      </c>
      <c r="E177">
        <v>186694</v>
      </c>
      <c r="F177">
        <f t="shared" si="8"/>
        <v>134699.85569985572</v>
      </c>
      <c r="G177">
        <v>119508</v>
      </c>
      <c r="H177">
        <f t="shared" si="9"/>
        <v>86225.108225108226</v>
      </c>
      <c r="I177">
        <v>40292</v>
      </c>
      <c r="J177">
        <f t="shared" si="10"/>
        <v>29070.707070707074</v>
      </c>
    </row>
    <row r="178" spans="1:10" x14ac:dyDescent="0.35">
      <c r="A178" t="s">
        <v>7</v>
      </c>
      <c r="B178" t="s">
        <v>13</v>
      </c>
      <c r="C178">
        <v>2005</v>
      </c>
      <c r="D178" t="s">
        <v>11</v>
      </c>
      <c r="E178">
        <v>196853</v>
      </c>
      <c r="F178">
        <f t="shared" si="8"/>
        <v>142029.58152958154</v>
      </c>
      <c r="G178">
        <v>127660</v>
      </c>
      <c r="H178">
        <f t="shared" si="9"/>
        <v>92106.782106782121</v>
      </c>
      <c r="I178">
        <v>43940</v>
      </c>
      <c r="J178">
        <f t="shared" si="10"/>
        <v>31702.741702741707</v>
      </c>
    </row>
    <row r="179" spans="1:10" x14ac:dyDescent="0.35">
      <c r="A179" t="s">
        <v>7</v>
      </c>
      <c r="B179" t="s">
        <v>13</v>
      </c>
      <c r="C179">
        <v>2005</v>
      </c>
      <c r="D179" t="s">
        <v>12</v>
      </c>
      <c r="E179">
        <v>187828</v>
      </c>
      <c r="F179">
        <f t="shared" si="8"/>
        <v>135518.03751803754</v>
      </c>
      <c r="G179">
        <v>130451</v>
      </c>
      <c r="H179">
        <f t="shared" si="9"/>
        <v>94120.490620490629</v>
      </c>
      <c r="I179">
        <v>48031</v>
      </c>
      <c r="J179">
        <f t="shared" si="10"/>
        <v>34654.401154401159</v>
      </c>
    </row>
    <row r="180" spans="1:10" x14ac:dyDescent="0.35">
      <c r="A180" t="s">
        <v>7</v>
      </c>
      <c r="B180" t="s">
        <v>13</v>
      </c>
      <c r="C180">
        <v>2006</v>
      </c>
      <c r="D180" t="s">
        <v>9</v>
      </c>
      <c r="E180">
        <v>192330</v>
      </c>
      <c r="F180">
        <f t="shared" si="8"/>
        <v>134468.29336502834</v>
      </c>
      <c r="G180">
        <v>130892</v>
      </c>
      <c r="H180">
        <f t="shared" si="9"/>
        <v>91513.668461162</v>
      </c>
      <c r="I180">
        <v>48884</v>
      </c>
      <c r="J180">
        <f t="shared" si="10"/>
        <v>34177.445291197655</v>
      </c>
    </row>
    <row r="181" spans="1:10" x14ac:dyDescent="0.35">
      <c r="A181" t="s">
        <v>7</v>
      </c>
      <c r="B181" t="s">
        <v>13</v>
      </c>
      <c r="C181">
        <v>2006</v>
      </c>
      <c r="D181" t="s">
        <v>10</v>
      </c>
      <c r="E181">
        <v>198378</v>
      </c>
      <c r="F181">
        <f t="shared" si="8"/>
        <v>138696.77689995107</v>
      </c>
      <c r="G181">
        <v>135777</v>
      </c>
      <c r="H181">
        <f t="shared" si="9"/>
        <v>94929.035866601422</v>
      </c>
      <c r="I181">
        <v>49764</v>
      </c>
      <c r="J181">
        <f t="shared" si="10"/>
        <v>34792.700831993294</v>
      </c>
    </row>
    <row r="182" spans="1:10" x14ac:dyDescent="0.35">
      <c r="A182" t="s">
        <v>7</v>
      </c>
      <c r="B182" t="s">
        <v>13</v>
      </c>
      <c r="C182">
        <v>2006</v>
      </c>
      <c r="D182" t="s">
        <v>11</v>
      </c>
      <c r="E182">
        <v>213627</v>
      </c>
      <c r="F182">
        <f t="shared" si="8"/>
        <v>149358.17660630637</v>
      </c>
      <c r="G182">
        <v>142658</v>
      </c>
      <c r="H182">
        <f t="shared" si="9"/>
        <v>99739.914703209128</v>
      </c>
      <c r="I182">
        <v>52212</v>
      </c>
      <c r="J182">
        <f t="shared" si="10"/>
        <v>36504.22988184297</v>
      </c>
    </row>
    <row r="183" spans="1:10" x14ac:dyDescent="0.35">
      <c r="A183" t="s">
        <v>7</v>
      </c>
      <c r="B183" t="s">
        <v>13</v>
      </c>
      <c r="C183">
        <v>2006</v>
      </c>
      <c r="D183" t="s">
        <v>12</v>
      </c>
      <c r="E183">
        <v>211574</v>
      </c>
      <c r="F183">
        <f t="shared" si="8"/>
        <v>147922.8133957911</v>
      </c>
      <c r="G183">
        <v>142592</v>
      </c>
      <c r="H183">
        <f t="shared" si="9"/>
        <v>99693.770537649456</v>
      </c>
      <c r="I183">
        <v>51597</v>
      </c>
      <c r="J183">
        <f t="shared" si="10"/>
        <v>36074.25015730966</v>
      </c>
    </row>
    <row r="184" spans="1:10" x14ac:dyDescent="0.35">
      <c r="A184" t="s">
        <v>7</v>
      </c>
      <c r="B184" t="s">
        <v>13</v>
      </c>
      <c r="C184">
        <v>2007</v>
      </c>
      <c r="D184" t="s">
        <v>9</v>
      </c>
      <c r="E184">
        <v>217128</v>
      </c>
      <c r="F184">
        <f t="shared" si="8"/>
        <v>145567.1761866452</v>
      </c>
      <c r="G184">
        <v>147452</v>
      </c>
      <c r="H184">
        <f t="shared" si="9"/>
        <v>98854.920890319117</v>
      </c>
      <c r="I184">
        <v>53668</v>
      </c>
      <c r="J184">
        <f t="shared" si="10"/>
        <v>35980.15553767766</v>
      </c>
    </row>
    <row r="185" spans="1:10" x14ac:dyDescent="0.35">
      <c r="A185" t="s">
        <v>7</v>
      </c>
      <c r="B185" t="s">
        <v>13</v>
      </c>
      <c r="C185">
        <v>2007</v>
      </c>
      <c r="D185" t="s">
        <v>10</v>
      </c>
      <c r="E185">
        <v>218216</v>
      </c>
      <c r="F185">
        <f t="shared" si="8"/>
        <v>146296.59426119603</v>
      </c>
      <c r="G185">
        <v>149022</v>
      </c>
      <c r="H185">
        <f t="shared" si="9"/>
        <v>99907.481898632337</v>
      </c>
      <c r="I185">
        <v>52942</v>
      </c>
      <c r="J185">
        <f t="shared" si="10"/>
        <v>35493.429873960849</v>
      </c>
    </row>
    <row r="186" spans="1:10" x14ac:dyDescent="0.35">
      <c r="A186" t="s">
        <v>7</v>
      </c>
      <c r="B186" t="s">
        <v>13</v>
      </c>
      <c r="C186">
        <v>2007</v>
      </c>
      <c r="D186" t="s">
        <v>11</v>
      </c>
      <c r="E186">
        <v>232546.34039999999</v>
      </c>
      <c r="F186">
        <f t="shared" si="8"/>
        <v>155903.95575221238</v>
      </c>
      <c r="G186">
        <v>155037</v>
      </c>
      <c r="H186">
        <f t="shared" si="9"/>
        <v>103940.06436041834</v>
      </c>
      <c r="I186">
        <v>54716</v>
      </c>
      <c r="J186">
        <f t="shared" si="10"/>
        <v>36682.756771252345</v>
      </c>
    </row>
    <row r="187" spans="1:10" x14ac:dyDescent="0.35">
      <c r="A187" t="s">
        <v>7</v>
      </c>
      <c r="B187" t="s">
        <v>13</v>
      </c>
      <c r="C187">
        <v>2007</v>
      </c>
      <c r="D187" t="s">
        <v>12</v>
      </c>
      <c r="E187">
        <v>225363.18520000001</v>
      </c>
      <c r="F187">
        <f t="shared" si="8"/>
        <v>151088.21748458032</v>
      </c>
      <c r="G187">
        <v>150650</v>
      </c>
      <c r="H187">
        <f t="shared" si="9"/>
        <v>100998.92732636095</v>
      </c>
      <c r="I187">
        <v>53121</v>
      </c>
      <c r="J187">
        <f t="shared" si="10"/>
        <v>35613.435237329039</v>
      </c>
    </row>
    <row r="188" spans="1:10" x14ac:dyDescent="0.35">
      <c r="A188" t="s">
        <v>7</v>
      </c>
      <c r="B188" t="s">
        <v>13</v>
      </c>
      <c r="C188">
        <v>2008</v>
      </c>
      <c r="D188" t="s">
        <v>9</v>
      </c>
      <c r="E188">
        <v>227143.7556</v>
      </c>
      <c r="F188">
        <f t="shared" si="8"/>
        <v>146440.43298304427</v>
      </c>
      <c r="G188">
        <v>150548</v>
      </c>
      <c r="H188">
        <f t="shared" si="9"/>
        <v>97058.861453162259</v>
      </c>
      <c r="I188">
        <v>53628</v>
      </c>
      <c r="J188">
        <f t="shared" si="10"/>
        <v>34574.173167429566</v>
      </c>
    </row>
    <row r="189" spans="1:10" x14ac:dyDescent="0.35">
      <c r="A189" t="s">
        <v>7</v>
      </c>
      <c r="B189" t="s">
        <v>13</v>
      </c>
      <c r="C189">
        <v>2008</v>
      </c>
      <c r="D189" t="s">
        <v>10</v>
      </c>
      <c r="E189">
        <v>228080.34839999999</v>
      </c>
      <c r="F189">
        <f t="shared" si="8"/>
        <v>147044.25788150344</v>
      </c>
      <c r="G189">
        <v>150756</v>
      </c>
      <c r="H189">
        <f t="shared" si="9"/>
        <v>97192.959834955822</v>
      </c>
      <c r="I189">
        <v>54602</v>
      </c>
      <c r="J189">
        <f t="shared" si="10"/>
        <v>35202.11462832828</v>
      </c>
    </row>
    <row r="190" spans="1:10" x14ac:dyDescent="0.35">
      <c r="A190" t="s">
        <v>7</v>
      </c>
      <c r="B190" t="s">
        <v>13</v>
      </c>
      <c r="C190">
        <v>2008</v>
      </c>
      <c r="D190" t="s">
        <v>11</v>
      </c>
      <c r="E190">
        <v>234259.3149</v>
      </c>
      <c r="F190">
        <f t="shared" si="8"/>
        <v>151027.8608084585</v>
      </c>
      <c r="G190">
        <v>146286</v>
      </c>
      <c r="H190">
        <f t="shared" si="9"/>
        <v>94311.13403391141</v>
      </c>
      <c r="I190">
        <v>56473</v>
      </c>
      <c r="J190">
        <f t="shared" si="10"/>
        <v>36408.35536071175</v>
      </c>
    </row>
    <row r="191" spans="1:10" x14ac:dyDescent="0.35">
      <c r="A191" t="s">
        <v>7</v>
      </c>
      <c r="B191" t="s">
        <v>13</v>
      </c>
      <c r="C191">
        <v>2008</v>
      </c>
      <c r="D191" t="s">
        <v>12</v>
      </c>
      <c r="E191">
        <v>223751.5747</v>
      </c>
      <c r="F191">
        <f t="shared" si="8"/>
        <v>144253.48120688542</v>
      </c>
      <c r="G191">
        <v>136743</v>
      </c>
      <c r="H191">
        <f t="shared" si="9"/>
        <v>88158.726065372946</v>
      </c>
      <c r="I191">
        <v>54165</v>
      </c>
      <c r="J191">
        <f t="shared" si="10"/>
        <v>34920.379085810069</v>
      </c>
    </row>
    <row r="192" spans="1:10" x14ac:dyDescent="0.35">
      <c r="A192" t="s">
        <v>7</v>
      </c>
      <c r="B192" t="s">
        <v>13</v>
      </c>
      <c r="C192">
        <v>2009</v>
      </c>
      <c r="D192" t="s">
        <v>9</v>
      </c>
      <c r="E192">
        <v>218557.6692</v>
      </c>
      <c r="F192">
        <f t="shared" si="8"/>
        <v>141662.99533316051</v>
      </c>
      <c r="G192">
        <v>132915</v>
      </c>
      <c r="H192">
        <f t="shared" si="9"/>
        <v>86151.801918589583</v>
      </c>
      <c r="I192">
        <v>53252</v>
      </c>
      <c r="J192">
        <f t="shared" si="10"/>
        <v>34516.463572724919</v>
      </c>
    </row>
    <row r="193" spans="1:10" x14ac:dyDescent="0.35">
      <c r="A193" t="s">
        <v>7</v>
      </c>
      <c r="B193" t="s">
        <v>13</v>
      </c>
      <c r="C193">
        <v>2009</v>
      </c>
      <c r="D193" t="s">
        <v>10</v>
      </c>
      <c r="E193">
        <v>217821.04610000001</v>
      </c>
      <c r="F193">
        <f t="shared" si="8"/>
        <v>141185.53675136116</v>
      </c>
      <c r="G193">
        <v>132779</v>
      </c>
      <c r="H193">
        <f t="shared" si="9"/>
        <v>86063.650505574289</v>
      </c>
      <c r="I193">
        <v>52856</v>
      </c>
      <c r="J193">
        <f t="shared" si="10"/>
        <v>34259.787399533314</v>
      </c>
    </row>
    <row r="194" spans="1:10" x14ac:dyDescent="0.35">
      <c r="A194" t="s">
        <v>7</v>
      </c>
      <c r="B194" t="s">
        <v>13</v>
      </c>
      <c r="C194">
        <v>2009</v>
      </c>
      <c r="D194" t="s">
        <v>11</v>
      </c>
      <c r="E194">
        <v>238526.15</v>
      </c>
      <c r="F194">
        <f t="shared" si="8"/>
        <v>154606.00855587245</v>
      </c>
      <c r="G194">
        <v>143108</v>
      </c>
      <c r="H194">
        <f t="shared" si="9"/>
        <v>92758.620689655174</v>
      </c>
      <c r="I194">
        <v>55944</v>
      </c>
      <c r="J194">
        <f t="shared" si="10"/>
        <v>36261.343012704172</v>
      </c>
    </row>
    <row r="195" spans="1:10" x14ac:dyDescent="0.35">
      <c r="A195" t="s">
        <v>7</v>
      </c>
      <c r="B195" t="s">
        <v>13</v>
      </c>
      <c r="C195">
        <v>2009</v>
      </c>
      <c r="D195" t="s">
        <v>12</v>
      </c>
      <c r="E195">
        <v>236878.68419999999</v>
      </c>
      <c r="F195">
        <f t="shared" si="8"/>
        <v>153538.16709878144</v>
      </c>
      <c r="G195">
        <v>142962</v>
      </c>
      <c r="H195">
        <f t="shared" si="9"/>
        <v>92663.987555094631</v>
      </c>
      <c r="I195">
        <v>55206</v>
      </c>
      <c r="J195">
        <f t="shared" si="10"/>
        <v>35782.991962665285</v>
      </c>
    </row>
    <row r="196" spans="1:10" x14ac:dyDescent="0.35">
      <c r="A196" t="s">
        <v>7</v>
      </c>
      <c r="B196" t="s">
        <v>13</v>
      </c>
      <c r="C196">
        <v>2010</v>
      </c>
      <c r="D196" t="s">
        <v>9</v>
      </c>
      <c r="E196">
        <v>255684.02499999999</v>
      </c>
      <c r="F196">
        <f t="shared" si="8"/>
        <v>158416.37236679057</v>
      </c>
      <c r="G196">
        <v>151929</v>
      </c>
      <c r="H196">
        <f t="shared" si="9"/>
        <v>94131.970260223039</v>
      </c>
      <c r="I196">
        <v>58817</v>
      </c>
      <c r="J196">
        <f t="shared" si="10"/>
        <v>36441.75960346964</v>
      </c>
    </row>
    <row r="197" spans="1:10" x14ac:dyDescent="0.35">
      <c r="A197" t="s">
        <v>7</v>
      </c>
      <c r="B197" t="s">
        <v>13</v>
      </c>
      <c r="C197">
        <v>2010</v>
      </c>
      <c r="D197" t="s">
        <v>10</v>
      </c>
      <c r="E197">
        <v>251839.5411</v>
      </c>
      <c r="F197">
        <f t="shared" si="8"/>
        <v>156034.41208178437</v>
      </c>
      <c r="G197">
        <v>151947</v>
      </c>
      <c r="H197">
        <f t="shared" si="9"/>
        <v>94143.122676579922</v>
      </c>
      <c r="I197">
        <v>57867</v>
      </c>
      <c r="J197">
        <f t="shared" si="10"/>
        <v>35853.159851301112</v>
      </c>
    </row>
    <row r="198" spans="1:10" x14ac:dyDescent="0.35">
      <c r="A198" t="s">
        <v>7</v>
      </c>
      <c r="B198" t="s">
        <v>13</v>
      </c>
      <c r="C198">
        <v>2010</v>
      </c>
      <c r="D198" t="s">
        <v>11</v>
      </c>
      <c r="E198">
        <v>260544.3616</v>
      </c>
      <c r="F198">
        <f t="shared" ref="F198:F261" si="11">E198/VLOOKUP(C198,$L$1:$O$32,4)</f>
        <v>161427.73333333334</v>
      </c>
      <c r="G198">
        <v>157864</v>
      </c>
      <c r="H198">
        <f t="shared" ref="H198:H261" si="12">G198/VLOOKUP(C198,$L$1:$O$32,4)</f>
        <v>97809.169764560094</v>
      </c>
      <c r="I198">
        <v>59601</v>
      </c>
      <c r="J198">
        <f t="shared" ref="J198:J261" si="13">I198/VLOOKUP(C198,$L$1:$O$32,4)</f>
        <v>36927.509293680298</v>
      </c>
    </row>
    <row r="199" spans="1:10" x14ac:dyDescent="0.35">
      <c r="A199" t="s">
        <v>7</v>
      </c>
      <c r="B199" t="s">
        <v>13</v>
      </c>
      <c r="C199">
        <v>2010</v>
      </c>
      <c r="D199" t="s">
        <v>12</v>
      </c>
      <c r="E199">
        <v>248334.87280000001</v>
      </c>
      <c r="F199">
        <f t="shared" si="11"/>
        <v>153862.9942998761</v>
      </c>
      <c r="G199">
        <v>153112</v>
      </c>
      <c r="H199">
        <f t="shared" si="12"/>
        <v>94864.93184634448</v>
      </c>
      <c r="I199">
        <v>57400</v>
      </c>
      <c r="J199">
        <f t="shared" si="13"/>
        <v>35563.816604708794</v>
      </c>
    </row>
    <row r="200" spans="1:10" x14ac:dyDescent="0.35">
      <c r="A200" t="s">
        <v>7</v>
      </c>
      <c r="B200" t="s">
        <v>13</v>
      </c>
      <c r="C200">
        <v>2011</v>
      </c>
      <c r="D200" t="s">
        <v>9</v>
      </c>
      <c r="E200">
        <v>249566.91250000001</v>
      </c>
      <c r="F200">
        <f t="shared" si="11"/>
        <v>146976.98027090693</v>
      </c>
      <c r="G200">
        <v>154485</v>
      </c>
      <c r="H200">
        <f t="shared" si="12"/>
        <v>90980.565371024728</v>
      </c>
      <c r="I200">
        <v>58090</v>
      </c>
      <c r="J200">
        <f t="shared" si="13"/>
        <v>34210.836277974086</v>
      </c>
    </row>
    <row r="201" spans="1:10" x14ac:dyDescent="0.35">
      <c r="A201" t="s">
        <v>7</v>
      </c>
      <c r="B201" t="s">
        <v>13</v>
      </c>
      <c r="C201">
        <v>2011</v>
      </c>
      <c r="D201" t="s">
        <v>10</v>
      </c>
      <c r="E201">
        <v>243146.3983</v>
      </c>
      <c r="F201">
        <f t="shared" si="11"/>
        <v>143195.75871613662</v>
      </c>
      <c r="G201">
        <v>151646</v>
      </c>
      <c r="H201">
        <f t="shared" si="12"/>
        <v>89308.598351001172</v>
      </c>
      <c r="I201">
        <v>56716</v>
      </c>
      <c r="J201">
        <f t="shared" si="13"/>
        <v>33401.648998822144</v>
      </c>
    </row>
    <row r="202" spans="1:10" x14ac:dyDescent="0.35">
      <c r="A202" t="s">
        <v>7</v>
      </c>
      <c r="B202" t="s">
        <v>13</v>
      </c>
      <c r="C202">
        <v>2011</v>
      </c>
      <c r="D202" t="s">
        <v>11</v>
      </c>
      <c r="E202">
        <v>255887.41020000001</v>
      </c>
      <c r="F202">
        <f t="shared" si="11"/>
        <v>150699.29929328623</v>
      </c>
      <c r="G202">
        <v>157962</v>
      </c>
      <c r="H202">
        <f t="shared" si="12"/>
        <v>93028.268551236746</v>
      </c>
      <c r="I202">
        <v>57992</v>
      </c>
      <c r="J202">
        <f t="shared" si="13"/>
        <v>34153.121319199054</v>
      </c>
    </row>
    <row r="203" spans="1:10" x14ac:dyDescent="0.35">
      <c r="A203" t="s">
        <v>7</v>
      </c>
      <c r="B203" t="s">
        <v>13</v>
      </c>
      <c r="C203">
        <v>2011</v>
      </c>
      <c r="D203" t="s">
        <v>12</v>
      </c>
      <c r="E203">
        <v>242301.0367</v>
      </c>
      <c r="F203">
        <f t="shared" si="11"/>
        <v>142697.90147232037</v>
      </c>
      <c r="G203">
        <v>153068</v>
      </c>
      <c r="H203">
        <f t="shared" si="12"/>
        <v>90146.05418138986</v>
      </c>
      <c r="I203">
        <v>55471</v>
      </c>
      <c r="J203">
        <f t="shared" si="13"/>
        <v>32668.433451118959</v>
      </c>
    </row>
    <row r="204" spans="1:10" x14ac:dyDescent="0.35">
      <c r="A204" t="s">
        <v>7</v>
      </c>
      <c r="B204" t="s">
        <v>13</v>
      </c>
      <c r="C204">
        <v>2012</v>
      </c>
      <c r="D204" t="s">
        <v>9</v>
      </c>
      <c r="E204">
        <v>239877.33720000001</v>
      </c>
      <c r="F204">
        <f t="shared" si="11"/>
        <v>136869.41526874359</v>
      </c>
      <c r="G204">
        <v>153247</v>
      </c>
      <c r="H204">
        <f t="shared" si="12"/>
        <v>87439.803720187148</v>
      </c>
      <c r="I204">
        <v>54787</v>
      </c>
      <c r="J204">
        <f t="shared" si="13"/>
        <v>31260.413100536349</v>
      </c>
    </row>
    <row r="205" spans="1:10" x14ac:dyDescent="0.35">
      <c r="A205" t="s">
        <v>7</v>
      </c>
      <c r="B205" t="s">
        <v>13</v>
      </c>
      <c r="C205">
        <v>2012</v>
      </c>
      <c r="D205" t="s">
        <v>10</v>
      </c>
      <c r="E205">
        <v>244586.27770000001</v>
      </c>
      <c r="F205">
        <f t="shared" si="11"/>
        <v>139556.24654798585</v>
      </c>
      <c r="G205">
        <v>155870</v>
      </c>
      <c r="H205">
        <f t="shared" si="12"/>
        <v>88936.437293164447</v>
      </c>
      <c r="I205">
        <v>57105</v>
      </c>
      <c r="J205">
        <f t="shared" si="13"/>
        <v>32583.019513865114</v>
      </c>
    </row>
    <row r="206" spans="1:10" x14ac:dyDescent="0.35">
      <c r="A206" t="s">
        <v>7</v>
      </c>
      <c r="B206" t="s">
        <v>13</v>
      </c>
      <c r="C206">
        <v>2012</v>
      </c>
      <c r="D206" t="s">
        <v>11</v>
      </c>
      <c r="E206">
        <v>254858.5491</v>
      </c>
      <c r="F206">
        <f t="shared" si="11"/>
        <v>145417.40790825061</v>
      </c>
      <c r="G206">
        <v>161239</v>
      </c>
      <c r="H206">
        <f t="shared" si="12"/>
        <v>91999.885883829746</v>
      </c>
      <c r="I206">
        <v>58771</v>
      </c>
      <c r="J206">
        <f t="shared" si="13"/>
        <v>33533.607212141964</v>
      </c>
    </row>
    <row r="207" spans="1:10" x14ac:dyDescent="0.35">
      <c r="A207" t="s">
        <v>7</v>
      </c>
      <c r="B207" t="s">
        <v>13</v>
      </c>
      <c r="C207">
        <v>2012</v>
      </c>
      <c r="D207" t="s">
        <v>12</v>
      </c>
      <c r="E207">
        <v>248273.978</v>
      </c>
      <c r="F207">
        <f t="shared" si="11"/>
        <v>141660.37772452357</v>
      </c>
      <c r="G207">
        <v>158721</v>
      </c>
      <c r="H207">
        <f t="shared" si="12"/>
        <v>90563.163300239641</v>
      </c>
      <c r="I207">
        <v>57611</v>
      </c>
      <c r="J207">
        <f t="shared" si="13"/>
        <v>32871.733424626269</v>
      </c>
    </row>
    <row r="208" spans="1:10" x14ac:dyDescent="0.35">
      <c r="A208" t="s">
        <v>7</v>
      </c>
      <c r="B208" t="s">
        <v>13</v>
      </c>
      <c r="C208">
        <v>2013</v>
      </c>
      <c r="D208" t="s">
        <v>9</v>
      </c>
      <c r="E208">
        <v>243667.52040000001</v>
      </c>
      <c r="F208">
        <f t="shared" si="11"/>
        <v>134936.05072544026</v>
      </c>
      <c r="G208">
        <v>157241</v>
      </c>
      <c r="H208">
        <f t="shared" si="12"/>
        <v>87075.534389190376</v>
      </c>
      <c r="I208">
        <v>57440</v>
      </c>
      <c r="J208">
        <f t="shared" si="13"/>
        <v>31808.616679587994</v>
      </c>
    </row>
    <row r="209" spans="1:10" x14ac:dyDescent="0.35">
      <c r="A209" t="s">
        <v>7</v>
      </c>
      <c r="B209" t="s">
        <v>13</v>
      </c>
      <c r="C209">
        <v>2013</v>
      </c>
      <c r="D209" t="s">
        <v>10</v>
      </c>
      <c r="E209">
        <v>244392.60399999999</v>
      </c>
      <c r="F209">
        <f t="shared" si="11"/>
        <v>135337.58112747813</v>
      </c>
      <c r="G209">
        <v>159580</v>
      </c>
      <c r="H209">
        <f t="shared" si="12"/>
        <v>88370.80518329826</v>
      </c>
      <c r="I209">
        <v>57370</v>
      </c>
      <c r="J209">
        <f t="shared" si="13"/>
        <v>31769.852696865655</v>
      </c>
    </row>
    <row r="210" spans="1:10" x14ac:dyDescent="0.35">
      <c r="A210" t="s">
        <v>7</v>
      </c>
      <c r="B210" t="s">
        <v>13</v>
      </c>
      <c r="C210">
        <v>2013</v>
      </c>
      <c r="D210" t="s">
        <v>11</v>
      </c>
      <c r="E210">
        <v>261046.0618</v>
      </c>
      <c r="F210">
        <f t="shared" si="11"/>
        <v>144559.78613356961</v>
      </c>
      <c r="G210">
        <v>166738</v>
      </c>
      <c r="H210">
        <f t="shared" si="12"/>
        <v>92334.699302248308</v>
      </c>
      <c r="I210">
        <v>59268</v>
      </c>
      <c r="J210">
        <f t="shared" si="13"/>
        <v>32820.910399822795</v>
      </c>
    </row>
    <row r="211" spans="1:10" x14ac:dyDescent="0.35">
      <c r="A211" t="s">
        <v>7</v>
      </c>
      <c r="B211" t="s">
        <v>13</v>
      </c>
      <c r="C211">
        <v>2013</v>
      </c>
      <c r="D211" t="s">
        <v>12</v>
      </c>
      <c r="E211">
        <v>256008.42329999999</v>
      </c>
      <c r="F211">
        <f t="shared" si="11"/>
        <v>141770.08710820688</v>
      </c>
      <c r="G211">
        <v>167036</v>
      </c>
      <c r="H211">
        <f t="shared" si="12"/>
        <v>92499.72311440912</v>
      </c>
      <c r="I211">
        <v>57835</v>
      </c>
      <c r="J211">
        <f t="shared" si="13"/>
        <v>32027.356296378337</v>
      </c>
    </row>
    <row r="212" spans="1:10" x14ac:dyDescent="0.35">
      <c r="A212" t="s">
        <v>7</v>
      </c>
      <c r="B212" t="s">
        <v>13</v>
      </c>
      <c r="C212">
        <v>2014</v>
      </c>
      <c r="D212" t="s">
        <v>9</v>
      </c>
      <c r="E212">
        <v>260145.42850000001</v>
      </c>
      <c r="F212">
        <f t="shared" si="11"/>
        <v>140733.25858804435</v>
      </c>
      <c r="G212">
        <v>170260</v>
      </c>
      <c r="H212">
        <f t="shared" si="12"/>
        <v>92107.113876115764</v>
      </c>
      <c r="I212">
        <v>58137</v>
      </c>
      <c r="J212">
        <f t="shared" si="13"/>
        <v>31450.906140113606</v>
      </c>
    </row>
    <row r="213" spans="1:10" x14ac:dyDescent="0.35">
      <c r="A213" t="s">
        <v>7</v>
      </c>
      <c r="B213" t="s">
        <v>13</v>
      </c>
      <c r="C213">
        <v>2014</v>
      </c>
      <c r="D213" t="s">
        <v>10</v>
      </c>
      <c r="E213">
        <v>264010.40370000002</v>
      </c>
      <c r="F213">
        <f t="shared" si="11"/>
        <v>142824.12967270761</v>
      </c>
      <c r="G213">
        <v>175247</v>
      </c>
      <c r="H213">
        <f t="shared" si="12"/>
        <v>94804.977008385176</v>
      </c>
      <c r="I213">
        <v>58232</v>
      </c>
      <c r="J213">
        <f t="shared" si="13"/>
        <v>31502.299161482282</v>
      </c>
    </row>
    <row r="214" spans="1:10" x14ac:dyDescent="0.35">
      <c r="A214" t="s">
        <v>7</v>
      </c>
      <c r="B214" t="s">
        <v>13</v>
      </c>
      <c r="C214">
        <v>2014</v>
      </c>
      <c r="D214" t="s">
        <v>11</v>
      </c>
      <c r="E214">
        <v>278402.016</v>
      </c>
      <c r="F214">
        <f t="shared" si="11"/>
        <v>150609.69218285097</v>
      </c>
      <c r="G214">
        <v>180434</v>
      </c>
      <c r="H214">
        <f t="shared" si="12"/>
        <v>97611.035975114952</v>
      </c>
      <c r="I214">
        <v>60626</v>
      </c>
      <c r="J214">
        <f t="shared" si="13"/>
        <v>32797.403299972953</v>
      </c>
    </row>
    <row r="215" spans="1:10" x14ac:dyDescent="0.35">
      <c r="A215" t="s">
        <v>7</v>
      </c>
      <c r="B215" t="s">
        <v>13</v>
      </c>
      <c r="C215">
        <v>2014</v>
      </c>
      <c r="D215" t="s">
        <v>12</v>
      </c>
      <c r="E215">
        <v>267132.6667</v>
      </c>
      <c r="F215">
        <f t="shared" si="11"/>
        <v>144513.20892615634</v>
      </c>
      <c r="G215">
        <v>175145</v>
      </c>
      <c r="H215">
        <f t="shared" si="12"/>
        <v>94749.797132810389</v>
      </c>
      <c r="I215">
        <v>59571</v>
      </c>
      <c r="J215">
        <f t="shared" si="13"/>
        <v>32226.670273194482</v>
      </c>
    </row>
    <row r="216" spans="1:10" x14ac:dyDescent="0.35">
      <c r="A216" t="s">
        <v>7</v>
      </c>
      <c r="B216" t="s">
        <v>13</v>
      </c>
      <c r="C216">
        <v>2015</v>
      </c>
      <c r="D216" t="s">
        <v>9</v>
      </c>
      <c r="E216">
        <v>270058</v>
      </c>
      <c r="F216">
        <f t="shared" si="11"/>
        <v>144663.59545746731</v>
      </c>
      <c r="G216">
        <v>179381</v>
      </c>
      <c r="H216">
        <f t="shared" si="12"/>
        <v>96090.100707092352</v>
      </c>
      <c r="I216">
        <v>61234</v>
      </c>
      <c r="J216">
        <f t="shared" si="13"/>
        <v>32801.585601028499</v>
      </c>
    </row>
    <row r="217" spans="1:10" x14ac:dyDescent="0.35">
      <c r="A217" t="s">
        <v>7</v>
      </c>
      <c r="B217" t="s">
        <v>13</v>
      </c>
      <c r="C217">
        <v>2015</v>
      </c>
      <c r="D217" t="s">
        <v>10</v>
      </c>
      <c r="E217">
        <v>264966.3333</v>
      </c>
      <c r="F217">
        <f t="shared" si="11"/>
        <v>141936.11168845082</v>
      </c>
      <c r="G217">
        <v>179228</v>
      </c>
      <c r="H217">
        <f t="shared" si="12"/>
        <v>96008.142275551741</v>
      </c>
      <c r="I217">
        <v>60478</v>
      </c>
      <c r="J217">
        <f t="shared" si="13"/>
        <v>32396.614527533748</v>
      </c>
    </row>
    <row r="218" spans="1:10" x14ac:dyDescent="0.35">
      <c r="A218" t="s">
        <v>7</v>
      </c>
      <c r="B218" t="s">
        <v>13</v>
      </c>
      <c r="C218">
        <v>2015</v>
      </c>
      <c r="D218" t="s">
        <v>11</v>
      </c>
      <c r="E218">
        <v>288584.6667</v>
      </c>
      <c r="F218">
        <f t="shared" si="11"/>
        <v>154587.88659738589</v>
      </c>
      <c r="G218">
        <v>189740</v>
      </c>
      <c r="H218">
        <f t="shared" si="12"/>
        <v>101639.16863081208</v>
      </c>
      <c r="I218">
        <v>63792</v>
      </c>
      <c r="J218">
        <f t="shared" si="13"/>
        <v>34171.844868223699</v>
      </c>
    </row>
    <row r="219" spans="1:10" x14ac:dyDescent="0.35">
      <c r="A219" t="s">
        <v>7</v>
      </c>
      <c r="B219" t="s">
        <v>13</v>
      </c>
      <c r="C219">
        <v>2015</v>
      </c>
      <c r="D219" t="s">
        <v>12</v>
      </c>
      <c r="E219">
        <v>283730</v>
      </c>
      <c r="F219">
        <f t="shared" si="11"/>
        <v>151987.35804585388</v>
      </c>
      <c r="G219">
        <v>188061</v>
      </c>
      <c r="H219">
        <f t="shared" si="12"/>
        <v>100739.76858795801</v>
      </c>
      <c r="I219">
        <v>62707</v>
      </c>
      <c r="J219">
        <f t="shared" si="13"/>
        <v>33590.636383115489</v>
      </c>
    </row>
    <row r="220" spans="1:10" x14ac:dyDescent="0.35">
      <c r="A220" t="s">
        <v>7</v>
      </c>
      <c r="B220" t="s">
        <v>13</v>
      </c>
      <c r="C220">
        <v>2016</v>
      </c>
      <c r="D220" t="s">
        <v>9</v>
      </c>
      <c r="E220">
        <v>293712.77630000003</v>
      </c>
      <c r="F220">
        <f t="shared" si="11"/>
        <v>154650.78785804551</v>
      </c>
      <c r="G220">
        <v>195617</v>
      </c>
      <c r="H220">
        <f t="shared" si="12"/>
        <v>102999.68407750633</v>
      </c>
      <c r="I220">
        <v>65035</v>
      </c>
      <c r="J220">
        <f t="shared" si="13"/>
        <v>34243.365627632695</v>
      </c>
    </row>
    <row r="221" spans="1:10" x14ac:dyDescent="0.35">
      <c r="A221" t="s">
        <v>7</v>
      </c>
      <c r="B221" t="s">
        <v>13</v>
      </c>
      <c r="C221">
        <v>2016</v>
      </c>
      <c r="D221" t="s">
        <v>10</v>
      </c>
      <c r="E221">
        <v>266008.14730000001</v>
      </c>
      <c r="F221">
        <f t="shared" si="11"/>
        <v>140063.26205770852</v>
      </c>
      <c r="G221">
        <v>181417</v>
      </c>
      <c r="H221">
        <f t="shared" si="12"/>
        <v>95522.851727042973</v>
      </c>
      <c r="I221">
        <v>58034</v>
      </c>
      <c r="J221">
        <f t="shared" si="13"/>
        <v>30557.076663858472</v>
      </c>
    </row>
    <row r="222" spans="1:10" x14ac:dyDescent="0.35">
      <c r="A222" t="s">
        <v>7</v>
      </c>
      <c r="B222" t="s">
        <v>13</v>
      </c>
      <c r="C222">
        <v>2016</v>
      </c>
      <c r="D222" t="s">
        <v>11</v>
      </c>
      <c r="E222">
        <v>285940.87959999999</v>
      </c>
      <c r="F222">
        <f t="shared" si="11"/>
        <v>150558.59288121315</v>
      </c>
      <c r="G222">
        <v>191738</v>
      </c>
      <c r="H222">
        <f t="shared" si="12"/>
        <v>100957.24515585511</v>
      </c>
      <c r="I222">
        <v>61593</v>
      </c>
      <c r="J222">
        <f t="shared" si="13"/>
        <v>32431.023588879532</v>
      </c>
    </row>
    <row r="223" spans="1:10" x14ac:dyDescent="0.35">
      <c r="A223" t="s">
        <v>7</v>
      </c>
      <c r="B223" t="s">
        <v>13</v>
      </c>
      <c r="C223">
        <v>2016</v>
      </c>
      <c r="D223" t="s">
        <v>12</v>
      </c>
      <c r="E223">
        <v>280402.77230000001</v>
      </c>
      <c r="F223">
        <f t="shared" si="11"/>
        <v>147642.57176705982</v>
      </c>
      <c r="G223">
        <v>187794</v>
      </c>
      <c r="H223">
        <f t="shared" si="12"/>
        <v>98880.581297388388</v>
      </c>
      <c r="I223">
        <v>60425</v>
      </c>
      <c r="J223">
        <f t="shared" si="13"/>
        <v>31816.027801179447</v>
      </c>
    </row>
    <row r="224" spans="1:10" x14ac:dyDescent="0.35">
      <c r="A224" t="s">
        <v>7</v>
      </c>
      <c r="B224" t="s">
        <v>13</v>
      </c>
      <c r="C224">
        <v>2017</v>
      </c>
      <c r="D224" t="s">
        <v>9</v>
      </c>
      <c r="E224">
        <v>272661.7451</v>
      </c>
      <c r="F224">
        <f t="shared" si="11"/>
        <v>138603.97778568525</v>
      </c>
      <c r="G224">
        <v>183496</v>
      </c>
      <c r="H224">
        <f t="shared" si="12"/>
        <v>93277.755185034563</v>
      </c>
      <c r="I224">
        <v>58531</v>
      </c>
      <c r="J224">
        <f t="shared" si="13"/>
        <v>29753.456689711264</v>
      </c>
    </row>
    <row r="225" spans="1:10" x14ac:dyDescent="0.35">
      <c r="A225" t="s">
        <v>7</v>
      </c>
      <c r="B225" t="s">
        <v>13</v>
      </c>
      <c r="C225">
        <v>2017</v>
      </c>
      <c r="D225" t="s">
        <v>10</v>
      </c>
      <c r="E225">
        <v>274457.35320000001</v>
      </c>
      <c r="F225">
        <f t="shared" si="11"/>
        <v>139516.75132167549</v>
      </c>
      <c r="G225">
        <v>187113</v>
      </c>
      <c r="H225">
        <f t="shared" si="12"/>
        <v>95116.409109394066</v>
      </c>
      <c r="I225">
        <v>58945</v>
      </c>
      <c r="J225">
        <f t="shared" si="13"/>
        <v>29963.908092720616</v>
      </c>
    </row>
    <row r="226" spans="1:10" x14ac:dyDescent="0.35">
      <c r="A226" t="s">
        <v>7</v>
      </c>
      <c r="B226" t="s">
        <v>13</v>
      </c>
      <c r="C226">
        <v>2017</v>
      </c>
      <c r="D226" t="s">
        <v>11</v>
      </c>
      <c r="E226">
        <v>286203.04619999998</v>
      </c>
      <c r="F226">
        <f t="shared" si="11"/>
        <v>145487.51840178933</v>
      </c>
      <c r="G226">
        <v>193360</v>
      </c>
      <c r="H226">
        <f t="shared" si="12"/>
        <v>98291.988613257417</v>
      </c>
      <c r="I226">
        <v>60501</v>
      </c>
      <c r="J226">
        <f t="shared" si="13"/>
        <v>30754.880032533551</v>
      </c>
    </row>
    <row r="227" spans="1:10" x14ac:dyDescent="0.35">
      <c r="A227" t="s">
        <v>7</v>
      </c>
      <c r="B227" t="s">
        <v>13</v>
      </c>
      <c r="C227">
        <v>2017</v>
      </c>
      <c r="D227" t="s">
        <v>12</v>
      </c>
      <c r="E227">
        <v>273610.48369999998</v>
      </c>
      <c r="F227">
        <f t="shared" si="11"/>
        <v>139086.25645587637</v>
      </c>
      <c r="G227">
        <v>186000</v>
      </c>
      <c r="H227">
        <f t="shared" si="12"/>
        <v>94550.630337535578</v>
      </c>
      <c r="I227">
        <v>57557</v>
      </c>
      <c r="J227">
        <f t="shared" si="13"/>
        <v>29258.336722244814</v>
      </c>
    </row>
    <row r="228" spans="1:10" x14ac:dyDescent="0.35">
      <c r="A228" t="s">
        <v>7</v>
      </c>
      <c r="B228" t="s">
        <v>13</v>
      </c>
      <c r="C228">
        <v>2018</v>
      </c>
      <c r="D228" t="s">
        <v>9</v>
      </c>
      <c r="E228">
        <v>277641.4497</v>
      </c>
      <c r="F228">
        <f t="shared" si="11"/>
        <v>137419.05053454763</v>
      </c>
      <c r="G228">
        <v>188592</v>
      </c>
      <c r="H228">
        <f t="shared" si="12"/>
        <v>93343.89229855474</v>
      </c>
      <c r="I228">
        <v>58596</v>
      </c>
      <c r="J228">
        <f t="shared" si="13"/>
        <v>29002.177786576915</v>
      </c>
    </row>
    <row r="229" spans="1:10" x14ac:dyDescent="0.35">
      <c r="A229" t="s">
        <v>7</v>
      </c>
      <c r="B229" t="s">
        <v>13</v>
      </c>
      <c r="C229">
        <v>2018</v>
      </c>
      <c r="D229" t="s">
        <v>10</v>
      </c>
      <c r="E229">
        <v>273048.07439999998</v>
      </c>
      <c r="F229">
        <f t="shared" si="11"/>
        <v>135145.55256384873</v>
      </c>
      <c r="G229">
        <v>188099</v>
      </c>
      <c r="H229">
        <f t="shared" si="12"/>
        <v>93099.881211641259</v>
      </c>
      <c r="I229">
        <v>58061</v>
      </c>
      <c r="J229">
        <f t="shared" si="13"/>
        <v>28737.378736883787</v>
      </c>
    </row>
    <row r="230" spans="1:10" x14ac:dyDescent="0.35">
      <c r="A230" t="s">
        <v>7</v>
      </c>
      <c r="B230" t="s">
        <v>13</v>
      </c>
      <c r="C230">
        <v>2018</v>
      </c>
      <c r="D230" t="s">
        <v>11</v>
      </c>
      <c r="E230">
        <v>286203.94179999997</v>
      </c>
      <c r="F230">
        <f t="shared" si="11"/>
        <v>141657.06879825777</v>
      </c>
      <c r="G230">
        <v>195801</v>
      </c>
      <c r="H230">
        <f t="shared" si="12"/>
        <v>96911.997624232827</v>
      </c>
      <c r="I230">
        <v>60241</v>
      </c>
      <c r="J230">
        <f t="shared" si="13"/>
        <v>29816.372995446447</v>
      </c>
    </row>
    <row r="231" spans="1:10" x14ac:dyDescent="0.35">
      <c r="A231" t="s">
        <v>7</v>
      </c>
      <c r="B231" t="s">
        <v>13</v>
      </c>
      <c r="C231">
        <v>2018</v>
      </c>
      <c r="D231" t="s">
        <v>12</v>
      </c>
      <c r="E231">
        <v>275861.74849999999</v>
      </c>
      <c r="F231">
        <f t="shared" si="11"/>
        <v>136538.18476539297</v>
      </c>
      <c r="G231">
        <v>190283</v>
      </c>
      <c r="H231">
        <f t="shared" si="12"/>
        <v>94180.855276182934</v>
      </c>
      <c r="I231">
        <v>58061</v>
      </c>
      <c r="J231">
        <f t="shared" si="13"/>
        <v>28737.378736883787</v>
      </c>
    </row>
    <row r="232" spans="1:10" x14ac:dyDescent="0.35">
      <c r="A232" t="s">
        <v>7</v>
      </c>
      <c r="B232" t="s">
        <v>13</v>
      </c>
      <c r="C232">
        <v>2019</v>
      </c>
      <c r="D232" t="s">
        <v>9</v>
      </c>
      <c r="E232">
        <v>270920.7548</v>
      </c>
      <c r="F232">
        <f t="shared" si="11"/>
        <v>130822.71225071225</v>
      </c>
      <c r="G232">
        <v>189078</v>
      </c>
      <c r="H232">
        <f t="shared" si="12"/>
        <v>91302.332319281471</v>
      </c>
      <c r="I232">
        <v>57759</v>
      </c>
      <c r="J232">
        <f t="shared" si="13"/>
        <v>27890.772128060264</v>
      </c>
    </row>
    <row r="233" spans="1:10" x14ac:dyDescent="0.35">
      <c r="A233" t="s">
        <v>7</v>
      </c>
      <c r="B233" t="s">
        <v>13</v>
      </c>
      <c r="C233">
        <v>2019</v>
      </c>
      <c r="D233" t="s">
        <v>10</v>
      </c>
      <c r="E233">
        <v>269667</v>
      </c>
      <c r="F233">
        <f t="shared" si="11"/>
        <v>130217.29682746631</v>
      </c>
      <c r="G233">
        <v>190837</v>
      </c>
      <c r="H233">
        <f t="shared" si="12"/>
        <v>92151.721473755373</v>
      </c>
      <c r="I233">
        <v>58628</v>
      </c>
      <c r="J233">
        <f t="shared" si="13"/>
        <v>28310.396445989667</v>
      </c>
    </row>
    <row r="234" spans="1:10" x14ac:dyDescent="0.35">
      <c r="A234" t="s">
        <v>7</v>
      </c>
      <c r="B234" t="s">
        <v>13</v>
      </c>
      <c r="C234">
        <v>2019</v>
      </c>
      <c r="D234" t="s">
        <v>11</v>
      </c>
      <c r="E234">
        <v>284765.3333</v>
      </c>
      <c r="F234">
        <f t="shared" si="11"/>
        <v>137508.00777439761</v>
      </c>
      <c r="G234">
        <v>199144</v>
      </c>
      <c r="H234">
        <f t="shared" si="12"/>
        <v>96163.020908783627</v>
      </c>
      <c r="I234">
        <v>60935</v>
      </c>
      <c r="J234">
        <f t="shared" si="13"/>
        <v>29424.404848133661</v>
      </c>
    </row>
    <row r="235" spans="1:10" x14ac:dyDescent="0.35">
      <c r="A235" t="s">
        <v>7</v>
      </c>
      <c r="B235" t="s">
        <v>13</v>
      </c>
      <c r="C235">
        <v>2019</v>
      </c>
      <c r="D235" t="s">
        <v>12</v>
      </c>
      <c r="E235">
        <v>284272.6667</v>
      </c>
      <c r="F235">
        <f t="shared" si="11"/>
        <v>137270.10802066734</v>
      </c>
      <c r="G235">
        <v>198619</v>
      </c>
      <c r="H235">
        <f t="shared" si="12"/>
        <v>95909.50794340625</v>
      </c>
      <c r="I235">
        <v>60512</v>
      </c>
      <c r="J235">
        <f t="shared" si="13"/>
        <v>29220.145830315323</v>
      </c>
    </row>
    <row r="236" spans="1:10" x14ac:dyDescent="0.35">
      <c r="A236" t="s">
        <v>7</v>
      </c>
      <c r="B236" t="s">
        <v>13</v>
      </c>
      <c r="C236">
        <v>2020</v>
      </c>
      <c r="D236" t="s">
        <v>9</v>
      </c>
      <c r="E236">
        <v>286936</v>
      </c>
      <c r="F236">
        <f t="shared" si="11"/>
        <v>136111.19017124426</v>
      </c>
      <c r="G236">
        <v>202042</v>
      </c>
      <c r="H236">
        <f t="shared" si="12"/>
        <v>95840.804515914817</v>
      </c>
      <c r="I236">
        <v>61810</v>
      </c>
      <c r="J236">
        <f t="shared" si="13"/>
        <v>29320.240975285804</v>
      </c>
    </row>
    <row r="237" spans="1:10" x14ac:dyDescent="0.35">
      <c r="A237" t="s">
        <v>7</v>
      </c>
      <c r="B237" t="s">
        <v>13</v>
      </c>
      <c r="C237">
        <v>2020</v>
      </c>
      <c r="D237" t="s">
        <v>10</v>
      </c>
      <c r="E237">
        <v>276839.6667</v>
      </c>
      <c r="F237">
        <f t="shared" si="11"/>
        <v>131321.88544186708</v>
      </c>
      <c r="G237">
        <v>198577</v>
      </c>
      <c r="H237">
        <f t="shared" si="12"/>
        <v>94197.144347991081</v>
      </c>
      <c r="I237">
        <v>60212</v>
      </c>
      <c r="J237">
        <f t="shared" si="13"/>
        <v>28562.212418765714</v>
      </c>
    </row>
    <row r="238" spans="1:10" x14ac:dyDescent="0.35">
      <c r="A238" t="s">
        <v>7</v>
      </c>
      <c r="B238" t="s">
        <v>13</v>
      </c>
      <c r="C238">
        <v>2020</v>
      </c>
      <c r="D238" t="s">
        <v>11</v>
      </c>
      <c r="E238">
        <v>314795.6667</v>
      </c>
      <c r="F238">
        <f t="shared" si="11"/>
        <v>149326.72392201511</v>
      </c>
      <c r="G238">
        <v>217714</v>
      </c>
      <c r="H238">
        <f t="shared" si="12"/>
        <v>103274.98695507804</v>
      </c>
      <c r="I238">
        <v>66256</v>
      </c>
      <c r="J238">
        <f t="shared" si="13"/>
        <v>31429.249086855463</v>
      </c>
    </row>
    <row r="239" spans="1:10" x14ac:dyDescent="0.35">
      <c r="A239" t="s">
        <v>7</v>
      </c>
      <c r="B239" t="s">
        <v>13</v>
      </c>
      <c r="C239">
        <v>2020</v>
      </c>
      <c r="D239" t="s">
        <v>12</v>
      </c>
      <c r="E239">
        <v>325609.3333</v>
      </c>
      <c r="F239">
        <f t="shared" si="11"/>
        <v>154456.30344860302</v>
      </c>
      <c r="G239">
        <v>220337</v>
      </c>
      <c r="H239">
        <f t="shared" si="12"/>
        <v>104519.2353303923</v>
      </c>
      <c r="I239">
        <v>67319</v>
      </c>
      <c r="J239">
        <f t="shared" si="13"/>
        <v>31933.494616004937</v>
      </c>
    </row>
    <row r="240" spans="1:10" x14ac:dyDescent="0.35">
      <c r="A240" t="s">
        <v>7</v>
      </c>
      <c r="B240" t="s">
        <v>13</v>
      </c>
      <c r="C240">
        <v>2021</v>
      </c>
      <c r="D240" t="s">
        <v>9</v>
      </c>
      <c r="E240">
        <v>346924.6667</v>
      </c>
      <c r="F240">
        <f t="shared" si="11"/>
        <v>160561.23788587033</v>
      </c>
      <c r="G240">
        <v>229531</v>
      </c>
      <c r="H240">
        <f t="shared" si="12"/>
        <v>106229.92548711067</v>
      </c>
      <c r="I240">
        <v>69619</v>
      </c>
      <c r="J240">
        <f t="shared" si="13"/>
        <v>32220.576664969689</v>
      </c>
    </row>
    <row r="241" spans="1:10" x14ac:dyDescent="0.35">
      <c r="A241" t="s">
        <v>7</v>
      </c>
      <c r="B241" t="s">
        <v>13</v>
      </c>
      <c r="C241">
        <v>2021</v>
      </c>
      <c r="D241" t="s">
        <v>10</v>
      </c>
      <c r="E241">
        <v>345131.3333</v>
      </c>
      <c r="F241">
        <f t="shared" si="11"/>
        <v>159731.25991576805</v>
      </c>
      <c r="G241">
        <v>230013</v>
      </c>
      <c r="H241">
        <f t="shared" si="12"/>
        <v>106453.00134215764</v>
      </c>
      <c r="I241">
        <v>69547</v>
      </c>
      <c r="J241">
        <f t="shared" si="13"/>
        <v>32187.254130605823</v>
      </c>
    </row>
    <row r="242" spans="1:10" x14ac:dyDescent="0.35">
      <c r="A242" t="s">
        <v>7</v>
      </c>
      <c r="B242" t="s">
        <v>13</v>
      </c>
      <c r="C242">
        <v>2021</v>
      </c>
      <c r="D242" t="s">
        <v>11</v>
      </c>
      <c r="E242">
        <v>294768.3333</v>
      </c>
      <c r="F242">
        <f t="shared" si="11"/>
        <v>136422.60994122276</v>
      </c>
      <c r="G242">
        <v>202936</v>
      </c>
      <c r="H242">
        <f t="shared" si="12"/>
        <v>93921.414356458568</v>
      </c>
      <c r="I242">
        <v>61362</v>
      </c>
      <c r="J242">
        <f t="shared" si="13"/>
        <v>28399.129911602722</v>
      </c>
    </row>
    <row r="243" spans="1:10" x14ac:dyDescent="0.35">
      <c r="A243" t="s">
        <v>7</v>
      </c>
      <c r="B243" t="s">
        <v>13</v>
      </c>
      <c r="C243">
        <v>2021</v>
      </c>
      <c r="D243" t="s">
        <v>12</v>
      </c>
      <c r="E243">
        <v>310860</v>
      </c>
      <c r="F243">
        <f t="shared" si="11"/>
        <v>143870.04211598093</v>
      </c>
      <c r="G243">
        <v>212940</v>
      </c>
      <c r="H243">
        <f t="shared" si="12"/>
        <v>98551.395381126495</v>
      </c>
      <c r="I243">
        <v>63140</v>
      </c>
      <c r="J243">
        <f t="shared" si="13"/>
        <v>29222.011385199243</v>
      </c>
    </row>
    <row r="244" spans="1:10" x14ac:dyDescent="0.35">
      <c r="A244" t="s">
        <v>7</v>
      </c>
      <c r="B244" t="s">
        <v>13</v>
      </c>
      <c r="C244">
        <v>2022</v>
      </c>
      <c r="D244" t="s">
        <v>9</v>
      </c>
      <c r="E244">
        <v>330014</v>
      </c>
      <c r="F244">
        <f t="shared" si="11"/>
        <v>143471.87201112945</v>
      </c>
      <c r="G244">
        <v>226155</v>
      </c>
      <c r="H244">
        <f t="shared" si="12"/>
        <v>98319.711329449608</v>
      </c>
      <c r="I244">
        <v>66471</v>
      </c>
      <c r="J244">
        <f t="shared" si="13"/>
        <v>28897.921919833054</v>
      </c>
    </row>
    <row r="245" spans="1:10" x14ac:dyDescent="0.35">
      <c r="A245" t="s">
        <v>7</v>
      </c>
      <c r="B245" t="s">
        <v>13</v>
      </c>
      <c r="C245">
        <v>2022</v>
      </c>
      <c r="D245" t="s">
        <v>10</v>
      </c>
      <c r="E245">
        <v>336468.3333</v>
      </c>
      <c r="F245">
        <f t="shared" si="11"/>
        <v>146277.85988174941</v>
      </c>
      <c r="G245">
        <v>233542</v>
      </c>
      <c r="H245">
        <f t="shared" si="12"/>
        <v>101531.17120250412</v>
      </c>
      <c r="I245">
        <v>68508</v>
      </c>
      <c r="J245">
        <f t="shared" si="13"/>
        <v>29783.497087209806</v>
      </c>
    </row>
    <row r="246" spans="1:10" x14ac:dyDescent="0.35">
      <c r="A246" t="s">
        <v>7</v>
      </c>
      <c r="B246" t="s">
        <v>14</v>
      </c>
      <c r="C246">
        <v>1992</v>
      </c>
      <c r="D246" t="s">
        <v>9</v>
      </c>
    </row>
    <row r="247" spans="1:10" x14ac:dyDescent="0.35">
      <c r="A247" t="s">
        <v>7</v>
      </c>
      <c r="B247" t="s">
        <v>14</v>
      </c>
      <c r="C247">
        <v>1992</v>
      </c>
      <c r="D247" t="s">
        <v>10</v>
      </c>
      <c r="E247">
        <v>62255</v>
      </c>
      <c r="F247">
        <f t="shared" si="11"/>
        <v>62255</v>
      </c>
      <c r="G247">
        <v>44123</v>
      </c>
      <c r="H247">
        <f t="shared" si="12"/>
        <v>44123</v>
      </c>
      <c r="I247">
        <v>21042</v>
      </c>
      <c r="J247">
        <f t="shared" si="13"/>
        <v>21042</v>
      </c>
    </row>
    <row r="248" spans="1:10" x14ac:dyDescent="0.35">
      <c r="A248" t="s">
        <v>7</v>
      </c>
      <c r="B248" t="s">
        <v>14</v>
      </c>
      <c r="C248">
        <v>1992</v>
      </c>
      <c r="D248" t="s">
        <v>11</v>
      </c>
      <c r="E248">
        <v>63712</v>
      </c>
      <c r="F248">
        <f t="shared" si="11"/>
        <v>63712</v>
      </c>
      <c r="G248">
        <v>45262</v>
      </c>
      <c r="H248">
        <f t="shared" si="12"/>
        <v>45262</v>
      </c>
      <c r="I248">
        <v>21772</v>
      </c>
      <c r="J248">
        <f t="shared" si="13"/>
        <v>21772</v>
      </c>
    </row>
    <row r="249" spans="1:10" x14ac:dyDescent="0.35">
      <c r="A249" t="s">
        <v>7</v>
      </c>
      <c r="B249" t="s">
        <v>14</v>
      </c>
      <c r="C249">
        <v>1992</v>
      </c>
      <c r="D249" t="s">
        <v>12</v>
      </c>
      <c r="E249">
        <v>59230</v>
      </c>
      <c r="F249">
        <f t="shared" si="11"/>
        <v>59230</v>
      </c>
      <c r="G249">
        <v>42452</v>
      </c>
      <c r="H249">
        <f t="shared" si="12"/>
        <v>42452</v>
      </c>
      <c r="I249">
        <v>20851</v>
      </c>
      <c r="J249">
        <f t="shared" si="13"/>
        <v>20851</v>
      </c>
    </row>
    <row r="250" spans="1:10" x14ac:dyDescent="0.35">
      <c r="A250" t="s">
        <v>7</v>
      </c>
      <c r="B250" t="s">
        <v>14</v>
      </c>
      <c r="C250">
        <v>1993</v>
      </c>
      <c r="D250" t="s">
        <v>9</v>
      </c>
      <c r="E250">
        <v>60213</v>
      </c>
      <c r="F250">
        <f t="shared" si="11"/>
        <v>59270.597499753909</v>
      </c>
      <c r="G250">
        <v>43413</v>
      </c>
      <c r="H250">
        <f t="shared" si="12"/>
        <v>42733.536765429664</v>
      </c>
      <c r="I250">
        <v>21131</v>
      </c>
      <c r="J250">
        <f t="shared" si="13"/>
        <v>20800.275617678904</v>
      </c>
    </row>
    <row r="251" spans="1:10" x14ac:dyDescent="0.35">
      <c r="A251" t="s">
        <v>7</v>
      </c>
      <c r="B251" t="s">
        <v>14</v>
      </c>
      <c r="C251">
        <v>1993</v>
      </c>
      <c r="D251" t="s">
        <v>10</v>
      </c>
      <c r="E251">
        <v>61895</v>
      </c>
      <c r="F251">
        <f t="shared" si="11"/>
        <v>60926.272270892805</v>
      </c>
      <c r="G251">
        <v>44751</v>
      </c>
      <c r="H251">
        <f t="shared" si="12"/>
        <v>44050.595531056206</v>
      </c>
      <c r="I251">
        <v>21292</v>
      </c>
      <c r="J251">
        <f t="shared" si="13"/>
        <v>20958.755783049513</v>
      </c>
    </row>
    <row r="252" spans="1:10" x14ac:dyDescent="0.35">
      <c r="A252" t="s">
        <v>7</v>
      </c>
      <c r="B252" t="s">
        <v>14</v>
      </c>
      <c r="C252">
        <v>1993</v>
      </c>
      <c r="D252" t="s">
        <v>11</v>
      </c>
      <c r="E252">
        <v>63742</v>
      </c>
      <c r="F252">
        <f t="shared" si="11"/>
        <v>62744.364602815236</v>
      </c>
      <c r="G252">
        <v>45715</v>
      </c>
      <c r="H252">
        <f t="shared" si="12"/>
        <v>44999.507825573382</v>
      </c>
      <c r="I252">
        <v>21822</v>
      </c>
      <c r="J252">
        <f t="shared" si="13"/>
        <v>21480.460675263312</v>
      </c>
    </row>
    <row r="253" spans="1:10" x14ac:dyDescent="0.35">
      <c r="A253" t="s">
        <v>7</v>
      </c>
      <c r="B253" t="s">
        <v>14</v>
      </c>
      <c r="C253">
        <v>1993</v>
      </c>
      <c r="D253" t="s">
        <v>12</v>
      </c>
      <c r="E253">
        <v>62596</v>
      </c>
      <c r="F253">
        <f t="shared" si="11"/>
        <v>61616.300817009549</v>
      </c>
      <c r="G253">
        <v>45171</v>
      </c>
      <c r="H253">
        <f t="shared" si="12"/>
        <v>44464.022049414314</v>
      </c>
      <c r="I253">
        <v>21552</v>
      </c>
      <c r="J253">
        <f t="shared" si="13"/>
        <v>21214.686484890244</v>
      </c>
    </row>
    <row r="254" spans="1:10" x14ac:dyDescent="0.35">
      <c r="A254" t="s">
        <v>7</v>
      </c>
      <c r="B254" t="s">
        <v>14</v>
      </c>
      <c r="C254">
        <v>1994</v>
      </c>
      <c r="D254" t="s">
        <v>9</v>
      </c>
      <c r="E254">
        <v>62024</v>
      </c>
      <c r="F254">
        <f t="shared" si="11"/>
        <v>59615.532487504803</v>
      </c>
      <c r="G254">
        <v>45055</v>
      </c>
      <c r="H254">
        <f t="shared" si="12"/>
        <v>43305.459438677433</v>
      </c>
      <c r="I254">
        <v>21576</v>
      </c>
      <c r="J254">
        <f t="shared" si="13"/>
        <v>20738.177623990774</v>
      </c>
    </row>
    <row r="255" spans="1:10" x14ac:dyDescent="0.35">
      <c r="A255" t="s">
        <v>7</v>
      </c>
      <c r="B255" t="s">
        <v>14</v>
      </c>
      <c r="C255">
        <v>1994</v>
      </c>
      <c r="D255" t="s">
        <v>10</v>
      </c>
      <c r="E255">
        <v>64835</v>
      </c>
      <c r="F255">
        <f t="shared" si="11"/>
        <v>62317.377931564784</v>
      </c>
      <c r="G255">
        <v>47279</v>
      </c>
      <c r="H255">
        <f t="shared" si="12"/>
        <v>45443.098808150709</v>
      </c>
      <c r="I255">
        <v>22255</v>
      </c>
      <c r="J255">
        <f t="shared" si="13"/>
        <v>21390.811226451366</v>
      </c>
    </row>
    <row r="256" spans="1:10" x14ac:dyDescent="0.35">
      <c r="A256" t="s">
        <v>7</v>
      </c>
      <c r="B256" t="s">
        <v>14</v>
      </c>
      <c r="C256">
        <v>1994</v>
      </c>
      <c r="D256" t="s">
        <v>11</v>
      </c>
      <c r="E256">
        <v>66159</v>
      </c>
      <c r="F256">
        <f t="shared" si="11"/>
        <v>63589.965397923879</v>
      </c>
      <c r="G256">
        <v>47789</v>
      </c>
      <c r="H256">
        <f t="shared" si="12"/>
        <v>45933.294886582087</v>
      </c>
      <c r="I256">
        <v>22673</v>
      </c>
      <c r="J256">
        <f t="shared" si="13"/>
        <v>21792.579777008843</v>
      </c>
    </row>
    <row r="257" spans="1:10" x14ac:dyDescent="0.35">
      <c r="A257" t="s">
        <v>7</v>
      </c>
      <c r="B257" t="s">
        <v>14</v>
      </c>
      <c r="C257">
        <v>1994</v>
      </c>
      <c r="D257" t="s">
        <v>12</v>
      </c>
      <c r="E257">
        <v>65583</v>
      </c>
      <c r="F257">
        <f t="shared" si="11"/>
        <v>63036.332179930796</v>
      </c>
      <c r="G257">
        <v>47561</v>
      </c>
      <c r="H257">
        <f t="shared" si="12"/>
        <v>45714.148404459826</v>
      </c>
      <c r="I257">
        <v>22496</v>
      </c>
      <c r="J257">
        <f t="shared" si="13"/>
        <v>21622.452902729721</v>
      </c>
    </row>
    <row r="258" spans="1:10" x14ac:dyDescent="0.35">
      <c r="A258" t="s">
        <v>7</v>
      </c>
      <c r="B258" t="s">
        <v>14</v>
      </c>
      <c r="C258">
        <v>1995</v>
      </c>
      <c r="D258" t="s">
        <v>9</v>
      </c>
      <c r="E258">
        <v>62329</v>
      </c>
      <c r="F258">
        <f t="shared" si="11"/>
        <v>57899.674872271251</v>
      </c>
      <c r="G258">
        <v>46457</v>
      </c>
      <c r="H258">
        <f t="shared" si="12"/>
        <v>43155.596841616352</v>
      </c>
      <c r="I258">
        <v>22198</v>
      </c>
      <c r="J258">
        <f t="shared" si="13"/>
        <v>20620.529493729679</v>
      </c>
    </row>
    <row r="259" spans="1:10" x14ac:dyDescent="0.35">
      <c r="A259" t="s">
        <v>7</v>
      </c>
      <c r="B259" t="s">
        <v>14</v>
      </c>
      <c r="C259">
        <v>1995</v>
      </c>
      <c r="D259" t="s">
        <v>10</v>
      </c>
      <c r="E259">
        <v>65193</v>
      </c>
      <c r="F259">
        <f t="shared" si="11"/>
        <v>60560.148629818854</v>
      </c>
      <c r="G259">
        <v>48668</v>
      </c>
      <c r="H259">
        <f t="shared" si="12"/>
        <v>45209.475150952159</v>
      </c>
      <c r="I259">
        <v>23135</v>
      </c>
      <c r="J259">
        <f t="shared" si="13"/>
        <v>21490.942870413375</v>
      </c>
    </row>
    <row r="260" spans="1:10" x14ac:dyDescent="0.35">
      <c r="A260" t="s">
        <v>7</v>
      </c>
      <c r="B260" t="s">
        <v>14</v>
      </c>
      <c r="C260">
        <v>1995</v>
      </c>
      <c r="D260" t="s">
        <v>11</v>
      </c>
      <c r="E260">
        <v>68054</v>
      </c>
      <c r="F260">
        <f t="shared" si="11"/>
        <v>63217.835578262886</v>
      </c>
      <c r="G260">
        <v>49573</v>
      </c>
      <c r="H260">
        <f t="shared" si="12"/>
        <v>46050.162563864375</v>
      </c>
      <c r="I260">
        <v>23601</v>
      </c>
      <c r="J260">
        <f t="shared" si="13"/>
        <v>21923.827217835576</v>
      </c>
    </row>
    <row r="261" spans="1:10" x14ac:dyDescent="0.35">
      <c r="A261" t="s">
        <v>7</v>
      </c>
      <c r="B261" t="s">
        <v>14</v>
      </c>
      <c r="C261">
        <v>1995</v>
      </c>
      <c r="D261" t="s">
        <v>12</v>
      </c>
      <c r="E261">
        <v>66704</v>
      </c>
      <c r="F261">
        <f t="shared" si="11"/>
        <v>61963.771481653508</v>
      </c>
      <c r="G261">
        <v>48516</v>
      </c>
      <c r="H261">
        <f t="shared" si="12"/>
        <v>45068.276823037624</v>
      </c>
      <c r="I261">
        <v>23442</v>
      </c>
      <c r="J261">
        <f t="shared" si="13"/>
        <v>21776.126335346027</v>
      </c>
    </row>
    <row r="262" spans="1:10" x14ac:dyDescent="0.35">
      <c r="A262" t="s">
        <v>7</v>
      </c>
      <c r="B262" t="s">
        <v>14</v>
      </c>
      <c r="C262">
        <v>1996</v>
      </c>
      <c r="D262" t="s">
        <v>9</v>
      </c>
      <c r="E262">
        <v>65770</v>
      </c>
      <c r="F262">
        <f t="shared" ref="F262:F325" si="14">E262/VLOOKUP(C262,$L$1:$O$32,4)</f>
        <v>59655.328798185939</v>
      </c>
      <c r="G262">
        <v>48795</v>
      </c>
      <c r="H262">
        <f t="shared" ref="H262:H325" si="15">G262/VLOOKUP(C262,$L$1:$O$32,4)</f>
        <v>44258.50340136054</v>
      </c>
      <c r="I262">
        <v>23221</v>
      </c>
      <c r="J262">
        <f t="shared" ref="J262:J325" si="16">I262/VLOOKUP(C262,$L$1:$O$32,4)</f>
        <v>21062.131519274375</v>
      </c>
    </row>
    <row r="263" spans="1:10" x14ac:dyDescent="0.35">
      <c r="A263" t="s">
        <v>7</v>
      </c>
      <c r="B263" t="s">
        <v>14</v>
      </c>
      <c r="C263">
        <v>1996</v>
      </c>
      <c r="D263" t="s">
        <v>10</v>
      </c>
      <c r="E263">
        <v>68890</v>
      </c>
      <c r="F263">
        <f t="shared" si="14"/>
        <v>62485.260770975052</v>
      </c>
      <c r="G263">
        <v>50574</v>
      </c>
      <c r="H263">
        <f t="shared" si="15"/>
        <v>45872.108843537411</v>
      </c>
      <c r="I263">
        <v>24449</v>
      </c>
      <c r="J263">
        <f t="shared" si="16"/>
        <v>22175.963718820862</v>
      </c>
    </row>
    <row r="264" spans="1:10" x14ac:dyDescent="0.35">
      <c r="A264" t="s">
        <v>7</v>
      </c>
      <c r="B264" t="s">
        <v>14</v>
      </c>
      <c r="C264">
        <v>1996</v>
      </c>
      <c r="D264" t="s">
        <v>11</v>
      </c>
      <c r="E264">
        <v>73029</v>
      </c>
      <c r="F264">
        <f t="shared" si="14"/>
        <v>66239.455782312929</v>
      </c>
      <c r="G264">
        <v>52562</v>
      </c>
      <c r="H264">
        <f t="shared" si="15"/>
        <v>47675.283446712019</v>
      </c>
      <c r="I264">
        <v>25401</v>
      </c>
      <c r="J264">
        <f t="shared" si="16"/>
        <v>23039.455782312925</v>
      </c>
    </row>
    <row r="265" spans="1:10" x14ac:dyDescent="0.35">
      <c r="A265" t="s">
        <v>7</v>
      </c>
      <c r="B265" t="s">
        <v>14</v>
      </c>
      <c r="C265">
        <v>1996</v>
      </c>
      <c r="D265" t="s">
        <v>12</v>
      </c>
      <c r="E265">
        <v>69575</v>
      </c>
      <c r="F265">
        <f t="shared" si="14"/>
        <v>63106.575963718817</v>
      </c>
      <c r="G265">
        <v>51153</v>
      </c>
      <c r="H265">
        <f t="shared" si="15"/>
        <v>46397.278911564623</v>
      </c>
      <c r="I265">
        <v>24540</v>
      </c>
      <c r="J265">
        <f t="shared" si="16"/>
        <v>22258.503401360544</v>
      </c>
    </row>
    <row r="266" spans="1:10" x14ac:dyDescent="0.35">
      <c r="A266" t="s">
        <v>7</v>
      </c>
      <c r="B266" t="s">
        <v>14</v>
      </c>
      <c r="C266">
        <v>1997</v>
      </c>
      <c r="D266" t="s">
        <v>9</v>
      </c>
      <c r="E266">
        <v>72606</v>
      </c>
      <c r="F266">
        <f t="shared" si="14"/>
        <v>63851.903966229882</v>
      </c>
      <c r="G266">
        <v>52831</v>
      </c>
      <c r="H266">
        <f t="shared" si="15"/>
        <v>46461.173159792452</v>
      </c>
      <c r="I266">
        <v>25282</v>
      </c>
      <c r="J266">
        <f t="shared" si="16"/>
        <v>22233.752528361623</v>
      </c>
    </row>
    <row r="267" spans="1:10" x14ac:dyDescent="0.35">
      <c r="A267" t="s">
        <v>7</v>
      </c>
      <c r="B267" t="s">
        <v>14</v>
      </c>
      <c r="C267">
        <v>1997</v>
      </c>
      <c r="D267" t="s">
        <v>10</v>
      </c>
      <c r="E267">
        <v>75837</v>
      </c>
      <c r="F267">
        <f t="shared" si="14"/>
        <v>66693.342713921375</v>
      </c>
      <c r="G267">
        <v>54844</v>
      </c>
      <c r="H267">
        <f t="shared" si="15"/>
        <v>48231.466010025506</v>
      </c>
      <c r="I267">
        <v>26079</v>
      </c>
      <c r="J267">
        <f t="shared" si="16"/>
        <v>22934.658341394777</v>
      </c>
    </row>
    <row r="268" spans="1:10" x14ac:dyDescent="0.35">
      <c r="A268" t="s">
        <v>7</v>
      </c>
      <c r="B268" t="s">
        <v>14</v>
      </c>
      <c r="C268">
        <v>1997</v>
      </c>
      <c r="D268" t="s">
        <v>11</v>
      </c>
      <c r="E268">
        <v>78178</v>
      </c>
      <c r="F268">
        <f t="shared" si="14"/>
        <v>68752.088646557037</v>
      </c>
      <c r="G268">
        <v>56295</v>
      </c>
      <c r="H268">
        <f t="shared" si="15"/>
        <v>49507.519127605308</v>
      </c>
      <c r="I268">
        <v>26779</v>
      </c>
      <c r="J268">
        <f t="shared" si="16"/>
        <v>23550.259431888135</v>
      </c>
    </row>
    <row r="269" spans="1:10" x14ac:dyDescent="0.35">
      <c r="A269" t="s">
        <v>7</v>
      </c>
      <c r="B269" t="s">
        <v>14</v>
      </c>
      <c r="C269">
        <v>1997</v>
      </c>
      <c r="D269" t="s">
        <v>12</v>
      </c>
      <c r="E269">
        <v>76253</v>
      </c>
      <c r="F269">
        <f t="shared" si="14"/>
        <v>67059.185647700288</v>
      </c>
      <c r="G269">
        <v>55077</v>
      </c>
      <c r="H269">
        <f t="shared" si="15"/>
        <v>48436.373230146863</v>
      </c>
      <c r="I269">
        <v>25830</v>
      </c>
      <c r="J269">
        <f t="shared" si="16"/>
        <v>22715.680239204994</v>
      </c>
    </row>
    <row r="270" spans="1:10" x14ac:dyDescent="0.35">
      <c r="A270" t="s">
        <v>7</v>
      </c>
      <c r="B270" t="s">
        <v>14</v>
      </c>
      <c r="C270">
        <v>1998</v>
      </c>
      <c r="D270" t="s">
        <v>9</v>
      </c>
      <c r="E270">
        <v>77519</v>
      </c>
      <c r="F270">
        <f t="shared" si="14"/>
        <v>65911.9122523595</v>
      </c>
      <c r="G270">
        <v>55570</v>
      </c>
      <c r="H270">
        <f t="shared" si="15"/>
        <v>47249.383555820088</v>
      </c>
      <c r="I270">
        <v>26339</v>
      </c>
      <c r="J270">
        <f t="shared" si="16"/>
        <v>22395.204489414165</v>
      </c>
    </row>
    <row r="271" spans="1:10" x14ac:dyDescent="0.35">
      <c r="A271" t="s">
        <v>7</v>
      </c>
      <c r="B271" t="s">
        <v>14</v>
      </c>
      <c r="C271">
        <v>1998</v>
      </c>
      <c r="D271" t="s">
        <v>10</v>
      </c>
      <c r="E271">
        <v>80964</v>
      </c>
      <c r="F271">
        <f t="shared" si="14"/>
        <v>68841.084941756664</v>
      </c>
      <c r="G271">
        <v>58324</v>
      </c>
      <c r="H271">
        <f t="shared" si="15"/>
        <v>49591.021171669076</v>
      </c>
      <c r="I271">
        <v>27107</v>
      </c>
      <c r="J271">
        <f t="shared" si="16"/>
        <v>23048.210186208657</v>
      </c>
    </row>
    <row r="272" spans="1:10" x14ac:dyDescent="0.35">
      <c r="A272" t="s">
        <v>7</v>
      </c>
      <c r="B272" t="s">
        <v>14</v>
      </c>
      <c r="C272">
        <v>1998</v>
      </c>
      <c r="D272" t="s">
        <v>11</v>
      </c>
      <c r="E272">
        <v>85257</v>
      </c>
      <c r="F272">
        <f t="shared" si="14"/>
        <v>72491.284754697728</v>
      </c>
      <c r="G272">
        <v>59415</v>
      </c>
      <c r="H272">
        <f t="shared" si="15"/>
        <v>50518.663378964375</v>
      </c>
      <c r="I272">
        <v>28169</v>
      </c>
      <c r="J272">
        <f t="shared" si="16"/>
        <v>23951.19462630729</v>
      </c>
    </row>
    <row r="273" spans="1:10" x14ac:dyDescent="0.35">
      <c r="A273" t="s">
        <v>7</v>
      </c>
      <c r="B273" t="s">
        <v>14</v>
      </c>
      <c r="C273">
        <v>1998</v>
      </c>
      <c r="D273" t="s">
        <v>12</v>
      </c>
      <c r="E273">
        <v>83031</v>
      </c>
      <c r="F273">
        <f t="shared" si="14"/>
        <v>70598.588555394948</v>
      </c>
      <c r="G273">
        <v>58983</v>
      </c>
      <c r="H273">
        <f t="shared" si="15"/>
        <v>50151.347674517478</v>
      </c>
      <c r="I273">
        <v>27576</v>
      </c>
      <c r="J273">
        <f t="shared" si="16"/>
        <v>23446.985800527167</v>
      </c>
    </row>
    <row r="274" spans="1:10" x14ac:dyDescent="0.35">
      <c r="A274" t="s">
        <v>7</v>
      </c>
      <c r="B274" t="s">
        <v>14</v>
      </c>
      <c r="C274">
        <v>1999</v>
      </c>
      <c r="D274" t="s">
        <v>9</v>
      </c>
      <c r="E274">
        <v>84110</v>
      </c>
      <c r="F274">
        <f t="shared" si="14"/>
        <v>70432.088427399096</v>
      </c>
      <c r="G274">
        <v>59896</v>
      </c>
      <c r="H274">
        <f t="shared" si="15"/>
        <v>50155.75280522526</v>
      </c>
      <c r="I274">
        <v>28132</v>
      </c>
      <c r="J274">
        <f t="shared" si="16"/>
        <v>23557.193099983255</v>
      </c>
    </row>
    <row r="275" spans="1:10" x14ac:dyDescent="0.35">
      <c r="A275" t="s">
        <v>7</v>
      </c>
      <c r="B275" t="s">
        <v>14</v>
      </c>
      <c r="C275">
        <v>1999</v>
      </c>
      <c r="D275" t="s">
        <v>10</v>
      </c>
      <c r="E275">
        <v>89879</v>
      </c>
      <c r="F275">
        <f t="shared" si="14"/>
        <v>75262.937531401782</v>
      </c>
      <c r="G275">
        <v>63727</v>
      </c>
      <c r="H275">
        <f t="shared" si="15"/>
        <v>53363.758164461564</v>
      </c>
      <c r="I275">
        <v>29462</v>
      </c>
      <c r="J275">
        <f t="shared" si="16"/>
        <v>24670.909395411156</v>
      </c>
    </row>
    <row r="276" spans="1:10" x14ac:dyDescent="0.35">
      <c r="A276" t="s">
        <v>7</v>
      </c>
      <c r="B276" t="s">
        <v>14</v>
      </c>
      <c r="C276">
        <v>1999</v>
      </c>
      <c r="D276" t="s">
        <v>11</v>
      </c>
      <c r="E276">
        <v>96843</v>
      </c>
      <c r="F276">
        <f t="shared" si="14"/>
        <v>81094.456539943058</v>
      </c>
      <c r="G276">
        <v>67650</v>
      </c>
      <c r="H276">
        <f t="shared" si="15"/>
        <v>56648.802545637249</v>
      </c>
      <c r="I276">
        <v>31058</v>
      </c>
      <c r="J276">
        <f t="shared" si="16"/>
        <v>26007.368949924636</v>
      </c>
    </row>
    <row r="277" spans="1:10" x14ac:dyDescent="0.35">
      <c r="A277" t="s">
        <v>7</v>
      </c>
      <c r="B277" t="s">
        <v>14</v>
      </c>
      <c r="C277">
        <v>1999</v>
      </c>
      <c r="D277" t="s">
        <v>12</v>
      </c>
      <c r="E277">
        <v>96588</v>
      </c>
      <c r="F277">
        <f t="shared" si="14"/>
        <v>80880.924468263271</v>
      </c>
      <c r="G277">
        <v>67252</v>
      </c>
      <c r="H277">
        <f t="shared" si="15"/>
        <v>56315.525037682135</v>
      </c>
      <c r="I277">
        <v>30211</v>
      </c>
      <c r="J277">
        <f t="shared" si="16"/>
        <v>25298.107519678448</v>
      </c>
    </row>
    <row r="278" spans="1:10" x14ac:dyDescent="0.35">
      <c r="A278" t="s">
        <v>7</v>
      </c>
      <c r="B278" t="s">
        <v>14</v>
      </c>
      <c r="C278">
        <v>2000</v>
      </c>
      <c r="D278" t="s">
        <v>9</v>
      </c>
      <c r="E278">
        <v>97184</v>
      </c>
      <c r="F278">
        <f t="shared" si="14"/>
        <v>79043.513623424151</v>
      </c>
      <c r="G278">
        <v>68079</v>
      </c>
      <c r="H278">
        <f t="shared" si="15"/>
        <v>55371.289141927613</v>
      </c>
      <c r="I278">
        <v>30234</v>
      </c>
      <c r="J278">
        <f t="shared" si="16"/>
        <v>24590.483936559576</v>
      </c>
    </row>
    <row r="279" spans="1:10" x14ac:dyDescent="0.35">
      <c r="A279" t="s">
        <v>7</v>
      </c>
      <c r="B279" t="s">
        <v>14</v>
      </c>
      <c r="C279">
        <v>2000</v>
      </c>
      <c r="D279" t="s">
        <v>10</v>
      </c>
      <c r="E279">
        <v>101785</v>
      </c>
      <c r="F279">
        <f t="shared" si="14"/>
        <v>82785.685237901576</v>
      </c>
      <c r="G279">
        <v>71454</v>
      </c>
      <c r="H279">
        <f t="shared" si="15"/>
        <v>58116.307442049612</v>
      </c>
      <c r="I279">
        <v>31173</v>
      </c>
      <c r="J279">
        <f t="shared" si="16"/>
        <v>25354.209028060188</v>
      </c>
    </row>
    <row r="280" spans="1:10" x14ac:dyDescent="0.35">
      <c r="A280" t="s">
        <v>7</v>
      </c>
      <c r="B280" t="s">
        <v>14</v>
      </c>
      <c r="C280">
        <v>2000</v>
      </c>
      <c r="D280" t="s">
        <v>11</v>
      </c>
      <c r="E280">
        <v>102384</v>
      </c>
      <c r="F280">
        <f t="shared" si="14"/>
        <v>83272.875152501016</v>
      </c>
      <c r="G280">
        <v>70359</v>
      </c>
      <c r="H280">
        <f t="shared" si="15"/>
        <v>57225.701504676697</v>
      </c>
      <c r="I280">
        <v>31409</v>
      </c>
      <c r="J280">
        <f t="shared" si="16"/>
        <v>25546.156974379828</v>
      </c>
    </row>
    <row r="281" spans="1:10" x14ac:dyDescent="0.35">
      <c r="A281" t="s">
        <v>7</v>
      </c>
      <c r="B281" t="s">
        <v>14</v>
      </c>
      <c r="C281">
        <v>2000</v>
      </c>
      <c r="D281" t="s">
        <v>12</v>
      </c>
      <c r="E281">
        <v>104087</v>
      </c>
      <c r="F281">
        <f t="shared" si="14"/>
        <v>84657.991053273683</v>
      </c>
      <c r="G281">
        <v>72060</v>
      </c>
      <c r="H281">
        <f t="shared" si="15"/>
        <v>58609.190727938185</v>
      </c>
      <c r="I281">
        <v>31798</v>
      </c>
      <c r="J281">
        <f t="shared" si="16"/>
        <v>25862.545750305002</v>
      </c>
    </row>
    <row r="282" spans="1:10" x14ac:dyDescent="0.35">
      <c r="A282" t="s">
        <v>7</v>
      </c>
      <c r="B282" t="s">
        <v>14</v>
      </c>
      <c r="C282">
        <v>2001</v>
      </c>
      <c r="D282" t="s">
        <v>9</v>
      </c>
      <c r="E282">
        <v>106928</v>
      </c>
      <c r="F282">
        <f t="shared" si="14"/>
        <v>85453.528330536254</v>
      </c>
      <c r="G282">
        <v>73780</v>
      </c>
      <c r="H282">
        <f t="shared" si="15"/>
        <v>58962.67881403341</v>
      </c>
      <c r="I282">
        <v>32268</v>
      </c>
      <c r="J282">
        <f t="shared" si="16"/>
        <v>25787.58091584752</v>
      </c>
    </row>
    <row r="283" spans="1:10" x14ac:dyDescent="0.35">
      <c r="A283" t="s">
        <v>7</v>
      </c>
      <c r="B283" t="s">
        <v>14</v>
      </c>
      <c r="C283">
        <v>2001</v>
      </c>
      <c r="D283" t="s">
        <v>10</v>
      </c>
      <c r="E283">
        <v>112325</v>
      </c>
      <c r="F283">
        <f t="shared" si="14"/>
        <v>89766.642691600748</v>
      </c>
      <c r="G283">
        <v>77677</v>
      </c>
      <c r="H283">
        <f t="shared" si="15"/>
        <v>62077.039878526339</v>
      </c>
      <c r="I283">
        <v>33551</v>
      </c>
      <c r="J283">
        <f t="shared" si="16"/>
        <v>26812.914568848402</v>
      </c>
    </row>
    <row r="284" spans="1:10" x14ac:dyDescent="0.35">
      <c r="A284" t="s">
        <v>7</v>
      </c>
      <c r="B284" t="s">
        <v>14</v>
      </c>
      <c r="C284">
        <v>2001</v>
      </c>
      <c r="D284" t="s">
        <v>11</v>
      </c>
      <c r="E284">
        <v>117455</v>
      </c>
      <c r="F284">
        <f t="shared" si="14"/>
        <v>93866.378965875498</v>
      </c>
      <c r="G284">
        <v>77761</v>
      </c>
      <c r="H284">
        <f t="shared" si="15"/>
        <v>62144.170063134348</v>
      </c>
      <c r="I284">
        <v>34424</v>
      </c>
      <c r="J284">
        <f t="shared" si="16"/>
        <v>27510.588987453051</v>
      </c>
    </row>
    <row r="285" spans="1:10" x14ac:dyDescent="0.35">
      <c r="A285" t="s">
        <v>7</v>
      </c>
      <c r="B285" t="s">
        <v>14</v>
      </c>
      <c r="C285">
        <v>2001</v>
      </c>
      <c r="D285" t="s">
        <v>12</v>
      </c>
      <c r="E285">
        <v>112675</v>
      </c>
      <c r="F285">
        <f t="shared" si="14"/>
        <v>90046.351794134112</v>
      </c>
      <c r="G285">
        <v>75284</v>
      </c>
      <c r="H285">
        <f t="shared" si="15"/>
        <v>60164.628786062502</v>
      </c>
      <c r="I285">
        <v>33948</v>
      </c>
      <c r="J285">
        <f t="shared" si="16"/>
        <v>27130.184608007676</v>
      </c>
    </row>
    <row r="286" spans="1:10" x14ac:dyDescent="0.35">
      <c r="A286" t="s">
        <v>7</v>
      </c>
      <c r="B286" t="s">
        <v>14</v>
      </c>
      <c r="C286">
        <v>2002</v>
      </c>
      <c r="D286" t="s">
        <v>9</v>
      </c>
      <c r="E286">
        <v>113496</v>
      </c>
      <c r="F286">
        <f t="shared" si="14"/>
        <v>89219.400990488168</v>
      </c>
      <c r="G286">
        <v>77714</v>
      </c>
      <c r="H286">
        <f t="shared" si="15"/>
        <v>61091.109189529125</v>
      </c>
      <c r="I286">
        <v>34217</v>
      </c>
      <c r="J286">
        <f t="shared" si="16"/>
        <v>26898.042606713308</v>
      </c>
    </row>
    <row r="287" spans="1:10" x14ac:dyDescent="0.35">
      <c r="A287" t="s">
        <v>7</v>
      </c>
      <c r="B287" t="s">
        <v>14</v>
      </c>
      <c r="C287">
        <v>2002</v>
      </c>
      <c r="D287" t="s">
        <v>10</v>
      </c>
      <c r="E287">
        <v>125750</v>
      </c>
      <c r="F287">
        <f t="shared" si="14"/>
        <v>98852.291486518356</v>
      </c>
      <c r="G287">
        <v>83228</v>
      </c>
      <c r="H287">
        <f t="shared" si="15"/>
        <v>65425.674082226236</v>
      </c>
      <c r="I287">
        <v>35743</v>
      </c>
      <c r="J287">
        <f t="shared" si="16"/>
        <v>28097.633833818098</v>
      </c>
    </row>
    <row r="288" spans="1:10" x14ac:dyDescent="0.35">
      <c r="A288" t="s">
        <v>7</v>
      </c>
      <c r="B288" t="s">
        <v>14</v>
      </c>
      <c r="C288">
        <v>2002</v>
      </c>
      <c r="D288" t="s">
        <v>11</v>
      </c>
      <c r="E288">
        <v>135589</v>
      </c>
      <c r="F288">
        <f t="shared" si="14"/>
        <v>106586.74632497445</v>
      </c>
      <c r="G288">
        <v>87678</v>
      </c>
      <c r="H288">
        <f t="shared" si="15"/>
        <v>68923.826743180573</v>
      </c>
      <c r="I288">
        <v>36932</v>
      </c>
      <c r="J288">
        <f t="shared" si="16"/>
        <v>29032.30878075623</v>
      </c>
    </row>
    <row r="289" spans="1:10" x14ac:dyDescent="0.35">
      <c r="A289" t="s">
        <v>7</v>
      </c>
      <c r="B289" t="s">
        <v>14</v>
      </c>
      <c r="C289">
        <v>2002</v>
      </c>
      <c r="D289" t="s">
        <v>12</v>
      </c>
      <c r="E289">
        <v>134269</v>
      </c>
      <c r="F289">
        <f t="shared" si="14"/>
        <v>105549.09205251159</v>
      </c>
      <c r="G289">
        <v>87548</v>
      </c>
      <c r="H289">
        <f t="shared" si="15"/>
        <v>68821.633519377414</v>
      </c>
      <c r="I289">
        <v>37724</v>
      </c>
      <c r="J289">
        <f t="shared" si="16"/>
        <v>29654.901344233942</v>
      </c>
    </row>
    <row r="290" spans="1:10" x14ac:dyDescent="0.35">
      <c r="A290" t="s">
        <v>7</v>
      </c>
      <c r="B290" t="s">
        <v>14</v>
      </c>
      <c r="C290">
        <v>2003</v>
      </c>
      <c r="D290" t="s">
        <v>9</v>
      </c>
      <c r="E290">
        <v>133711</v>
      </c>
      <c r="F290">
        <f t="shared" si="14"/>
        <v>102155.24486209796</v>
      </c>
      <c r="G290">
        <v>88158</v>
      </c>
      <c r="H290">
        <f t="shared" si="15"/>
        <v>67352.73894109558</v>
      </c>
      <c r="I290">
        <v>38090</v>
      </c>
      <c r="J290">
        <f t="shared" si="16"/>
        <v>29100.771640308656</v>
      </c>
    </row>
    <row r="291" spans="1:10" x14ac:dyDescent="0.35">
      <c r="A291" t="s">
        <v>7</v>
      </c>
      <c r="B291" t="s">
        <v>14</v>
      </c>
      <c r="C291">
        <v>2003</v>
      </c>
      <c r="D291" t="s">
        <v>10</v>
      </c>
      <c r="E291">
        <v>141819</v>
      </c>
      <c r="F291">
        <f t="shared" si="14"/>
        <v>108349.75933990374</v>
      </c>
      <c r="G291">
        <v>92466</v>
      </c>
      <c r="H291">
        <f t="shared" si="15"/>
        <v>70644.052257620904</v>
      </c>
      <c r="I291">
        <v>38489</v>
      </c>
      <c r="J291">
        <f t="shared" si="16"/>
        <v>29405.607762243108</v>
      </c>
    </row>
    <row r="292" spans="1:10" x14ac:dyDescent="0.35">
      <c r="A292" t="s">
        <v>7</v>
      </c>
      <c r="B292" t="s">
        <v>14</v>
      </c>
      <c r="C292">
        <v>2003</v>
      </c>
      <c r="D292" t="s">
        <v>11</v>
      </c>
      <c r="E292">
        <v>162121</v>
      </c>
      <c r="F292">
        <f t="shared" si="14"/>
        <v>123860.49354419742</v>
      </c>
      <c r="G292">
        <v>101438</v>
      </c>
      <c r="H292">
        <f t="shared" si="15"/>
        <v>77498.662999465203</v>
      </c>
      <c r="I292">
        <v>39543</v>
      </c>
      <c r="J292">
        <f t="shared" si="16"/>
        <v>30210.864084345634</v>
      </c>
    </row>
    <row r="293" spans="1:10" x14ac:dyDescent="0.35">
      <c r="A293" t="s">
        <v>7</v>
      </c>
      <c r="B293" t="s">
        <v>14</v>
      </c>
      <c r="C293">
        <v>2003</v>
      </c>
      <c r="D293" t="s">
        <v>12</v>
      </c>
      <c r="E293">
        <v>166208</v>
      </c>
      <c r="F293">
        <f t="shared" si="14"/>
        <v>126982.96279318513</v>
      </c>
      <c r="G293">
        <v>105721</v>
      </c>
      <c r="H293">
        <f t="shared" si="15"/>
        <v>80770.876308350533</v>
      </c>
      <c r="I293">
        <v>40172</v>
      </c>
      <c r="J293">
        <f t="shared" si="16"/>
        <v>30691.420276568111</v>
      </c>
    </row>
    <row r="294" spans="1:10" x14ac:dyDescent="0.35">
      <c r="A294" t="s">
        <v>7</v>
      </c>
      <c r="B294" t="s">
        <v>14</v>
      </c>
      <c r="C294">
        <v>2004</v>
      </c>
      <c r="D294" t="s">
        <v>9</v>
      </c>
      <c r="E294">
        <v>168928</v>
      </c>
      <c r="F294">
        <f t="shared" si="14"/>
        <v>125326.80465909935</v>
      </c>
      <c r="G294">
        <v>103689</v>
      </c>
      <c r="H294">
        <f t="shared" si="15"/>
        <v>76926.32984642779</v>
      </c>
      <c r="I294">
        <v>40028</v>
      </c>
      <c r="J294">
        <f t="shared" si="16"/>
        <v>29696.565027079163</v>
      </c>
    </row>
    <row r="295" spans="1:10" x14ac:dyDescent="0.35">
      <c r="A295" t="s">
        <v>7</v>
      </c>
      <c r="B295" t="s">
        <v>14</v>
      </c>
      <c r="C295">
        <v>2004</v>
      </c>
      <c r="D295" t="s">
        <v>10</v>
      </c>
      <c r="E295">
        <v>177128</v>
      </c>
      <c r="F295">
        <f t="shared" si="14"/>
        <v>131410.34201350249</v>
      </c>
      <c r="G295">
        <v>108146</v>
      </c>
      <c r="H295">
        <f t="shared" si="15"/>
        <v>80232.954966985693</v>
      </c>
      <c r="I295">
        <v>40424</v>
      </c>
      <c r="J295">
        <f t="shared" si="16"/>
        <v>29990.355367608874</v>
      </c>
    </row>
    <row r="296" spans="1:10" x14ac:dyDescent="0.35">
      <c r="A296" t="s">
        <v>7</v>
      </c>
      <c r="B296" t="s">
        <v>14</v>
      </c>
      <c r="C296">
        <v>2004</v>
      </c>
      <c r="D296" t="s">
        <v>11</v>
      </c>
      <c r="E296">
        <v>189139</v>
      </c>
      <c r="F296">
        <f t="shared" si="14"/>
        <v>140321.24044810448</v>
      </c>
      <c r="G296">
        <v>114446</v>
      </c>
      <c r="H296">
        <f t="shared" si="15"/>
        <v>84906.89220268566</v>
      </c>
      <c r="I296">
        <v>39855</v>
      </c>
      <c r="J296">
        <f t="shared" si="16"/>
        <v>29568.217226797242</v>
      </c>
    </row>
    <row r="297" spans="1:10" x14ac:dyDescent="0.35">
      <c r="A297" t="s">
        <v>7</v>
      </c>
      <c r="B297" t="s">
        <v>14</v>
      </c>
      <c r="C297">
        <v>2004</v>
      </c>
      <c r="D297" t="s">
        <v>12</v>
      </c>
      <c r="E297">
        <v>185797</v>
      </c>
      <c r="F297">
        <f t="shared" si="14"/>
        <v>137841.82802878553</v>
      </c>
      <c r="G297">
        <v>113400</v>
      </c>
      <c r="H297">
        <f t="shared" si="15"/>
        <v>84130.870242599602</v>
      </c>
      <c r="I297">
        <v>39186</v>
      </c>
      <c r="J297">
        <f t="shared" si="16"/>
        <v>29071.889606053865</v>
      </c>
    </row>
    <row r="298" spans="1:10" x14ac:dyDescent="0.35">
      <c r="A298" t="s">
        <v>7</v>
      </c>
      <c r="B298" t="s">
        <v>14</v>
      </c>
      <c r="C298">
        <v>2005</v>
      </c>
      <c r="D298" t="s">
        <v>9</v>
      </c>
      <c r="E298">
        <v>185194</v>
      </c>
      <c r="F298">
        <f t="shared" si="14"/>
        <v>133617.60461760464</v>
      </c>
      <c r="G298">
        <v>111877</v>
      </c>
      <c r="H298">
        <f t="shared" si="15"/>
        <v>80719.336219336226</v>
      </c>
      <c r="I298">
        <v>40486</v>
      </c>
      <c r="J298">
        <f t="shared" si="16"/>
        <v>29210.678210678212</v>
      </c>
    </row>
    <row r="299" spans="1:10" x14ac:dyDescent="0.35">
      <c r="A299" t="s">
        <v>7</v>
      </c>
      <c r="B299" t="s">
        <v>14</v>
      </c>
      <c r="C299">
        <v>2005</v>
      </c>
      <c r="D299" t="s">
        <v>10</v>
      </c>
      <c r="E299">
        <v>189852</v>
      </c>
      <c r="F299">
        <f t="shared" si="14"/>
        <v>136978.354978355</v>
      </c>
      <c r="G299">
        <v>118380</v>
      </c>
      <c r="H299">
        <f t="shared" si="15"/>
        <v>85411.255411255421</v>
      </c>
      <c r="I299">
        <v>41350</v>
      </c>
      <c r="J299">
        <f t="shared" si="16"/>
        <v>29834.054834054838</v>
      </c>
    </row>
    <row r="300" spans="1:10" x14ac:dyDescent="0.35">
      <c r="A300" t="s">
        <v>7</v>
      </c>
      <c r="B300" t="s">
        <v>14</v>
      </c>
      <c r="C300">
        <v>2005</v>
      </c>
      <c r="D300" t="s">
        <v>11</v>
      </c>
      <c r="E300">
        <v>199051</v>
      </c>
      <c r="F300">
        <f t="shared" si="14"/>
        <v>143615.44011544011</v>
      </c>
      <c r="G300">
        <v>126701</v>
      </c>
      <c r="H300">
        <f t="shared" si="15"/>
        <v>91414.862914862926</v>
      </c>
      <c r="I300">
        <v>44545</v>
      </c>
      <c r="J300">
        <f t="shared" si="16"/>
        <v>32139.249639249643</v>
      </c>
    </row>
    <row r="301" spans="1:10" x14ac:dyDescent="0.35">
      <c r="A301" t="s">
        <v>7</v>
      </c>
      <c r="B301" t="s">
        <v>14</v>
      </c>
      <c r="C301">
        <v>2005</v>
      </c>
      <c r="D301" t="s">
        <v>12</v>
      </c>
      <c r="E301">
        <v>188944</v>
      </c>
      <c r="F301">
        <f t="shared" si="14"/>
        <v>136323.23232323234</v>
      </c>
      <c r="G301">
        <v>131240</v>
      </c>
      <c r="H301">
        <f t="shared" si="15"/>
        <v>94689.7546897547</v>
      </c>
      <c r="I301">
        <v>48381</v>
      </c>
      <c r="J301">
        <f t="shared" si="16"/>
        <v>34906.92640692641</v>
      </c>
    </row>
    <row r="302" spans="1:10" x14ac:dyDescent="0.35">
      <c r="A302" t="s">
        <v>7</v>
      </c>
      <c r="B302" t="s">
        <v>14</v>
      </c>
      <c r="C302">
        <v>2006</v>
      </c>
      <c r="D302" t="s">
        <v>9</v>
      </c>
      <c r="E302">
        <v>193421</v>
      </c>
      <c r="F302">
        <f t="shared" si="14"/>
        <v>135231.07040481019</v>
      </c>
      <c r="G302">
        <v>131506</v>
      </c>
      <c r="H302">
        <f t="shared" si="15"/>
        <v>91942.949031671684</v>
      </c>
      <c r="I302">
        <v>49137</v>
      </c>
      <c r="J302">
        <f t="shared" si="16"/>
        <v>34354.331259176397</v>
      </c>
    </row>
    <row r="303" spans="1:10" x14ac:dyDescent="0.35">
      <c r="A303" t="s">
        <v>7</v>
      </c>
      <c r="B303" t="s">
        <v>14</v>
      </c>
      <c r="C303">
        <v>2006</v>
      </c>
      <c r="D303" t="s">
        <v>10</v>
      </c>
      <c r="E303">
        <v>199482</v>
      </c>
      <c r="F303">
        <f t="shared" si="14"/>
        <v>139468.64294204014</v>
      </c>
      <c r="G303">
        <v>136312</v>
      </c>
      <c r="H303">
        <f t="shared" si="15"/>
        <v>95303.08326924422</v>
      </c>
      <c r="I303">
        <v>49984</v>
      </c>
      <c r="J303">
        <f t="shared" si="16"/>
        <v>34946.5147171922</v>
      </c>
    </row>
    <row r="304" spans="1:10" x14ac:dyDescent="0.35">
      <c r="A304" t="s">
        <v>7</v>
      </c>
      <c r="B304" t="s">
        <v>14</v>
      </c>
      <c r="C304">
        <v>2006</v>
      </c>
      <c r="D304" t="s">
        <v>11</v>
      </c>
      <c r="E304">
        <v>214028</v>
      </c>
      <c r="F304">
        <f t="shared" si="14"/>
        <v>149638.53736978257</v>
      </c>
      <c r="G304">
        <v>142805</v>
      </c>
      <c r="H304">
        <f t="shared" si="15"/>
        <v>99842.690344682938</v>
      </c>
      <c r="I304">
        <v>52272</v>
      </c>
      <c r="J304">
        <f t="shared" si="16"/>
        <v>36546.179123260859</v>
      </c>
    </row>
    <row r="305" spans="1:10" x14ac:dyDescent="0.35">
      <c r="A305" t="s">
        <v>7</v>
      </c>
      <c r="B305" t="s">
        <v>14</v>
      </c>
      <c r="C305">
        <v>2006</v>
      </c>
      <c r="D305" t="s">
        <v>12</v>
      </c>
      <c r="E305">
        <v>212322</v>
      </c>
      <c r="F305">
        <f t="shared" si="14"/>
        <v>148445.78060546739</v>
      </c>
      <c r="G305">
        <v>143006</v>
      </c>
      <c r="H305">
        <f t="shared" si="15"/>
        <v>99983.220303432856</v>
      </c>
      <c r="I305">
        <v>51763</v>
      </c>
      <c r="J305">
        <f t="shared" si="16"/>
        <v>36190.309725232473</v>
      </c>
    </row>
    <row r="306" spans="1:10" x14ac:dyDescent="0.35">
      <c r="A306" t="s">
        <v>7</v>
      </c>
      <c r="B306" t="s">
        <v>14</v>
      </c>
      <c r="C306">
        <v>2007</v>
      </c>
      <c r="D306" t="s">
        <v>9</v>
      </c>
      <c r="E306">
        <v>217364</v>
      </c>
      <c r="F306">
        <f t="shared" si="14"/>
        <v>145725.3955484044</v>
      </c>
      <c r="G306">
        <v>147472</v>
      </c>
      <c r="H306">
        <f t="shared" si="15"/>
        <v>98868.329310807181</v>
      </c>
      <c r="I306">
        <v>53701</v>
      </c>
      <c r="J306">
        <f t="shared" si="16"/>
        <v>36002.279431482973</v>
      </c>
    </row>
    <row r="307" spans="1:10" x14ac:dyDescent="0.35">
      <c r="A307" t="s">
        <v>7</v>
      </c>
      <c r="B307" t="s">
        <v>14</v>
      </c>
      <c r="C307">
        <v>2007</v>
      </c>
      <c r="D307" t="s">
        <v>10</v>
      </c>
      <c r="E307">
        <v>218724</v>
      </c>
      <c r="F307">
        <f t="shared" si="14"/>
        <v>146637.16814159291</v>
      </c>
      <c r="G307">
        <v>149113</v>
      </c>
      <c r="H307">
        <f t="shared" si="15"/>
        <v>99968.490211853044</v>
      </c>
      <c r="I307">
        <v>53021</v>
      </c>
      <c r="J307">
        <f t="shared" si="16"/>
        <v>35546.393134888713</v>
      </c>
    </row>
    <row r="308" spans="1:10" x14ac:dyDescent="0.35">
      <c r="A308" t="s">
        <v>7</v>
      </c>
      <c r="B308" t="s">
        <v>14</v>
      </c>
      <c r="C308">
        <v>2007</v>
      </c>
      <c r="D308" t="s">
        <v>11</v>
      </c>
      <c r="E308">
        <v>232033.33350000001</v>
      </c>
      <c r="F308">
        <f t="shared" si="14"/>
        <v>155560.02514078841</v>
      </c>
      <c r="G308">
        <v>154463</v>
      </c>
      <c r="H308">
        <f t="shared" si="15"/>
        <v>103555.24269241083</v>
      </c>
      <c r="I308">
        <v>54622</v>
      </c>
      <c r="J308">
        <f t="shared" si="16"/>
        <v>36619.737194958434</v>
      </c>
    </row>
    <row r="309" spans="1:10" x14ac:dyDescent="0.35">
      <c r="A309" t="s">
        <v>7</v>
      </c>
      <c r="B309" t="s">
        <v>14</v>
      </c>
      <c r="C309">
        <v>2007</v>
      </c>
      <c r="D309" t="s">
        <v>12</v>
      </c>
      <c r="E309">
        <v>225500.0673</v>
      </c>
      <c r="F309">
        <f t="shared" si="14"/>
        <v>151179.98612228478</v>
      </c>
      <c r="G309">
        <v>150571</v>
      </c>
      <c r="H309">
        <f t="shared" si="15"/>
        <v>100945.96406543309</v>
      </c>
      <c r="I309">
        <v>53124</v>
      </c>
      <c r="J309">
        <f t="shared" si="16"/>
        <v>35615.44650040225</v>
      </c>
    </row>
    <row r="310" spans="1:10" x14ac:dyDescent="0.35">
      <c r="A310" t="s">
        <v>7</v>
      </c>
      <c r="B310" t="s">
        <v>14</v>
      </c>
      <c r="C310">
        <v>2008</v>
      </c>
      <c r="D310" t="s">
        <v>9</v>
      </c>
      <c r="E310">
        <v>227124.94209999999</v>
      </c>
      <c r="F310">
        <f t="shared" si="14"/>
        <v>146428.30384888142</v>
      </c>
      <c r="G310">
        <v>150366</v>
      </c>
      <c r="H310">
        <f t="shared" si="15"/>
        <v>96941.525369092895</v>
      </c>
      <c r="I310">
        <v>53570</v>
      </c>
      <c r="J310">
        <f t="shared" si="16"/>
        <v>34536.780349429435</v>
      </c>
    </row>
    <row r="311" spans="1:10" x14ac:dyDescent="0.35">
      <c r="A311" t="s">
        <v>7</v>
      </c>
      <c r="B311" t="s">
        <v>14</v>
      </c>
      <c r="C311">
        <v>2008</v>
      </c>
      <c r="D311" t="s">
        <v>10</v>
      </c>
      <c r="E311">
        <v>228354.3609</v>
      </c>
      <c r="F311">
        <f t="shared" si="14"/>
        <v>147220.9147701631</v>
      </c>
      <c r="G311">
        <v>150676</v>
      </c>
      <c r="H311">
        <f t="shared" si="15"/>
        <v>97141.383534266002</v>
      </c>
      <c r="I311">
        <v>54561</v>
      </c>
      <c r="J311">
        <f t="shared" si="16"/>
        <v>35175.681774224744</v>
      </c>
    </row>
    <row r="312" spans="1:10" x14ac:dyDescent="0.35">
      <c r="A312" t="s">
        <v>7</v>
      </c>
      <c r="B312" t="s">
        <v>14</v>
      </c>
      <c r="C312">
        <v>2008</v>
      </c>
      <c r="D312" t="s">
        <v>11</v>
      </c>
      <c r="E312">
        <v>233498.54089999999</v>
      </c>
      <c r="F312">
        <f t="shared" si="14"/>
        <v>150537.38695119592</v>
      </c>
      <c r="G312">
        <v>145526</v>
      </c>
      <c r="H312">
        <f t="shared" si="15"/>
        <v>93821.159177358</v>
      </c>
      <c r="I312">
        <v>56198</v>
      </c>
      <c r="J312">
        <f t="shared" si="16"/>
        <v>36231.061827090445</v>
      </c>
    </row>
    <row r="313" spans="1:10" x14ac:dyDescent="0.35">
      <c r="A313" t="s">
        <v>7</v>
      </c>
      <c r="B313" t="s">
        <v>14</v>
      </c>
      <c r="C313">
        <v>2008</v>
      </c>
      <c r="D313" t="s">
        <v>12</v>
      </c>
      <c r="E313">
        <v>222082.84150000001</v>
      </c>
      <c r="F313">
        <f t="shared" si="14"/>
        <v>143177.64264070659</v>
      </c>
      <c r="G313">
        <v>136095</v>
      </c>
      <c r="H313">
        <f t="shared" si="15"/>
        <v>87740.95802978531</v>
      </c>
      <c r="I313">
        <v>53778</v>
      </c>
      <c r="J313">
        <f t="shared" si="16"/>
        <v>34670.878731222998</v>
      </c>
    </row>
    <row r="314" spans="1:10" x14ac:dyDescent="0.35">
      <c r="A314" t="s">
        <v>7</v>
      </c>
      <c r="B314" t="s">
        <v>14</v>
      </c>
      <c r="C314">
        <v>2009</v>
      </c>
      <c r="D314" t="s">
        <v>9</v>
      </c>
      <c r="E314">
        <v>216977.0828</v>
      </c>
      <c r="F314">
        <f t="shared" si="14"/>
        <v>140638.50324086077</v>
      </c>
      <c r="G314">
        <v>132362</v>
      </c>
      <c r="H314">
        <f t="shared" si="15"/>
        <v>85793.362717137672</v>
      </c>
      <c r="I314">
        <v>52865</v>
      </c>
      <c r="J314">
        <f t="shared" si="16"/>
        <v>34265.620948924035</v>
      </c>
    </row>
    <row r="315" spans="1:10" x14ac:dyDescent="0.35">
      <c r="A315" t="s">
        <v>7</v>
      </c>
      <c r="B315" t="s">
        <v>14</v>
      </c>
      <c r="C315">
        <v>2009</v>
      </c>
      <c r="D315" t="s">
        <v>10</v>
      </c>
      <c r="E315">
        <v>215730.7629</v>
      </c>
      <c r="F315">
        <f t="shared" si="14"/>
        <v>139830.67338605135</v>
      </c>
      <c r="G315">
        <v>131937</v>
      </c>
      <c r="H315">
        <f t="shared" si="15"/>
        <v>85517.889551464876</v>
      </c>
      <c r="I315">
        <v>52518</v>
      </c>
      <c r="J315">
        <f t="shared" si="16"/>
        <v>34040.705211304121</v>
      </c>
    </row>
    <row r="316" spans="1:10" x14ac:dyDescent="0.35">
      <c r="A316" t="s">
        <v>7</v>
      </c>
      <c r="B316" t="s">
        <v>14</v>
      </c>
      <c r="C316">
        <v>2009</v>
      </c>
      <c r="D316" t="s">
        <v>11</v>
      </c>
      <c r="E316">
        <v>236415.50520000001</v>
      </c>
      <c r="F316">
        <f t="shared" si="14"/>
        <v>153237.94736842107</v>
      </c>
      <c r="G316">
        <v>141819</v>
      </c>
      <c r="H316">
        <f t="shared" si="15"/>
        <v>91923.126782473424</v>
      </c>
      <c r="I316">
        <v>55525</v>
      </c>
      <c r="J316">
        <f t="shared" si="16"/>
        <v>35989.758879958521</v>
      </c>
    </row>
    <row r="317" spans="1:10" x14ac:dyDescent="0.35">
      <c r="A317" t="s">
        <v>7</v>
      </c>
      <c r="B317" t="s">
        <v>14</v>
      </c>
      <c r="C317">
        <v>2009</v>
      </c>
      <c r="D317" t="s">
        <v>12</v>
      </c>
      <c r="E317">
        <v>235133.5147</v>
      </c>
      <c r="F317">
        <f t="shared" si="14"/>
        <v>152406.99682395643</v>
      </c>
      <c r="G317">
        <v>141996</v>
      </c>
      <c r="H317">
        <f t="shared" si="15"/>
        <v>92037.853253824214</v>
      </c>
      <c r="I317">
        <v>54993</v>
      </c>
      <c r="J317">
        <f t="shared" si="16"/>
        <v>35644.931293751622</v>
      </c>
    </row>
    <row r="318" spans="1:10" x14ac:dyDescent="0.35">
      <c r="A318" t="s">
        <v>7</v>
      </c>
      <c r="B318" t="s">
        <v>14</v>
      </c>
      <c r="C318">
        <v>2010</v>
      </c>
      <c r="D318" t="s">
        <v>9</v>
      </c>
      <c r="E318">
        <v>253391.36410000001</v>
      </c>
      <c r="F318">
        <f t="shared" si="14"/>
        <v>156995.88853779429</v>
      </c>
      <c r="G318">
        <v>150794</v>
      </c>
      <c r="H318">
        <f t="shared" si="15"/>
        <v>93428.748451053281</v>
      </c>
      <c r="I318">
        <v>58351</v>
      </c>
      <c r="J318">
        <f t="shared" si="16"/>
        <v>36153.035935563814</v>
      </c>
    </row>
    <row r="319" spans="1:10" x14ac:dyDescent="0.35">
      <c r="A319" t="s">
        <v>7</v>
      </c>
      <c r="B319" t="s">
        <v>14</v>
      </c>
      <c r="C319">
        <v>2010</v>
      </c>
      <c r="D319" t="s">
        <v>10</v>
      </c>
      <c r="E319">
        <v>249182.22630000001</v>
      </c>
      <c r="F319">
        <f t="shared" si="14"/>
        <v>154387.99646840148</v>
      </c>
      <c r="G319">
        <v>150595</v>
      </c>
      <c r="H319">
        <f t="shared" si="15"/>
        <v>93305.452292441129</v>
      </c>
      <c r="I319">
        <v>57392</v>
      </c>
      <c r="J319">
        <f t="shared" si="16"/>
        <v>35558.859975216852</v>
      </c>
    </row>
    <row r="320" spans="1:10" x14ac:dyDescent="0.35">
      <c r="A320" t="s">
        <v>7</v>
      </c>
      <c r="B320" t="s">
        <v>14</v>
      </c>
      <c r="C320">
        <v>2010</v>
      </c>
      <c r="D320" t="s">
        <v>11</v>
      </c>
      <c r="E320">
        <v>258083.94680000001</v>
      </c>
      <c r="F320">
        <f t="shared" si="14"/>
        <v>159903.31276332092</v>
      </c>
      <c r="G320">
        <v>156412</v>
      </c>
      <c r="H320">
        <f t="shared" si="15"/>
        <v>96909.541511771982</v>
      </c>
      <c r="I320">
        <v>59220</v>
      </c>
      <c r="J320">
        <f t="shared" si="16"/>
        <v>36691.44981412639</v>
      </c>
    </row>
    <row r="321" spans="1:10" x14ac:dyDescent="0.35">
      <c r="A321" t="s">
        <v>7</v>
      </c>
      <c r="B321" t="s">
        <v>14</v>
      </c>
      <c r="C321">
        <v>2010</v>
      </c>
      <c r="D321" t="s">
        <v>12</v>
      </c>
      <c r="E321">
        <v>244040.10200000001</v>
      </c>
      <c r="F321">
        <f t="shared" si="14"/>
        <v>151202.0458488228</v>
      </c>
      <c r="G321">
        <v>151510</v>
      </c>
      <c r="H321">
        <f t="shared" si="15"/>
        <v>93872.366790582397</v>
      </c>
      <c r="I321">
        <v>56929</v>
      </c>
      <c r="J321">
        <f t="shared" si="16"/>
        <v>35271.995043370509</v>
      </c>
    </row>
    <row r="322" spans="1:10" x14ac:dyDescent="0.35">
      <c r="A322" t="s">
        <v>7</v>
      </c>
      <c r="B322" t="s">
        <v>14</v>
      </c>
      <c r="C322">
        <v>2011</v>
      </c>
      <c r="D322" t="s">
        <v>9</v>
      </c>
      <c r="E322">
        <v>244164.1563</v>
      </c>
      <c r="F322">
        <f t="shared" si="14"/>
        <v>143795.14505300351</v>
      </c>
      <c r="G322">
        <v>152367</v>
      </c>
      <c r="H322">
        <f t="shared" si="15"/>
        <v>89733.215547703177</v>
      </c>
      <c r="I322">
        <v>57258</v>
      </c>
      <c r="J322">
        <f t="shared" si="16"/>
        <v>33720.848056537099</v>
      </c>
    </row>
    <row r="323" spans="1:10" x14ac:dyDescent="0.35">
      <c r="A323" t="s">
        <v>7</v>
      </c>
      <c r="B323" t="s">
        <v>14</v>
      </c>
      <c r="C323">
        <v>2011</v>
      </c>
      <c r="D323" t="s">
        <v>10</v>
      </c>
      <c r="E323">
        <v>240280.56589999999</v>
      </c>
      <c r="F323">
        <f t="shared" si="14"/>
        <v>141507.98934040044</v>
      </c>
      <c r="G323">
        <v>150873</v>
      </c>
      <c r="H323">
        <f t="shared" si="15"/>
        <v>88853.356890459356</v>
      </c>
      <c r="I323">
        <v>56637</v>
      </c>
      <c r="J323">
        <f t="shared" si="16"/>
        <v>33355.123674911658</v>
      </c>
    </row>
    <row r="324" spans="1:10" x14ac:dyDescent="0.35">
      <c r="A324" t="s">
        <v>7</v>
      </c>
      <c r="B324" t="s">
        <v>14</v>
      </c>
      <c r="C324">
        <v>2011</v>
      </c>
      <c r="D324" t="s">
        <v>11</v>
      </c>
      <c r="E324">
        <v>254434.5324</v>
      </c>
      <c r="F324">
        <f t="shared" si="14"/>
        <v>149843.6586572438</v>
      </c>
      <c r="G324">
        <v>157924</v>
      </c>
      <c r="H324">
        <f t="shared" si="15"/>
        <v>93005.88928150764</v>
      </c>
      <c r="I324">
        <v>58169</v>
      </c>
      <c r="J324">
        <f t="shared" si="16"/>
        <v>34257.361601884564</v>
      </c>
    </row>
    <row r="325" spans="1:10" x14ac:dyDescent="0.35">
      <c r="A325" t="s">
        <v>7</v>
      </c>
      <c r="B325" t="s">
        <v>14</v>
      </c>
      <c r="C325">
        <v>2011</v>
      </c>
      <c r="D325" t="s">
        <v>12</v>
      </c>
      <c r="E325">
        <v>242397.10329999999</v>
      </c>
      <c r="F325">
        <f t="shared" si="14"/>
        <v>142754.4777974087</v>
      </c>
      <c r="G325">
        <v>153264</v>
      </c>
      <c r="H325">
        <f t="shared" si="15"/>
        <v>90261.484098939924</v>
      </c>
      <c r="I325">
        <v>55764</v>
      </c>
      <c r="J325">
        <f t="shared" si="16"/>
        <v>32840.989399293285</v>
      </c>
    </row>
    <row r="326" spans="1:10" x14ac:dyDescent="0.35">
      <c r="A326" t="s">
        <v>7</v>
      </c>
      <c r="B326" t="s">
        <v>14</v>
      </c>
      <c r="C326">
        <v>2012</v>
      </c>
      <c r="D326" t="s">
        <v>9</v>
      </c>
      <c r="E326">
        <v>239364.46359999999</v>
      </c>
      <c r="F326">
        <f t="shared" ref="F326:F389" si="17">E326/VLOOKUP(C326,$L$1:$O$32,4)</f>
        <v>136576.77941344288</v>
      </c>
      <c r="G326">
        <v>153136</v>
      </c>
      <c r="H326">
        <f t="shared" ref="H326:H389" si="18">G326/VLOOKUP(C326,$L$1:$O$32,4)</f>
        <v>87376.469245692118</v>
      </c>
      <c r="I326">
        <v>54926</v>
      </c>
      <c r="J326">
        <f t="shared" ref="J326:J389" si="19">I326/VLOOKUP(C326,$L$1:$O$32,4)</f>
        <v>31339.723838867969</v>
      </c>
    </row>
    <row r="327" spans="1:10" x14ac:dyDescent="0.35">
      <c r="A327" t="s">
        <v>7</v>
      </c>
      <c r="B327" t="s">
        <v>14</v>
      </c>
      <c r="C327">
        <v>2012</v>
      </c>
      <c r="D327" t="s">
        <v>10</v>
      </c>
      <c r="E327">
        <v>244142.55429999999</v>
      </c>
      <c r="F327">
        <f t="shared" si="17"/>
        <v>139303.06647266919</v>
      </c>
      <c r="G327">
        <v>155953</v>
      </c>
      <c r="H327">
        <f t="shared" si="18"/>
        <v>88983.795503822897</v>
      </c>
      <c r="I327">
        <v>57187</v>
      </c>
      <c r="J327">
        <f t="shared" si="19"/>
        <v>32629.80714367226</v>
      </c>
    </row>
    <row r="328" spans="1:10" x14ac:dyDescent="0.35">
      <c r="A328" t="s">
        <v>7</v>
      </c>
      <c r="B328" t="s">
        <v>14</v>
      </c>
      <c r="C328">
        <v>2012</v>
      </c>
      <c r="D328" t="s">
        <v>11</v>
      </c>
      <c r="E328">
        <v>253874.27499999999</v>
      </c>
      <c r="F328">
        <f t="shared" si="17"/>
        <v>144855.79995435354</v>
      </c>
      <c r="G328">
        <v>160894</v>
      </c>
      <c r="H328">
        <f t="shared" si="18"/>
        <v>91803.035490128954</v>
      </c>
      <c r="I328">
        <v>58901</v>
      </c>
      <c r="J328">
        <f t="shared" si="19"/>
        <v>33607.782722811826</v>
      </c>
    </row>
    <row r="329" spans="1:10" x14ac:dyDescent="0.35">
      <c r="A329" t="s">
        <v>7</v>
      </c>
      <c r="B329" t="s">
        <v>14</v>
      </c>
      <c r="C329">
        <v>2012</v>
      </c>
      <c r="D329" t="s">
        <v>12</v>
      </c>
      <c r="E329">
        <v>246747.6158</v>
      </c>
      <c r="F329">
        <f t="shared" si="17"/>
        <v>140789.4646810453</v>
      </c>
      <c r="G329">
        <v>157659</v>
      </c>
      <c r="H329">
        <f t="shared" si="18"/>
        <v>89957.206436152002</v>
      </c>
      <c r="I329">
        <v>57472</v>
      </c>
      <c r="J329">
        <f t="shared" si="19"/>
        <v>32792.422686294653</v>
      </c>
    </row>
    <row r="330" spans="1:10" x14ac:dyDescent="0.35">
      <c r="A330" t="s">
        <v>7</v>
      </c>
      <c r="B330" t="s">
        <v>14</v>
      </c>
      <c r="C330">
        <v>2013</v>
      </c>
      <c r="D330" t="s">
        <v>9</v>
      </c>
      <c r="E330">
        <v>243412.22870000001</v>
      </c>
      <c r="F330">
        <f t="shared" si="17"/>
        <v>134794.67753904086</v>
      </c>
      <c r="G330">
        <v>157034</v>
      </c>
      <c r="H330">
        <f t="shared" si="18"/>
        <v>86960.903754568615</v>
      </c>
      <c r="I330">
        <v>57637</v>
      </c>
      <c r="J330">
        <f t="shared" si="19"/>
        <v>31917.70960239229</v>
      </c>
    </row>
    <row r="331" spans="1:10" x14ac:dyDescent="0.35">
      <c r="A331" t="s">
        <v>7</v>
      </c>
      <c r="B331" t="s">
        <v>14</v>
      </c>
      <c r="C331">
        <v>2013</v>
      </c>
      <c r="D331" t="s">
        <v>10</v>
      </c>
      <c r="E331">
        <v>244525.4013</v>
      </c>
      <c r="F331">
        <f t="shared" si="17"/>
        <v>135411.12044523202</v>
      </c>
      <c r="G331">
        <v>159264</v>
      </c>
      <c r="H331">
        <f t="shared" si="18"/>
        <v>88195.813489865977</v>
      </c>
      <c r="I331">
        <v>57596</v>
      </c>
      <c r="J331">
        <f t="shared" si="19"/>
        <v>31895.004983940635</v>
      </c>
    </row>
    <row r="332" spans="1:10" x14ac:dyDescent="0.35">
      <c r="A332" t="s">
        <v>7</v>
      </c>
      <c r="B332" t="s">
        <v>14</v>
      </c>
      <c r="C332">
        <v>2013</v>
      </c>
      <c r="D332" t="s">
        <v>11</v>
      </c>
      <c r="E332">
        <v>260248.88200000001</v>
      </c>
      <c r="F332">
        <f t="shared" si="17"/>
        <v>144118.3309336582</v>
      </c>
      <c r="G332">
        <v>166910</v>
      </c>
      <c r="H332">
        <f t="shared" si="18"/>
        <v>92429.947945508917</v>
      </c>
      <c r="I332">
        <v>59667</v>
      </c>
      <c r="J332">
        <f t="shared" si="19"/>
        <v>33041.865101340125</v>
      </c>
    </row>
    <row r="333" spans="1:10" x14ac:dyDescent="0.35">
      <c r="A333" t="s">
        <v>7</v>
      </c>
      <c r="B333" t="s">
        <v>14</v>
      </c>
      <c r="C333">
        <v>2013</v>
      </c>
      <c r="D333" t="s">
        <v>12</v>
      </c>
      <c r="E333">
        <v>254884.4425</v>
      </c>
      <c r="F333">
        <f t="shared" si="17"/>
        <v>141147.65893232916</v>
      </c>
      <c r="G333">
        <v>167194</v>
      </c>
      <c r="H333">
        <f t="shared" si="18"/>
        <v>92587.218961125254</v>
      </c>
      <c r="I333">
        <v>58171</v>
      </c>
      <c r="J333">
        <f t="shared" si="19"/>
        <v>32213.423413445562</v>
      </c>
    </row>
    <row r="334" spans="1:10" x14ac:dyDescent="0.35">
      <c r="A334" t="s">
        <v>7</v>
      </c>
      <c r="B334" t="s">
        <v>14</v>
      </c>
      <c r="C334">
        <v>2014</v>
      </c>
      <c r="D334" t="s">
        <v>9</v>
      </c>
      <c r="E334">
        <v>260382.9999</v>
      </c>
      <c r="F334">
        <f t="shared" si="17"/>
        <v>140861.77976737896</v>
      </c>
      <c r="G334">
        <v>170945</v>
      </c>
      <c r="H334">
        <f t="shared" si="18"/>
        <v>92477.68460914254</v>
      </c>
      <c r="I334">
        <v>58701</v>
      </c>
      <c r="J334">
        <f t="shared" si="19"/>
        <v>31756.018393291859</v>
      </c>
    </row>
    <row r="335" spans="1:10" x14ac:dyDescent="0.35">
      <c r="A335" t="s">
        <v>7</v>
      </c>
      <c r="B335" t="s">
        <v>14</v>
      </c>
      <c r="C335">
        <v>2014</v>
      </c>
      <c r="D335" t="s">
        <v>10</v>
      </c>
      <c r="E335">
        <v>264373.01169999997</v>
      </c>
      <c r="F335">
        <f t="shared" si="17"/>
        <v>143020.29304841763</v>
      </c>
      <c r="G335">
        <v>175776</v>
      </c>
      <c r="H335">
        <f t="shared" si="18"/>
        <v>95091.154990532857</v>
      </c>
      <c r="I335">
        <v>59032</v>
      </c>
      <c r="J335">
        <f t="shared" si="19"/>
        <v>31935.082499323777</v>
      </c>
    </row>
    <row r="336" spans="1:10" x14ac:dyDescent="0.35">
      <c r="A336" t="s">
        <v>7</v>
      </c>
      <c r="B336" t="s">
        <v>14</v>
      </c>
      <c r="C336">
        <v>2014</v>
      </c>
      <c r="D336" t="s">
        <v>11</v>
      </c>
      <c r="E336">
        <v>277740.73670000001</v>
      </c>
      <c r="F336">
        <f t="shared" si="17"/>
        <v>150251.9538544766</v>
      </c>
      <c r="G336">
        <v>180497</v>
      </c>
      <c r="H336">
        <f t="shared" si="18"/>
        <v>97645.117662969977</v>
      </c>
      <c r="I336">
        <v>61384</v>
      </c>
      <c r="J336">
        <f t="shared" si="19"/>
        <v>33207.465512577764</v>
      </c>
    </row>
    <row r="337" spans="1:10" x14ac:dyDescent="0.35">
      <c r="A337" t="s">
        <v>7</v>
      </c>
      <c r="B337" t="s">
        <v>14</v>
      </c>
      <c r="C337">
        <v>2014</v>
      </c>
      <c r="D337" t="s">
        <v>12</v>
      </c>
      <c r="E337">
        <v>266029.3333</v>
      </c>
      <c r="F337">
        <f t="shared" si="17"/>
        <v>143916.32853665133</v>
      </c>
      <c r="G337">
        <v>175140</v>
      </c>
      <c r="H337">
        <f t="shared" si="18"/>
        <v>94747.092236948869</v>
      </c>
      <c r="I337">
        <v>60117</v>
      </c>
      <c r="J337">
        <f t="shared" si="19"/>
        <v>32522.0449012713</v>
      </c>
    </row>
    <row r="338" spans="1:10" x14ac:dyDescent="0.35">
      <c r="A338" t="s">
        <v>7</v>
      </c>
      <c r="B338" t="s">
        <v>14</v>
      </c>
      <c r="C338">
        <v>2015</v>
      </c>
      <c r="D338" t="s">
        <v>9</v>
      </c>
      <c r="E338">
        <v>269956</v>
      </c>
      <c r="F338">
        <f t="shared" si="17"/>
        <v>144608.95650310692</v>
      </c>
      <c r="G338">
        <v>178875</v>
      </c>
      <c r="H338">
        <f t="shared" si="18"/>
        <v>95819.048639382905</v>
      </c>
      <c r="I338">
        <v>61499</v>
      </c>
      <c r="J338">
        <f t="shared" si="19"/>
        <v>32943.539747160918</v>
      </c>
    </row>
    <row r="339" spans="1:10" x14ac:dyDescent="0.35">
      <c r="A339" t="s">
        <v>7</v>
      </c>
      <c r="B339" t="s">
        <v>14</v>
      </c>
      <c r="C339">
        <v>2015</v>
      </c>
      <c r="D339" t="s">
        <v>10</v>
      </c>
      <c r="E339">
        <v>266839.6667</v>
      </c>
      <c r="F339">
        <f t="shared" si="17"/>
        <v>142939.61147418042</v>
      </c>
      <c r="G339">
        <v>179464</v>
      </c>
      <c r="H339">
        <f t="shared" si="18"/>
        <v>96134.561817013077</v>
      </c>
      <c r="I339">
        <v>61058</v>
      </c>
      <c r="J339">
        <f t="shared" si="19"/>
        <v>32707.306620955645</v>
      </c>
    </row>
    <row r="340" spans="1:10" x14ac:dyDescent="0.35">
      <c r="A340" t="s">
        <v>7</v>
      </c>
      <c r="B340" t="s">
        <v>14</v>
      </c>
      <c r="C340">
        <v>2015</v>
      </c>
      <c r="D340" t="s">
        <v>11</v>
      </c>
      <c r="E340">
        <v>288261.6667</v>
      </c>
      <c r="F340">
        <f t="shared" si="17"/>
        <v>154414.86324191128</v>
      </c>
      <c r="G340">
        <v>188902</v>
      </c>
      <c r="H340">
        <f t="shared" si="18"/>
        <v>101190.27212341975</v>
      </c>
      <c r="I340">
        <v>63875</v>
      </c>
      <c r="J340">
        <f t="shared" si="19"/>
        <v>34216.305978144417</v>
      </c>
    </row>
    <row r="341" spans="1:10" x14ac:dyDescent="0.35">
      <c r="A341" t="s">
        <v>7</v>
      </c>
      <c r="B341" t="s">
        <v>14</v>
      </c>
      <c r="C341">
        <v>2015</v>
      </c>
      <c r="D341" t="s">
        <v>12</v>
      </c>
      <c r="E341">
        <v>281163.84330000001</v>
      </c>
      <c r="F341">
        <f t="shared" si="17"/>
        <v>150612.72943004072</v>
      </c>
      <c r="G341">
        <v>186884</v>
      </c>
      <c r="H341">
        <f t="shared" si="18"/>
        <v>100109.2779087208</v>
      </c>
      <c r="I341">
        <v>62489</v>
      </c>
      <c r="J341">
        <f t="shared" si="19"/>
        <v>33473.859010070708</v>
      </c>
    </row>
    <row r="342" spans="1:10" x14ac:dyDescent="0.35">
      <c r="A342" t="s">
        <v>7</v>
      </c>
      <c r="B342" t="s">
        <v>14</v>
      </c>
      <c r="C342">
        <v>2016</v>
      </c>
      <c r="D342" t="s">
        <v>9</v>
      </c>
      <c r="E342">
        <v>293242.00579999998</v>
      </c>
      <c r="F342">
        <f t="shared" si="17"/>
        <v>154402.90954085931</v>
      </c>
      <c r="G342">
        <v>194953</v>
      </c>
      <c r="H342">
        <f t="shared" si="18"/>
        <v>102650.06318449875</v>
      </c>
      <c r="I342">
        <v>65042</v>
      </c>
      <c r="J342">
        <f t="shared" si="19"/>
        <v>34247.051390058979</v>
      </c>
    </row>
    <row r="343" spans="1:10" x14ac:dyDescent="0.35">
      <c r="A343" t="s">
        <v>7</v>
      </c>
      <c r="B343" t="s">
        <v>14</v>
      </c>
      <c r="C343">
        <v>2016</v>
      </c>
      <c r="D343" t="s">
        <v>10</v>
      </c>
      <c r="E343">
        <v>268019.2683</v>
      </c>
      <c r="F343">
        <f t="shared" si="17"/>
        <v>141122.19266006741</v>
      </c>
      <c r="G343">
        <v>182028</v>
      </c>
      <c r="H343">
        <f t="shared" si="18"/>
        <v>95844.566133108689</v>
      </c>
      <c r="I343">
        <v>58498</v>
      </c>
      <c r="J343">
        <f t="shared" si="19"/>
        <v>30801.390058972203</v>
      </c>
    </row>
    <row r="344" spans="1:10" x14ac:dyDescent="0.35">
      <c r="A344" t="s">
        <v>7</v>
      </c>
      <c r="B344" t="s">
        <v>14</v>
      </c>
      <c r="C344">
        <v>2016</v>
      </c>
      <c r="D344" t="s">
        <v>11</v>
      </c>
      <c r="E344">
        <v>286023.12680000003</v>
      </c>
      <c r="F344">
        <f t="shared" si="17"/>
        <v>150601.89911541704</v>
      </c>
      <c r="G344">
        <v>191344</v>
      </c>
      <c r="H344">
        <f t="shared" si="18"/>
        <v>100749.78938500423</v>
      </c>
      <c r="I344">
        <v>61692</v>
      </c>
      <c r="J344">
        <f t="shared" si="19"/>
        <v>32483.150800336989</v>
      </c>
    </row>
    <row r="345" spans="1:10" x14ac:dyDescent="0.35">
      <c r="A345" t="s">
        <v>7</v>
      </c>
      <c r="B345" t="s">
        <v>14</v>
      </c>
      <c r="C345">
        <v>2016</v>
      </c>
      <c r="D345" t="s">
        <v>12</v>
      </c>
      <c r="E345">
        <v>282758.25079999998</v>
      </c>
      <c r="F345">
        <f t="shared" si="17"/>
        <v>148882.81950294861</v>
      </c>
      <c r="G345">
        <v>188558</v>
      </c>
      <c r="H345">
        <f t="shared" si="18"/>
        <v>99282.855939342888</v>
      </c>
      <c r="I345">
        <v>60834</v>
      </c>
      <c r="J345">
        <f t="shared" si="19"/>
        <v>32031.38163437237</v>
      </c>
    </row>
    <row r="346" spans="1:10" x14ac:dyDescent="0.35">
      <c r="A346" t="s">
        <v>7</v>
      </c>
      <c r="B346" t="s">
        <v>14</v>
      </c>
      <c r="C346">
        <v>2017</v>
      </c>
      <c r="D346" t="s">
        <v>9</v>
      </c>
      <c r="E346">
        <v>275127.0724</v>
      </c>
      <c r="F346">
        <f t="shared" si="17"/>
        <v>139857.19418462791</v>
      </c>
      <c r="G346">
        <v>183980</v>
      </c>
      <c r="H346">
        <f t="shared" si="18"/>
        <v>93523.790158601056</v>
      </c>
      <c r="I346">
        <v>58975</v>
      </c>
      <c r="J346">
        <f t="shared" si="19"/>
        <v>29979.158194387961</v>
      </c>
    </row>
    <row r="347" spans="1:10" x14ac:dyDescent="0.35">
      <c r="A347" t="s">
        <v>7</v>
      </c>
      <c r="B347" t="s">
        <v>14</v>
      </c>
      <c r="C347">
        <v>2017</v>
      </c>
      <c r="D347" t="s">
        <v>10</v>
      </c>
      <c r="E347">
        <v>279221.8849</v>
      </c>
      <c r="F347">
        <f t="shared" si="17"/>
        <v>141938.737749085</v>
      </c>
      <c r="G347">
        <v>188678</v>
      </c>
      <c r="H347">
        <f t="shared" si="18"/>
        <v>95911.95607970719</v>
      </c>
      <c r="I347">
        <v>59579</v>
      </c>
      <c r="J347">
        <f t="shared" si="19"/>
        <v>30286.193574623831</v>
      </c>
    </row>
    <row r="348" spans="1:10" x14ac:dyDescent="0.35">
      <c r="A348" t="s">
        <v>7</v>
      </c>
      <c r="B348" t="s">
        <v>14</v>
      </c>
      <c r="C348">
        <v>2017</v>
      </c>
      <c r="D348" t="s">
        <v>11</v>
      </c>
      <c r="E348">
        <v>288216.64980000001</v>
      </c>
      <c r="F348">
        <f t="shared" si="17"/>
        <v>146511.10705571371</v>
      </c>
      <c r="G348">
        <v>193665</v>
      </c>
      <c r="H348">
        <f t="shared" si="18"/>
        <v>98447.031313542087</v>
      </c>
      <c r="I348">
        <v>60821</v>
      </c>
      <c r="J348">
        <f t="shared" si="19"/>
        <v>30917.547783651891</v>
      </c>
    </row>
    <row r="349" spans="1:10" x14ac:dyDescent="0.35">
      <c r="A349" t="s">
        <v>7</v>
      </c>
      <c r="B349" t="s">
        <v>14</v>
      </c>
      <c r="C349">
        <v>2017</v>
      </c>
      <c r="D349" t="s">
        <v>12</v>
      </c>
      <c r="E349">
        <v>278650.81479999999</v>
      </c>
      <c r="F349">
        <f t="shared" si="17"/>
        <v>141648.44184627896</v>
      </c>
      <c r="G349">
        <v>188091</v>
      </c>
      <c r="H349">
        <f t="shared" si="18"/>
        <v>95613.562423749492</v>
      </c>
      <c r="I349">
        <v>58331</v>
      </c>
      <c r="J349">
        <f t="shared" si="19"/>
        <v>29651.789345262299</v>
      </c>
    </row>
    <row r="350" spans="1:10" x14ac:dyDescent="0.35">
      <c r="A350" t="s">
        <v>7</v>
      </c>
      <c r="B350" t="s">
        <v>14</v>
      </c>
      <c r="C350">
        <v>2018</v>
      </c>
      <c r="D350" t="s">
        <v>9</v>
      </c>
      <c r="E350">
        <v>281353.7378</v>
      </c>
      <c r="F350">
        <f t="shared" si="17"/>
        <v>139256.45307859831</v>
      </c>
      <c r="G350">
        <v>189796</v>
      </c>
      <c r="H350">
        <f t="shared" si="18"/>
        <v>93939.813898237975</v>
      </c>
      <c r="I350">
        <v>59089</v>
      </c>
      <c r="J350">
        <f t="shared" si="19"/>
        <v>29246.188873490399</v>
      </c>
    </row>
    <row r="351" spans="1:10" x14ac:dyDescent="0.35">
      <c r="A351" t="s">
        <v>7</v>
      </c>
      <c r="B351" t="s">
        <v>14</v>
      </c>
      <c r="C351">
        <v>2018</v>
      </c>
      <c r="D351" t="s">
        <v>10</v>
      </c>
      <c r="E351">
        <v>279252.90289999999</v>
      </c>
      <c r="F351">
        <f t="shared" si="17"/>
        <v>138216.64170461294</v>
      </c>
      <c r="G351">
        <v>190400</v>
      </c>
      <c r="H351">
        <f t="shared" si="18"/>
        <v>94238.764601069095</v>
      </c>
      <c r="I351">
        <v>58875</v>
      </c>
      <c r="J351">
        <f t="shared" si="19"/>
        <v>29140.269253613147</v>
      </c>
    </row>
    <row r="352" spans="1:10" x14ac:dyDescent="0.35">
      <c r="A352" t="s">
        <v>7</v>
      </c>
      <c r="B352" t="s">
        <v>14</v>
      </c>
      <c r="C352">
        <v>2018</v>
      </c>
      <c r="D352" t="s">
        <v>11</v>
      </c>
      <c r="E352">
        <v>289515.10220000002</v>
      </c>
      <c r="F352">
        <f t="shared" si="17"/>
        <v>143295.93258760642</v>
      </c>
      <c r="G352">
        <v>196515</v>
      </c>
      <c r="H352">
        <f t="shared" si="18"/>
        <v>97265.392991486835</v>
      </c>
      <c r="I352">
        <v>60727</v>
      </c>
      <c r="J352">
        <f t="shared" si="19"/>
        <v>30056.919421896655</v>
      </c>
    </row>
    <row r="353" spans="1:10" x14ac:dyDescent="0.35">
      <c r="A353" t="s">
        <v>7</v>
      </c>
      <c r="B353" t="s">
        <v>14</v>
      </c>
      <c r="C353">
        <v>2018</v>
      </c>
      <c r="D353" t="s">
        <v>12</v>
      </c>
      <c r="E353">
        <v>280728.2732</v>
      </c>
      <c r="F353">
        <f t="shared" si="17"/>
        <v>138946.87843991289</v>
      </c>
      <c r="G353">
        <v>191752</v>
      </c>
      <c r="H353">
        <f t="shared" si="18"/>
        <v>94907.93902197585</v>
      </c>
      <c r="I353">
        <v>58659</v>
      </c>
      <c r="J353">
        <f t="shared" si="19"/>
        <v>29033.359730746386</v>
      </c>
    </row>
    <row r="354" spans="1:10" x14ac:dyDescent="0.35">
      <c r="A354" t="s">
        <v>7</v>
      </c>
      <c r="B354" t="s">
        <v>14</v>
      </c>
      <c r="C354">
        <v>2019</v>
      </c>
      <c r="D354" t="s">
        <v>9</v>
      </c>
      <c r="E354">
        <v>275746.1862</v>
      </c>
      <c r="F354">
        <f t="shared" si="17"/>
        <v>133152.82543821528</v>
      </c>
      <c r="G354">
        <v>190142</v>
      </c>
      <c r="H354">
        <f t="shared" si="18"/>
        <v>91816.118595779611</v>
      </c>
      <c r="I354">
        <v>58285</v>
      </c>
      <c r="J354">
        <f t="shared" si="19"/>
        <v>28144.767975276449</v>
      </c>
    </row>
    <row r="355" spans="1:10" x14ac:dyDescent="0.35">
      <c r="A355" t="s">
        <v>7</v>
      </c>
      <c r="B355" t="s">
        <v>14</v>
      </c>
      <c r="C355">
        <v>2019</v>
      </c>
      <c r="D355" t="s">
        <v>10</v>
      </c>
      <c r="E355">
        <v>275901.3333</v>
      </c>
      <c r="F355">
        <f t="shared" si="17"/>
        <v>133227.74315514995</v>
      </c>
      <c r="G355">
        <v>192707</v>
      </c>
      <c r="H355">
        <f t="shared" si="18"/>
        <v>93054.710512337639</v>
      </c>
      <c r="I355">
        <v>59376</v>
      </c>
      <c r="J355">
        <f t="shared" si="19"/>
        <v>28671.592061422569</v>
      </c>
    </row>
    <row r="356" spans="1:10" x14ac:dyDescent="0.35">
      <c r="A356" t="s">
        <v>7</v>
      </c>
      <c r="B356" t="s">
        <v>14</v>
      </c>
      <c r="C356">
        <v>2019</v>
      </c>
      <c r="D356" t="s">
        <v>11</v>
      </c>
      <c r="E356">
        <v>288316.6667</v>
      </c>
      <c r="F356">
        <f t="shared" si="17"/>
        <v>139222.88217683134</v>
      </c>
      <c r="G356">
        <v>199539</v>
      </c>
      <c r="H356">
        <f t="shared" si="18"/>
        <v>96353.759235115169</v>
      </c>
      <c r="I356">
        <v>61365</v>
      </c>
      <c r="J356">
        <f t="shared" si="19"/>
        <v>29632.0440388237</v>
      </c>
    </row>
    <row r="357" spans="1:10" x14ac:dyDescent="0.35">
      <c r="A357" t="s">
        <v>7</v>
      </c>
      <c r="B357" t="s">
        <v>14</v>
      </c>
      <c r="C357">
        <v>2019</v>
      </c>
      <c r="D357" t="s">
        <v>12</v>
      </c>
      <c r="E357">
        <v>288731</v>
      </c>
      <c r="F357">
        <f t="shared" si="17"/>
        <v>139422.95620261724</v>
      </c>
      <c r="G357">
        <v>199668</v>
      </c>
      <c r="H357">
        <f t="shared" si="18"/>
        <v>96416.050992322183</v>
      </c>
      <c r="I357">
        <v>60981</v>
      </c>
      <c r="J357">
        <f t="shared" si="19"/>
        <v>29446.617412719108</v>
      </c>
    </row>
    <row r="358" spans="1:10" x14ac:dyDescent="0.35">
      <c r="A358" t="s">
        <v>7</v>
      </c>
      <c r="B358" t="s">
        <v>14</v>
      </c>
      <c r="C358">
        <v>2020</v>
      </c>
      <c r="D358" t="s">
        <v>9</v>
      </c>
      <c r="E358">
        <v>290790.3333</v>
      </c>
      <c r="F358">
        <f t="shared" si="17"/>
        <v>137939.53479436459</v>
      </c>
      <c r="G358">
        <v>202261</v>
      </c>
      <c r="H358">
        <f t="shared" si="18"/>
        <v>95944.689530857169</v>
      </c>
      <c r="I358">
        <v>62227</v>
      </c>
      <c r="J358">
        <f t="shared" si="19"/>
        <v>29518.049428395239</v>
      </c>
    </row>
    <row r="359" spans="1:10" x14ac:dyDescent="0.35">
      <c r="A359" t="s">
        <v>7</v>
      </c>
      <c r="B359" t="s">
        <v>14</v>
      </c>
      <c r="C359">
        <v>2020</v>
      </c>
      <c r="D359" t="s">
        <v>10</v>
      </c>
      <c r="E359">
        <v>281149.3333</v>
      </c>
      <c r="F359">
        <f t="shared" si="17"/>
        <v>133366.22233290641</v>
      </c>
      <c r="G359">
        <v>199387</v>
      </c>
      <c r="H359">
        <f t="shared" si="18"/>
        <v>94581.376595038193</v>
      </c>
      <c r="I359">
        <v>60732</v>
      </c>
      <c r="J359">
        <f t="shared" si="19"/>
        <v>28808.880034153979</v>
      </c>
    </row>
    <row r="360" spans="1:10" x14ac:dyDescent="0.35">
      <c r="A360" t="s">
        <v>7</v>
      </c>
      <c r="B360" t="s">
        <v>14</v>
      </c>
      <c r="C360">
        <v>2020</v>
      </c>
      <c r="D360" t="s">
        <v>11</v>
      </c>
      <c r="E360">
        <v>315639.3333</v>
      </c>
      <c r="F360">
        <f t="shared" si="17"/>
        <v>149726.92628433186</v>
      </c>
      <c r="G360">
        <v>216635</v>
      </c>
      <c r="H360">
        <f t="shared" si="18"/>
        <v>102763.15165314739</v>
      </c>
      <c r="I360">
        <v>66230</v>
      </c>
      <c r="J360">
        <f t="shared" si="19"/>
        <v>31416.915706086053</v>
      </c>
    </row>
    <row r="361" spans="1:10" x14ac:dyDescent="0.35">
      <c r="A361" t="s">
        <v>7</v>
      </c>
      <c r="B361" t="s">
        <v>14</v>
      </c>
      <c r="C361">
        <v>2020</v>
      </c>
      <c r="D361" t="s">
        <v>12</v>
      </c>
      <c r="E361">
        <v>325534.6667</v>
      </c>
      <c r="F361">
        <f t="shared" si="17"/>
        <v>154420.88454058158</v>
      </c>
      <c r="G361">
        <v>219099</v>
      </c>
      <c r="H361">
        <f t="shared" si="18"/>
        <v>103931.9766614487</v>
      </c>
      <c r="I361">
        <v>67051</v>
      </c>
      <c r="J361">
        <f t="shared" si="19"/>
        <v>31806.365921920216</v>
      </c>
    </row>
    <row r="362" spans="1:10" x14ac:dyDescent="0.35">
      <c r="A362" t="s">
        <v>7</v>
      </c>
      <c r="B362" t="s">
        <v>14</v>
      </c>
      <c r="C362">
        <v>2021</v>
      </c>
      <c r="D362" t="s">
        <v>9</v>
      </c>
      <c r="E362">
        <v>345338</v>
      </c>
      <c r="F362">
        <f t="shared" si="17"/>
        <v>159826.90794649883</v>
      </c>
      <c r="G362">
        <v>227561</v>
      </c>
      <c r="H362">
        <f t="shared" si="18"/>
        <v>105318.18392187718</v>
      </c>
      <c r="I362">
        <v>69246</v>
      </c>
      <c r="J362">
        <f t="shared" si="19"/>
        <v>32047.947424445785</v>
      </c>
    </row>
    <row r="363" spans="1:10" x14ac:dyDescent="0.35">
      <c r="A363" t="s">
        <v>7</v>
      </c>
      <c r="B363" t="s">
        <v>14</v>
      </c>
      <c r="C363">
        <v>2021</v>
      </c>
      <c r="D363" t="s">
        <v>10</v>
      </c>
      <c r="E363">
        <v>342759.3333</v>
      </c>
      <c r="F363">
        <f t="shared" si="17"/>
        <v>158633.46753366967</v>
      </c>
      <c r="G363">
        <v>227481</v>
      </c>
      <c r="H363">
        <f t="shared" si="18"/>
        <v>105281.15888369511</v>
      </c>
      <c r="I363">
        <v>69072</v>
      </c>
      <c r="J363">
        <f t="shared" si="19"/>
        <v>31967.417966399778</v>
      </c>
    </row>
    <row r="364" spans="1:10" x14ac:dyDescent="0.35">
      <c r="A364" t="s">
        <v>7</v>
      </c>
      <c r="B364" t="s">
        <v>14</v>
      </c>
      <c r="C364">
        <v>2021</v>
      </c>
      <c r="D364" t="s">
        <v>11</v>
      </c>
      <c r="E364">
        <v>295338.3333</v>
      </c>
      <c r="F364">
        <f t="shared" si="17"/>
        <v>136686.41333827001</v>
      </c>
      <c r="G364">
        <v>202204</v>
      </c>
      <c r="H364">
        <f t="shared" si="18"/>
        <v>93582.63525709261</v>
      </c>
      <c r="I364">
        <v>61408</v>
      </c>
      <c r="J364">
        <f t="shared" si="19"/>
        <v>28420.419308557415</v>
      </c>
    </row>
    <row r="365" spans="1:10" x14ac:dyDescent="0.35">
      <c r="A365" t="s">
        <v>7</v>
      </c>
      <c r="B365" t="s">
        <v>14</v>
      </c>
      <c r="C365">
        <v>2021</v>
      </c>
      <c r="D365" t="s">
        <v>12</v>
      </c>
      <c r="E365">
        <v>310944</v>
      </c>
      <c r="F365">
        <f t="shared" si="17"/>
        <v>143908.91840607213</v>
      </c>
      <c r="G365">
        <v>211863</v>
      </c>
      <c r="H365">
        <f t="shared" si="18"/>
        <v>98052.945804600371</v>
      </c>
      <c r="I365">
        <v>63176</v>
      </c>
      <c r="J365">
        <f t="shared" si="19"/>
        <v>29238.672652381174</v>
      </c>
    </row>
    <row r="366" spans="1:10" x14ac:dyDescent="0.35">
      <c r="A366" t="s">
        <v>7</v>
      </c>
      <c r="B366" t="s">
        <v>14</v>
      </c>
      <c r="C366">
        <v>2022</v>
      </c>
      <c r="D366" t="s">
        <v>9</v>
      </c>
      <c r="E366">
        <v>329968.3333</v>
      </c>
      <c r="F366">
        <f t="shared" si="17"/>
        <v>143452.01865055211</v>
      </c>
      <c r="G366">
        <v>224655</v>
      </c>
      <c r="H366">
        <f t="shared" si="18"/>
        <v>97667.59412225023</v>
      </c>
      <c r="I366">
        <v>66414</v>
      </c>
      <c r="J366">
        <f t="shared" si="19"/>
        <v>28873.141465959478</v>
      </c>
    </row>
    <row r="367" spans="1:10" x14ac:dyDescent="0.35">
      <c r="A367" t="s">
        <v>7</v>
      </c>
      <c r="B367" t="s">
        <v>14</v>
      </c>
      <c r="C367">
        <v>2022</v>
      </c>
      <c r="D367" t="s">
        <v>10</v>
      </c>
      <c r="E367">
        <v>335472.3333</v>
      </c>
      <c r="F367">
        <f t="shared" si="17"/>
        <v>145844.85405616902</v>
      </c>
      <c r="G367">
        <v>231743</v>
      </c>
      <c r="H367">
        <f t="shared" si="18"/>
        <v>100749.06529866967</v>
      </c>
      <c r="I367">
        <v>68192</v>
      </c>
      <c r="J367">
        <f t="shared" si="19"/>
        <v>29646.117728893136</v>
      </c>
    </row>
    <row r="368" spans="1:10" x14ac:dyDescent="0.35">
      <c r="A368" t="s">
        <v>7</v>
      </c>
      <c r="B368" t="s">
        <v>15</v>
      </c>
      <c r="C368">
        <v>1992</v>
      </c>
      <c r="D368" t="s">
        <v>9</v>
      </c>
    </row>
    <row r="369" spans="1:10" x14ac:dyDescent="0.35">
      <c r="A369" t="s">
        <v>7</v>
      </c>
      <c r="B369" t="s">
        <v>15</v>
      </c>
      <c r="C369">
        <v>1992</v>
      </c>
      <c r="D369" t="s">
        <v>10</v>
      </c>
      <c r="E369">
        <v>46919</v>
      </c>
      <c r="F369">
        <f t="shared" si="17"/>
        <v>46919</v>
      </c>
      <c r="G369">
        <v>39159</v>
      </c>
      <c r="H369">
        <f t="shared" si="18"/>
        <v>39159</v>
      </c>
      <c r="I369">
        <v>18001</v>
      </c>
      <c r="J369">
        <f t="shared" si="19"/>
        <v>18001</v>
      </c>
    </row>
    <row r="370" spans="1:10" x14ac:dyDescent="0.35">
      <c r="A370" t="s">
        <v>7</v>
      </c>
      <c r="B370" t="s">
        <v>15</v>
      </c>
      <c r="C370">
        <v>1992</v>
      </c>
      <c r="D370" t="s">
        <v>11</v>
      </c>
      <c r="E370">
        <v>48578</v>
      </c>
      <c r="F370">
        <f t="shared" si="17"/>
        <v>48578</v>
      </c>
      <c r="G370">
        <v>40244</v>
      </c>
      <c r="H370">
        <f t="shared" si="18"/>
        <v>40244</v>
      </c>
      <c r="I370">
        <v>18630</v>
      </c>
      <c r="J370">
        <f t="shared" si="19"/>
        <v>18630</v>
      </c>
    </row>
    <row r="371" spans="1:10" x14ac:dyDescent="0.35">
      <c r="A371" t="s">
        <v>7</v>
      </c>
      <c r="B371" t="s">
        <v>15</v>
      </c>
      <c r="C371">
        <v>1992</v>
      </c>
      <c r="D371" t="s">
        <v>12</v>
      </c>
      <c r="E371">
        <v>44831</v>
      </c>
      <c r="F371">
        <f t="shared" si="17"/>
        <v>44831</v>
      </c>
      <c r="G371">
        <v>36958</v>
      </c>
      <c r="H371">
        <f t="shared" si="18"/>
        <v>36958</v>
      </c>
      <c r="I371">
        <v>17656</v>
      </c>
      <c r="J371">
        <f t="shared" si="19"/>
        <v>17656</v>
      </c>
    </row>
    <row r="372" spans="1:10" x14ac:dyDescent="0.35">
      <c r="A372" t="s">
        <v>7</v>
      </c>
      <c r="B372" t="s">
        <v>15</v>
      </c>
      <c r="C372">
        <v>1993</v>
      </c>
      <c r="D372" t="s">
        <v>9</v>
      </c>
      <c r="E372">
        <v>46300</v>
      </c>
      <c r="F372">
        <f t="shared" si="17"/>
        <v>45575.351904715033</v>
      </c>
      <c r="G372">
        <v>38007</v>
      </c>
      <c r="H372">
        <f t="shared" si="18"/>
        <v>37412.146864848903</v>
      </c>
      <c r="I372">
        <v>18032</v>
      </c>
      <c r="J372">
        <f t="shared" si="19"/>
        <v>17749.778521508022</v>
      </c>
    </row>
    <row r="373" spans="1:10" x14ac:dyDescent="0.35">
      <c r="A373" t="s">
        <v>7</v>
      </c>
      <c r="B373" t="s">
        <v>15</v>
      </c>
      <c r="C373">
        <v>1993</v>
      </c>
      <c r="D373" t="s">
        <v>10</v>
      </c>
      <c r="E373">
        <v>48566</v>
      </c>
      <c r="F373">
        <f t="shared" si="17"/>
        <v>47805.886406142337</v>
      </c>
      <c r="G373">
        <v>39836</v>
      </c>
      <c r="H373">
        <f t="shared" si="18"/>
        <v>39212.520917413131</v>
      </c>
      <c r="I373">
        <v>18299</v>
      </c>
      <c r="J373">
        <f t="shared" si="19"/>
        <v>18012.599665321388</v>
      </c>
    </row>
    <row r="374" spans="1:10" x14ac:dyDescent="0.35">
      <c r="A374" t="s">
        <v>7</v>
      </c>
      <c r="B374" t="s">
        <v>15</v>
      </c>
      <c r="C374">
        <v>1993</v>
      </c>
      <c r="D374" t="s">
        <v>11</v>
      </c>
      <c r="E374">
        <v>47954</v>
      </c>
      <c r="F374">
        <f t="shared" si="17"/>
        <v>47203.464907963382</v>
      </c>
      <c r="G374">
        <v>39629</v>
      </c>
      <c r="H374">
        <f t="shared" si="18"/>
        <v>39008.760704793778</v>
      </c>
      <c r="I374">
        <v>18177</v>
      </c>
      <c r="J374">
        <f t="shared" si="19"/>
        <v>17892.509105226891</v>
      </c>
    </row>
    <row r="375" spans="1:10" x14ac:dyDescent="0.35">
      <c r="A375" t="s">
        <v>7</v>
      </c>
      <c r="B375" t="s">
        <v>15</v>
      </c>
      <c r="C375">
        <v>1993</v>
      </c>
      <c r="D375" t="s">
        <v>12</v>
      </c>
      <c r="E375">
        <v>47475</v>
      </c>
      <c r="F375">
        <f t="shared" si="17"/>
        <v>46731.961807264495</v>
      </c>
      <c r="G375">
        <v>39109</v>
      </c>
      <c r="H375">
        <f t="shared" si="18"/>
        <v>38496.899301112317</v>
      </c>
      <c r="I375">
        <v>18121</v>
      </c>
      <c r="J375">
        <f t="shared" si="19"/>
        <v>17837.385569445811</v>
      </c>
    </row>
    <row r="376" spans="1:10" x14ac:dyDescent="0.35">
      <c r="A376" t="s">
        <v>7</v>
      </c>
      <c r="B376" t="s">
        <v>15</v>
      </c>
      <c r="C376">
        <v>1994</v>
      </c>
      <c r="D376" t="s">
        <v>9</v>
      </c>
      <c r="E376">
        <v>46283</v>
      </c>
      <c r="F376">
        <f t="shared" si="17"/>
        <v>44485.774702037677</v>
      </c>
      <c r="G376">
        <v>38337</v>
      </c>
      <c r="H376">
        <f t="shared" si="18"/>
        <v>36848.327566320644</v>
      </c>
      <c r="I376">
        <v>17872</v>
      </c>
      <c r="J376">
        <f t="shared" si="19"/>
        <v>17178.008458285276</v>
      </c>
    </row>
    <row r="377" spans="1:10" x14ac:dyDescent="0.35">
      <c r="A377" t="s">
        <v>7</v>
      </c>
      <c r="B377" t="s">
        <v>15</v>
      </c>
      <c r="C377">
        <v>1994</v>
      </c>
      <c r="D377" t="s">
        <v>10</v>
      </c>
      <c r="E377">
        <v>48754</v>
      </c>
      <c r="F377">
        <f t="shared" si="17"/>
        <v>46860.822760476738</v>
      </c>
      <c r="G377">
        <v>40504</v>
      </c>
      <c r="H377">
        <f t="shared" si="18"/>
        <v>38931.180315263358</v>
      </c>
      <c r="I377">
        <v>18518</v>
      </c>
      <c r="J377">
        <f t="shared" si="19"/>
        <v>17798.923490965015</v>
      </c>
    </row>
    <row r="378" spans="1:10" x14ac:dyDescent="0.35">
      <c r="A378" t="s">
        <v>7</v>
      </c>
      <c r="B378" t="s">
        <v>15</v>
      </c>
      <c r="C378">
        <v>1994</v>
      </c>
      <c r="D378" t="s">
        <v>11</v>
      </c>
      <c r="E378">
        <v>48619</v>
      </c>
      <c r="F378">
        <f t="shared" si="17"/>
        <v>46731.064975009613</v>
      </c>
      <c r="G378">
        <v>40463</v>
      </c>
      <c r="H378">
        <f t="shared" si="18"/>
        <v>38891.772395232605</v>
      </c>
      <c r="I378">
        <v>18657</v>
      </c>
      <c r="J378">
        <f t="shared" si="19"/>
        <v>17932.525951557094</v>
      </c>
    </row>
    <row r="379" spans="1:10" x14ac:dyDescent="0.35">
      <c r="A379" t="s">
        <v>7</v>
      </c>
      <c r="B379" t="s">
        <v>15</v>
      </c>
      <c r="C379">
        <v>1994</v>
      </c>
      <c r="D379" t="s">
        <v>12</v>
      </c>
      <c r="E379">
        <v>49021</v>
      </c>
      <c r="F379">
        <f t="shared" si="17"/>
        <v>47117.454825067281</v>
      </c>
      <c r="G379">
        <v>40899</v>
      </c>
      <c r="H379">
        <f t="shared" si="18"/>
        <v>39310.841983852362</v>
      </c>
      <c r="I379">
        <v>18637</v>
      </c>
      <c r="J379">
        <f t="shared" si="19"/>
        <v>17913.302575932335</v>
      </c>
    </row>
    <row r="380" spans="1:10" x14ac:dyDescent="0.35">
      <c r="A380" t="s">
        <v>7</v>
      </c>
      <c r="B380" t="s">
        <v>15</v>
      </c>
      <c r="C380">
        <v>1995</v>
      </c>
      <c r="D380" t="s">
        <v>9</v>
      </c>
      <c r="E380">
        <v>46961</v>
      </c>
      <c r="F380">
        <f t="shared" si="17"/>
        <v>43623.780771017184</v>
      </c>
      <c r="G380">
        <v>40577</v>
      </c>
      <c r="H380">
        <f t="shared" si="18"/>
        <v>37693.450998606597</v>
      </c>
      <c r="I380">
        <v>18534</v>
      </c>
      <c r="J380">
        <f t="shared" si="19"/>
        <v>17216.906641895031</v>
      </c>
    </row>
    <row r="381" spans="1:10" x14ac:dyDescent="0.35">
      <c r="A381" t="s">
        <v>7</v>
      </c>
      <c r="B381" t="s">
        <v>15</v>
      </c>
      <c r="C381">
        <v>1995</v>
      </c>
      <c r="D381" t="s">
        <v>10</v>
      </c>
      <c r="E381">
        <v>46882</v>
      </c>
      <c r="F381">
        <f t="shared" si="17"/>
        <v>43550.394797956338</v>
      </c>
      <c r="G381">
        <v>42067</v>
      </c>
      <c r="H381">
        <f t="shared" si="18"/>
        <v>39077.566186716213</v>
      </c>
      <c r="I381">
        <v>18834</v>
      </c>
      <c r="J381">
        <f t="shared" si="19"/>
        <v>17495.587552252669</v>
      </c>
    </row>
    <row r="382" spans="1:10" x14ac:dyDescent="0.35">
      <c r="A382" t="s">
        <v>7</v>
      </c>
      <c r="B382" t="s">
        <v>15</v>
      </c>
      <c r="C382">
        <v>1995</v>
      </c>
      <c r="D382" t="s">
        <v>11</v>
      </c>
      <c r="E382">
        <v>45789</v>
      </c>
      <c r="F382">
        <f t="shared" si="17"/>
        <v>42535.067347886667</v>
      </c>
      <c r="G382">
        <v>41350</v>
      </c>
      <c r="H382">
        <f t="shared" si="18"/>
        <v>38411.518810961446</v>
      </c>
      <c r="I382">
        <v>18565</v>
      </c>
      <c r="J382">
        <f t="shared" si="19"/>
        <v>17245.703669298651</v>
      </c>
    </row>
    <row r="383" spans="1:10" x14ac:dyDescent="0.35">
      <c r="A383" t="s">
        <v>7</v>
      </c>
      <c r="B383" t="s">
        <v>15</v>
      </c>
      <c r="C383">
        <v>1995</v>
      </c>
      <c r="D383" t="s">
        <v>12</v>
      </c>
      <c r="E383">
        <v>46300</v>
      </c>
      <c r="F383">
        <f t="shared" si="17"/>
        <v>43009.753831862516</v>
      </c>
      <c r="G383">
        <v>41583</v>
      </c>
      <c r="H383">
        <f t="shared" si="18"/>
        <v>38627.960984672551</v>
      </c>
      <c r="I383">
        <v>18854</v>
      </c>
      <c r="J383">
        <f t="shared" si="19"/>
        <v>17514.166279609846</v>
      </c>
    </row>
    <row r="384" spans="1:10" x14ac:dyDescent="0.35">
      <c r="A384" t="s">
        <v>7</v>
      </c>
      <c r="B384" t="s">
        <v>15</v>
      </c>
      <c r="C384">
        <v>1996</v>
      </c>
      <c r="D384" t="s">
        <v>9</v>
      </c>
      <c r="E384">
        <v>45511</v>
      </c>
      <c r="F384">
        <f t="shared" si="17"/>
        <v>41279.818594104305</v>
      </c>
      <c r="G384">
        <v>41087</v>
      </c>
      <c r="H384">
        <f t="shared" si="18"/>
        <v>37267.120181405895</v>
      </c>
      <c r="I384">
        <v>18710</v>
      </c>
      <c r="J384">
        <f t="shared" si="19"/>
        <v>16970.521541950115</v>
      </c>
    </row>
    <row r="385" spans="1:10" x14ac:dyDescent="0.35">
      <c r="A385" t="s">
        <v>7</v>
      </c>
      <c r="B385" t="s">
        <v>15</v>
      </c>
      <c r="C385">
        <v>1996</v>
      </c>
      <c r="D385" t="s">
        <v>10</v>
      </c>
      <c r="E385">
        <v>48579</v>
      </c>
      <c r="F385">
        <f t="shared" si="17"/>
        <v>44062.585034013602</v>
      </c>
      <c r="G385">
        <v>43911</v>
      </c>
      <c r="H385">
        <f t="shared" si="18"/>
        <v>39828.571428571428</v>
      </c>
      <c r="I385">
        <v>19636</v>
      </c>
      <c r="J385">
        <f t="shared" si="19"/>
        <v>17810.430839002267</v>
      </c>
    </row>
    <row r="386" spans="1:10" x14ac:dyDescent="0.35">
      <c r="A386" t="s">
        <v>7</v>
      </c>
      <c r="B386" t="s">
        <v>15</v>
      </c>
      <c r="C386">
        <v>1996</v>
      </c>
      <c r="D386" t="s">
        <v>11</v>
      </c>
      <c r="E386">
        <v>50209</v>
      </c>
      <c r="F386">
        <f t="shared" si="17"/>
        <v>45541.043083900222</v>
      </c>
      <c r="G386">
        <v>44817</v>
      </c>
      <c r="H386">
        <f t="shared" si="18"/>
        <v>40650.340136054423</v>
      </c>
      <c r="I386">
        <v>20142</v>
      </c>
      <c r="J386">
        <f t="shared" si="19"/>
        <v>18269.387755102041</v>
      </c>
    </row>
    <row r="387" spans="1:10" x14ac:dyDescent="0.35">
      <c r="A387" t="s">
        <v>7</v>
      </c>
      <c r="B387" t="s">
        <v>15</v>
      </c>
      <c r="C387">
        <v>1996</v>
      </c>
      <c r="D387" t="s">
        <v>12</v>
      </c>
      <c r="E387">
        <v>48493</v>
      </c>
      <c r="F387">
        <f t="shared" si="17"/>
        <v>43984.580498866213</v>
      </c>
      <c r="G387">
        <v>43859</v>
      </c>
      <c r="H387">
        <f t="shared" si="18"/>
        <v>39781.405895691605</v>
      </c>
      <c r="I387">
        <v>19906</v>
      </c>
      <c r="J387">
        <f t="shared" si="19"/>
        <v>18055.328798185939</v>
      </c>
    </row>
    <row r="388" spans="1:10" x14ac:dyDescent="0.35">
      <c r="A388" t="s">
        <v>7</v>
      </c>
      <c r="B388" t="s">
        <v>15</v>
      </c>
      <c r="C388">
        <v>1997</v>
      </c>
      <c r="D388" t="s">
        <v>9</v>
      </c>
      <c r="E388">
        <v>48534</v>
      </c>
      <c r="F388">
        <f t="shared" si="17"/>
        <v>42682.261894292496</v>
      </c>
      <c r="G388">
        <v>43855</v>
      </c>
      <c r="H388">
        <f t="shared" si="18"/>
        <v>38567.40831940902</v>
      </c>
      <c r="I388">
        <v>19926</v>
      </c>
      <c r="J388">
        <f t="shared" si="19"/>
        <v>17523.52475595814</v>
      </c>
    </row>
    <row r="389" spans="1:10" x14ac:dyDescent="0.35">
      <c r="A389" t="s">
        <v>7</v>
      </c>
      <c r="B389" t="s">
        <v>15</v>
      </c>
      <c r="C389">
        <v>1997</v>
      </c>
      <c r="D389" t="s">
        <v>10</v>
      </c>
      <c r="E389">
        <v>50465</v>
      </c>
      <c r="F389">
        <f t="shared" si="17"/>
        <v>44380.441473924897</v>
      </c>
      <c r="G389">
        <v>46017</v>
      </c>
      <c r="H389">
        <f t="shared" si="18"/>
        <v>40468.736258904231</v>
      </c>
      <c r="I389">
        <v>20407</v>
      </c>
      <c r="J389">
        <f t="shared" si="19"/>
        <v>17946.530648140004</v>
      </c>
    </row>
    <row r="390" spans="1:10" x14ac:dyDescent="0.35">
      <c r="A390" t="s">
        <v>7</v>
      </c>
      <c r="B390" t="s">
        <v>15</v>
      </c>
      <c r="C390">
        <v>1997</v>
      </c>
      <c r="D390" t="s">
        <v>11</v>
      </c>
      <c r="E390">
        <v>54610</v>
      </c>
      <c r="F390">
        <f t="shared" ref="F390:F453" si="20">E390/VLOOKUP(C390,$L$1:$O$32,4)</f>
        <v>48025.679359774869</v>
      </c>
      <c r="G390">
        <v>47906</v>
      </c>
      <c r="H390">
        <f t="shared" ref="H390:H453" si="21">G390/VLOOKUP(C390,$L$1:$O$32,4)</f>
        <v>42129.979773107028</v>
      </c>
      <c r="I390">
        <v>21532</v>
      </c>
      <c r="J390">
        <f t="shared" ref="J390:J453" si="22">I390/VLOOKUP(C390,$L$1:$O$32,4)</f>
        <v>18935.889543575762</v>
      </c>
    </row>
    <row r="391" spans="1:10" x14ac:dyDescent="0.35">
      <c r="A391" t="s">
        <v>7</v>
      </c>
      <c r="B391" t="s">
        <v>15</v>
      </c>
      <c r="C391">
        <v>1997</v>
      </c>
      <c r="D391" t="s">
        <v>12</v>
      </c>
      <c r="E391">
        <v>55112</v>
      </c>
      <c r="F391">
        <f t="shared" si="20"/>
        <v>48467.153284671534</v>
      </c>
      <c r="G391">
        <v>47297</v>
      </c>
      <c r="H391">
        <f t="shared" si="21"/>
        <v>41594.406824377802</v>
      </c>
      <c r="I391">
        <v>21369</v>
      </c>
      <c r="J391">
        <f t="shared" si="22"/>
        <v>18792.542432503738</v>
      </c>
    </row>
    <row r="392" spans="1:10" x14ac:dyDescent="0.35">
      <c r="A392" t="s">
        <v>7</v>
      </c>
      <c r="B392" t="s">
        <v>15</v>
      </c>
      <c r="C392">
        <v>1998</v>
      </c>
      <c r="D392" t="s">
        <v>9</v>
      </c>
      <c r="E392">
        <v>54406</v>
      </c>
      <c r="F392">
        <f t="shared" si="20"/>
        <v>46259.671796615934</v>
      </c>
      <c r="G392">
        <v>47758</v>
      </c>
      <c r="H392">
        <f t="shared" si="21"/>
        <v>40607.091233738633</v>
      </c>
      <c r="I392">
        <v>21360</v>
      </c>
      <c r="J392">
        <f t="shared" si="22"/>
        <v>18161.720942096763</v>
      </c>
    </row>
    <row r="393" spans="1:10" x14ac:dyDescent="0.35">
      <c r="A393" t="s">
        <v>7</v>
      </c>
      <c r="B393" t="s">
        <v>15</v>
      </c>
      <c r="C393">
        <v>1998</v>
      </c>
      <c r="D393" t="s">
        <v>10</v>
      </c>
      <c r="E393">
        <v>60435</v>
      </c>
      <c r="F393">
        <f t="shared" si="20"/>
        <v>51385.936570019563</v>
      </c>
      <c r="G393">
        <v>51140</v>
      </c>
      <c r="H393">
        <f t="shared" si="21"/>
        <v>43482.697049570619</v>
      </c>
      <c r="I393">
        <v>22685</v>
      </c>
      <c r="J393">
        <f t="shared" si="22"/>
        <v>19288.325822634131</v>
      </c>
    </row>
    <row r="394" spans="1:10" x14ac:dyDescent="0.35">
      <c r="A394" t="s">
        <v>7</v>
      </c>
      <c r="B394" t="s">
        <v>15</v>
      </c>
      <c r="C394">
        <v>1998</v>
      </c>
      <c r="D394" t="s">
        <v>11</v>
      </c>
      <c r="E394">
        <v>66116</v>
      </c>
      <c r="F394">
        <f t="shared" si="20"/>
        <v>56216.308137063177</v>
      </c>
      <c r="G394">
        <v>53020</v>
      </c>
      <c r="H394">
        <f t="shared" si="21"/>
        <v>45081.200578182128</v>
      </c>
      <c r="I394">
        <v>23703</v>
      </c>
      <c r="J394">
        <f t="shared" si="22"/>
        <v>20153.898478020579</v>
      </c>
    </row>
    <row r="395" spans="1:10" x14ac:dyDescent="0.35">
      <c r="A395" t="s">
        <v>7</v>
      </c>
      <c r="B395" t="s">
        <v>15</v>
      </c>
      <c r="C395">
        <v>1998</v>
      </c>
      <c r="D395" t="s">
        <v>12</v>
      </c>
      <c r="E395">
        <v>63719</v>
      </c>
      <c r="F395">
        <f t="shared" si="20"/>
        <v>54178.216138083502</v>
      </c>
      <c r="G395">
        <v>51300</v>
      </c>
      <c r="H395">
        <f t="shared" si="21"/>
        <v>43618.739903069472</v>
      </c>
      <c r="I395">
        <v>23073</v>
      </c>
      <c r="J395">
        <f t="shared" si="22"/>
        <v>19618.229742368847</v>
      </c>
    </row>
    <row r="396" spans="1:10" x14ac:dyDescent="0.35">
      <c r="A396" t="s">
        <v>7</v>
      </c>
      <c r="B396" t="s">
        <v>15</v>
      </c>
      <c r="C396">
        <v>1999</v>
      </c>
      <c r="D396" t="s">
        <v>9</v>
      </c>
      <c r="E396">
        <v>65381</v>
      </c>
      <c r="F396">
        <f t="shared" si="20"/>
        <v>54748.785798023782</v>
      </c>
      <c r="G396">
        <v>52725</v>
      </c>
      <c r="H396">
        <f t="shared" si="21"/>
        <v>44150.895997320382</v>
      </c>
      <c r="I396">
        <v>23645</v>
      </c>
      <c r="J396">
        <f t="shared" si="22"/>
        <v>19799.866019092282</v>
      </c>
    </row>
    <row r="397" spans="1:10" x14ac:dyDescent="0.35">
      <c r="A397" t="s">
        <v>7</v>
      </c>
      <c r="B397" t="s">
        <v>15</v>
      </c>
      <c r="C397">
        <v>1999</v>
      </c>
      <c r="D397" t="s">
        <v>10</v>
      </c>
      <c r="E397">
        <v>71776</v>
      </c>
      <c r="F397">
        <f t="shared" si="20"/>
        <v>60103.835203483504</v>
      </c>
      <c r="G397">
        <v>57726</v>
      </c>
      <c r="H397">
        <f t="shared" si="21"/>
        <v>48338.636744263946</v>
      </c>
      <c r="I397">
        <v>25511</v>
      </c>
      <c r="J397">
        <f t="shared" si="22"/>
        <v>21362.418355384358</v>
      </c>
    </row>
    <row r="398" spans="1:10" x14ac:dyDescent="0.35">
      <c r="A398" t="s">
        <v>7</v>
      </c>
      <c r="B398" t="s">
        <v>15</v>
      </c>
      <c r="C398">
        <v>1999</v>
      </c>
      <c r="D398" t="s">
        <v>11</v>
      </c>
      <c r="E398">
        <v>73915</v>
      </c>
      <c r="F398">
        <f t="shared" si="20"/>
        <v>61894.992463573944</v>
      </c>
      <c r="G398">
        <v>59081</v>
      </c>
      <c r="H398">
        <f t="shared" si="21"/>
        <v>49473.287556523195</v>
      </c>
      <c r="I398">
        <v>26141</v>
      </c>
      <c r="J398">
        <f t="shared" si="22"/>
        <v>21889.968179534419</v>
      </c>
    </row>
    <row r="399" spans="1:10" x14ac:dyDescent="0.35">
      <c r="A399" t="s">
        <v>7</v>
      </c>
      <c r="B399" t="s">
        <v>15</v>
      </c>
      <c r="C399">
        <v>1999</v>
      </c>
      <c r="D399" t="s">
        <v>12</v>
      </c>
      <c r="E399">
        <v>74005</v>
      </c>
      <c r="F399">
        <f t="shared" si="20"/>
        <v>61970.356724166813</v>
      </c>
      <c r="G399">
        <v>58945</v>
      </c>
      <c r="H399">
        <f t="shared" si="21"/>
        <v>49359.403784960647</v>
      </c>
      <c r="I399">
        <v>25407</v>
      </c>
      <c r="J399">
        <f t="shared" si="22"/>
        <v>21275.330765365936</v>
      </c>
    </row>
    <row r="400" spans="1:10" x14ac:dyDescent="0.35">
      <c r="A400" t="s">
        <v>7</v>
      </c>
      <c r="B400" t="s">
        <v>15</v>
      </c>
      <c r="C400">
        <v>2000</v>
      </c>
      <c r="D400" t="s">
        <v>9</v>
      </c>
      <c r="E400">
        <v>74661</v>
      </c>
      <c r="F400">
        <f t="shared" si="20"/>
        <v>60724.684831232204</v>
      </c>
      <c r="G400">
        <v>59111</v>
      </c>
      <c r="H400">
        <f t="shared" si="21"/>
        <v>48077.267181781208</v>
      </c>
      <c r="I400">
        <v>25687</v>
      </c>
      <c r="J400">
        <f t="shared" si="22"/>
        <v>20892.232614884098</v>
      </c>
    </row>
    <row r="401" spans="1:10" x14ac:dyDescent="0.35">
      <c r="A401" t="s">
        <v>7</v>
      </c>
      <c r="B401" t="s">
        <v>15</v>
      </c>
      <c r="C401">
        <v>2000</v>
      </c>
      <c r="D401" t="s">
        <v>10</v>
      </c>
      <c r="E401">
        <v>76873</v>
      </c>
      <c r="F401">
        <f t="shared" si="20"/>
        <v>62523.790158601056</v>
      </c>
      <c r="G401">
        <v>61595</v>
      </c>
      <c r="H401">
        <f t="shared" si="21"/>
        <v>50097.600650671004</v>
      </c>
      <c r="I401">
        <v>26443</v>
      </c>
      <c r="J401">
        <f t="shared" si="22"/>
        <v>21507.116714111427</v>
      </c>
    </row>
    <row r="402" spans="1:10" x14ac:dyDescent="0.35">
      <c r="A402" t="s">
        <v>7</v>
      </c>
      <c r="B402" t="s">
        <v>15</v>
      </c>
      <c r="C402">
        <v>2000</v>
      </c>
      <c r="D402" t="s">
        <v>11</v>
      </c>
      <c r="E402">
        <v>75401</v>
      </c>
      <c r="F402">
        <f t="shared" si="20"/>
        <v>61326.555510370068</v>
      </c>
      <c r="G402">
        <v>60113</v>
      </c>
      <c r="H402">
        <f t="shared" si="21"/>
        <v>48892.232614884095</v>
      </c>
      <c r="I402">
        <v>26393</v>
      </c>
      <c r="J402">
        <f t="shared" si="22"/>
        <v>21466.449776331843</v>
      </c>
    </row>
    <row r="403" spans="1:10" x14ac:dyDescent="0.35">
      <c r="A403" t="s">
        <v>7</v>
      </c>
      <c r="B403" t="s">
        <v>15</v>
      </c>
      <c r="C403">
        <v>2000</v>
      </c>
      <c r="D403" t="s">
        <v>12</v>
      </c>
      <c r="E403">
        <v>76240</v>
      </c>
      <c r="F403">
        <f t="shared" si="20"/>
        <v>62008.946726311508</v>
      </c>
      <c r="G403">
        <v>60759</v>
      </c>
      <c r="H403">
        <f t="shared" si="21"/>
        <v>49417.649450996338</v>
      </c>
      <c r="I403">
        <v>26437</v>
      </c>
      <c r="J403">
        <f t="shared" si="22"/>
        <v>21502.236681577877</v>
      </c>
    </row>
    <row r="404" spans="1:10" x14ac:dyDescent="0.35">
      <c r="A404" t="s">
        <v>7</v>
      </c>
      <c r="B404" t="s">
        <v>15</v>
      </c>
      <c r="C404">
        <v>2001</v>
      </c>
      <c r="D404" t="s">
        <v>9</v>
      </c>
      <c r="E404">
        <v>79450</v>
      </c>
      <c r="F404">
        <f t="shared" si="20"/>
        <v>63493.96627507393</v>
      </c>
      <c r="G404">
        <v>63150</v>
      </c>
      <c r="H404">
        <f t="shared" si="21"/>
        <v>50467.513785662915</v>
      </c>
      <c r="I404">
        <v>26898</v>
      </c>
      <c r="J404">
        <f t="shared" si="22"/>
        <v>21496.044114121316</v>
      </c>
    </row>
    <row r="405" spans="1:10" x14ac:dyDescent="0.35">
      <c r="A405" t="s">
        <v>7</v>
      </c>
      <c r="B405" t="s">
        <v>15</v>
      </c>
      <c r="C405">
        <v>2001</v>
      </c>
      <c r="D405" t="s">
        <v>10</v>
      </c>
      <c r="E405">
        <v>83090</v>
      </c>
      <c r="F405">
        <f t="shared" si="20"/>
        <v>66402.940941420937</v>
      </c>
      <c r="G405">
        <v>66072</v>
      </c>
      <c r="H405">
        <f t="shared" si="21"/>
        <v>52802.685207384326</v>
      </c>
      <c r="I405">
        <v>28308</v>
      </c>
      <c r="J405">
        <f t="shared" si="22"/>
        <v>22622.872212898586</v>
      </c>
    </row>
    <row r="406" spans="1:10" x14ac:dyDescent="0.35">
      <c r="A406" t="s">
        <v>7</v>
      </c>
      <c r="B406" t="s">
        <v>15</v>
      </c>
      <c r="C406">
        <v>2001</v>
      </c>
      <c r="D406" t="s">
        <v>11</v>
      </c>
      <c r="E406">
        <v>87688</v>
      </c>
      <c r="F406">
        <f t="shared" si="20"/>
        <v>70077.519379844976</v>
      </c>
      <c r="G406">
        <v>68162</v>
      </c>
      <c r="H406">
        <f t="shared" si="21"/>
        <v>54472.948133940707</v>
      </c>
      <c r="I406">
        <v>28811</v>
      </c>
      <c r="J406">
        <f t="shared" si="22"/>
        <v>23024.854151682252</v>
      </c>
    </row>
    <row r="407" spans="1:10" x14ac:dyDescent="0.35">
      <c r="A407" t="s">
        <v>7</v>
      </c>
      <c r="B407" t="s">
        <v>15</v>
      </c>
      <c r="C407">
        <v>2001</v>
      </c>
      <c r="D407" t="s">
        <v>12</v>
      </c>
      <c r="E407">
        <v>88185</v>
      </c>
      <c r="F407">
        <f t="shared" si="20"/>
        <v>70474.706305442349</v>
      </c>
      <c r="G407">
        <v>69691</v>
      </c>
      <c r="H407">
        <f t="shared" si="21"/>
        <v>55694.877327579321</v>
      </c>
      <c r="I407">
        <v>28634</v>
      </c>
      <c r="J407">
        <f t="shared" si="22"/>
        <v>22883.40126268681</v>
      </c>
    </row>
    <row r="408" spans="1:10" x14ac:dyDescent="0.35">
      <c r="A408" t="s">
        <v>7</v>
      </c>
      <c r="B408" t="s">
        <v>15</v>
      </c>
      <c r="C408">
        <v>2002</v>
      </c>
      <c r="D408" t="s">
        <v>9</v>
      </c>
      <c r="E408">
        <v>90876</v>
      </c>
      <c r="F408">
        <f t="shared" si="20"/>
        <v>71437.780048738307</v>
      </c>
      <c r="G408">
        <v>73278</v>
      </c>
      <c r="H408">
        <f t="shared" si="21"/>
        <v>57603.961952676676</v>
      </c>
      <c r="I408">
        <v>29215</v>
      </c>
      <c r="J408">
        <f t="shared" si="22"/>
        <v>22965.961795456333</v>
      </c>
    </row>
    <row r="409" spans="1:10" x14ac:dyDescent="0.35">
      <c r="A409" t="s">
        <v>7</v>
      </c>
      <c r="B409" t="s">
        <v>15</v>
      </c>
      <c r="C409">
        <v>2002</v>
      </c>
      <c r="D409" t="s">
        <v>10</v>
      </c>
      <c r="E409">
        <v>99640</v>
      </c>
      <c r="F409">
        <f t="shared" si="20"/>
        <v>78327.17553651442</v>
      </c>
      <c r="G409">
        <v>77733</v>
      </c>
      <c r="H409">
        <f t="shared" si="21"/>
        <v>61106.045122238815</v>
      </c>
      <c r="I409">
        <v>30982</v>
      </c>
      <c r="J409">
        <f t="shared" si="22"/>
        <v>24355.003537457746</v>
      </c>
    </row>
    <row r="410" spans="1:10" x14ac:dyDescent="0.35">
      <c r="A410" t="s">
        <v>7</v>
      </c>
      <c r="B410" t="s">
        <v>15</v>
      </c>
      <c r="C410">
        <v>2002</v>
      </c>
      <c r="D410" t="s">
        <v>11</v>
      </c>
      <c r="E410">
        <v>110771</v>
      </c>
      <c r="F410">
        <f t="shared" si="20"/>
        <v>87077.273799229617</v>
      </c>
      <c r="G410">
        <v>83955</v>
      </c>
      <c r="H410">
        <f t="shared" si="21"/>
        <v>65997.17003380238</v>
      </c>
      <c r="I410">
        <v>33375</v>
      </c>
      <c r="J410">
        <f t="shared" si="22"/>
        <v>26236.144957157456</v>
      </c>
    </row>
    <row r="411" spans="1:10" x14ac:dyDescent="0.35">
      <c r="A411" t="s">
        <v>7</v>
      </c>
      <c r="B411" t="s">
        <v>15</v>
      </c>
      <c r="C411">
        <v>2002</v>
      </c>
      <c r="D411" t="s">
        <v>12</v>
      </c>
      <c r="E411">
        <v>110666</v>
      </c>
      <c r="F411">
        <f t="shared" si="20"/>
        <v>86994.733118465534</v>
      </c>
      <c r="G411">
        <v>84606</v>
      </c>
      <c r="H411">
        <f t="shared" si="21"/>
        <v>66508.922254539735</v>
      </c>
      <c r="I411">
        <v>33732</v>
      </c>
      <c r="J411">
        <f t="shared" si="22"/>
        <v>26516.783271755365</v>
      </c>
    </row>
    <row r="412" spans="1:10" x14ac:dyDescent="0.35">
      <c r="A412" t="s">
        <v>7</v>
      </c>
      <c r="B412" t="s">
        <v>15</v>
      </c>
      <c r="C412">
        <v>2003</v>
      </c>
      <c r="D412" t="s">
        <v>9</v>
      </c>
      <c r="E412">
        <v>104591</v>
      </c>
      <c r="F412">
        <f t="shared" si="20"/>
        <v>79907.555963022387</v>
      </c>
      <c r="G412">
        <v>81332</v>
      </c>
      <c r="H412">
        <f t="shared" si="21"/>
        <v>62137.672855069148</v>
      </c>
      <c r="I412">
        <v>31892</v>
      </c>
      <c r="J412">
        <f t="shared" si="22"/>
        <v>24365.4977461991</v>
      </c>
    </row>
    <row r="413" spans="1:10" x14ac:dyDescent="0.35">
      <c r="A413" t="s">
        <v>7</v>
      </c>
      <c r="B413" t="s">
        <v>15</v>
      </c>
      <c r="C413">
        <v>2003</v>
      </c>
      <c r="D413" t="s">
        <v>10</v>
      </c>
      <c r="E413">
        <v>108591</v>
      </c>
      <c r="F413">
        <f t="shared" si="20"/>
        <v>82963.557185422877</v>
      </c>
      <c r="G413">
        <v>83604</v>
      </c>
      <c r="H413">
        <f t="shared" si="21"/>
        <v>63873.481549392622</v>
      </c>
      <c r="I413">
        <v>31851</v>
      </c>
      <c r="J413">
        <f t="shared" si="22"/>
        <v>24334.173733669493</v>
      </c>
    </row>
    <row r="414" spans="1:10" x14ac:dyDescent="0.35">
      <c r="A414" t="s">
        <v>7</v>
      </c>
      <c r="B414" t="s">
        <v>15</v>
      </c>
      <c r="C414">
        <v>2003</v>
      </c>
      <c r="D414" t="s">
        <v>11</v>
      </c>
      <c r="E414">
        <v>114109</v>
      </c>
      <c r="F414">
        <f t="shared" si="20"/>
        <v>87179.310871724345</v>
      </c>
      <c r="G414">
        <v>86785</v>
      </c>
      <c r="H414">
        <f t="shared" si="21"/>
        <v>66303.766521506608</v>
      </c>
      <c r="I414">
        <v>29063</v>
      </c>
      <c r="J414">
        <f t="shared" si="22"/>
        <v>22204.140881656353</v>
      </c>
    </row>
    <row r="415" spans="1:10" x14ac:dyDescent="0.35">
      <c r="A415" t="s">
        <v>7</v>
      </c>
      <c r="B415" t="s">
        <v>15</v>
      </c>
      <c r="C415">
        <v>2003</v>
      </c>
      <c r="D415" t="s">
        <v>12</v>
      </c>
      <c r="E415">
        <v>118680</v>
      </c>
      <c r="F415">
        <f t="shared" si="20"/>
        <v>90671.556268622517</v>
      </c>
      <c r="G415">
        <v>90919</v>
      </c>
      <c r="H415">
        <f t="shared" si="21"/>
        <v>69462.143784857515</v>
      </c>
      <c r="I415">
        <v>31047</v>
      </c>
      <c r="J415">
        <f t="shared" si="22"/>
        <v>23719.917487966995</v>
      </c>
    </row>
    <row r="416" spans="1:10" x14ac:dyDescent="0.35">
      <c r="A416" t="s">
        <v>7</v>
      </c>
      <c r="B416" t="s">
        <v>15</v>
      </c>
      <c r="C416">
        <v>2004</v>
      </c>
      <c r="D416" t="s">
        <v>9</v>
      </c>
      <c r="E416">
        <v>121840</v>
      </c>
      <c r="F416">
        <f t="shared" si="20"/>
        <v>90392.462348838948</v>
      </c>
      <c r="G416">
        <v>92050</v>
      </c>
      <c r="H416">
        <f t="shared" si="21"/>
        <v>68291.416277171898</v>
      </c>
      <c r="I416">
        <v>31270</v>
      </c>
      <c r="J416">
        <f t="shared" si="22"/>
        <v>23199.050374656876</v>
      </c>
    </row>
    <row r="417" spans="1:10" x14ac:dyDescent="0.35">
      <c r="A417" t="s">
        <v>7</v>
      </c>
      <c r="B417" t="s">
        <v>15</v>
      </c>
      <c r="C417">
        <v>2004</v>
      </c>
      <c r="D417" t="s">
        <v>10</v>
      </c>
      <c r="E417">
        <v>129866</v>
      </c>
      <c r="F417">
        <f t="shared" si="20"/>
        <v>96346.910008160849</v>
      </c>
      <c r="G417">
        <v>99618</v>
      </c>
      <c r="H417">
        <f t="shared" si="21"/>
        <v>73906.076118406418</v>
      </c>
      <c r="I417">
        <v>32602</v>
      </c>
      <c r="J417">
        <f t="shared" si="22"/>
        <v>24187.25424734773</v>
      </c>
    </row>
    <row r="418" spans="1:10" x14ac:dyDescent="0.35">
      <c r="A418" t="s">
        <v>7</v>
      </c>
      <c r="B418" t="s">
        <v>15</v>
      </c>
      <c r="C418">
        <v>2004</v>
      </c>
      <c r="D418" t="s">
        <v>11</v>
      </c>
      <c r="E418">
        <v>137341</v>
      </c>
      <c r="F418">
        <f t="shared" si="20"/>
        <v>101892.57363305884</v>
      </c>
      <c r="G418">
        <v>104789</v>
      </c>
      <c r="H418">
        <f t="shared" si="21"/>
        <v>77742.41412567698</v>
      </c>
      <c r="I418">
        <v>33112</v>
      </c>
      <c r="J418">
        <f t="shared" si="22"/>
        <v>24565.620594999633</v>
      </c>
    </row>
    <row r="419" spans="1:10" x14ac:dyDescent="0.35">
      <c r="A419" t="s">
        <v>7</v>
      </c>
      <c r="B419" t="s">
        <v>15</v>
      </c>
      <c r="C419">
        <v>2004</v>
      </c>
      <c r="D419" t="s">
        <v>12</v>
      </c>
      <c r="E419">
        <v>137724</v>
      </c>
      <c r="F419">
        <f t="shared" si="20"/>
        <v>102176.71934119743</v>
      </c>
      <c r="G419">
        <v>103804</v>
      </c>
      <c r="H419">
        <f t="shared" si="21"/>
        <v>77011.647748349293</v>
      </c>
      <c r="I419">
        <v>32763</v>
      </c>
      <c r="J419">
        <f t="shared" si="22"/>
        <v>24306.699310037839</v>
      </c>
    </row>
    <row r="420" spans="1:10" x14ac:dyDescent="0.35">
      <c r="A420" t="s">
        <v>7</v>
      </c>
      <c r="B420" t="s">
        <v>15</v>
      </c>
      <c r="C420">
        <v>2005</v>
      </c>
      <c r="D420" t="s">
        <v>9</v>
      </c>
      <c r="E420">
        <v>138679</v>
      </c>
      <c r="F420">
        <f t="shared" si="20"/>
        <v>100056.99855699856</v>
      </c>
      <c r="G420">
        <v>104676</v>
      </c>
      <c r="H420">
        <f t="shared" si="21"/>
        <v>75523.809523809527</v>
      </c>
      <c r="I420">
        <v>33588</v>
      </c>
      <c r="J420">
        <f t="shared" si="22"/>
        <v>24233.766233766237</v>
      </c>
    </row>
    <row r="421" spans="1:10" x14ac:dyDescent="0.35">
      <c r="A421" t="s">
        <v>7</v>
      </c>
      <c r="B421" t="s">
        <v>15</v>
      </c>
      <c r="C421">
        <v>2005</v>
      </c>
      <c r="D421" t="s">
        <v>10</v>
      </c>
      <c r="E421">
        <v>144509</v>
      </c>
      <c r="F421">
        <f t="shared" si="20"/>
        <v>104263.34776334777</v>
      </c>
      <c r="G421">
        <v>110015</v>
      </c>
      <c r="H421">
        <f t="shared" si="21"/>
        <v>79375.90187590188</v>
      </c>
      <c r="I421">
        <v>34572</v>
      </c>
      <c r="J421">
        <f t="shared" si="22"/>
        <v>24943.722943722947</v>
      </c>
    </row>
    <row r="422" spans="1:10" x14ac:dyDescent="0.35">
      <c r="A422" t="s">
        <v>7</v>
      </c>
      <c r="B422" t="s">
        <v>15</v>
      </c>
      <c r="C422">
        <v>2005</v>
      </c>
      <c r="D422" t="s">
        <v>11</v>
      </c>
      <c r="E422">
        <v>146267</v>
      </c>
      <c r="F422">
        <f t="shared" si="20"/>
        <v>105531.74603174604</v>
      </c>
      <c r="G422">
        <v>114296</v>
      </c>
      <c r="H422">
        <f t="shared" si="21"/>
        <v>82464.646464646474</v>
      </c>
      <c r="I422">
        <v>36622</v>
      </c>
      <c r="J422">
        <f t="shared" si="22"/>
        <v>26422.799422799424</v>
      </c>
    </row>
    <row r="423" spans="1:10" x14ac:dyDescent="0.35">
      <c r="A423" t="s">
        <v>7</v>
      </c>
      <c r="B423" t="s">
        <v>15</v>
      </c>
      <c r="C423">
        <v>2005</v>
      </c>
      <c r="D423" t="s">
        <v>12</v>
      </c>
      <c r="E423">
        <v>135742</v>
      </c>
      <c r="F423">
        <f t="shared" si="20"/>
        <v>97937.95093795094</v>
      </c>
      <c r="G423">
        <v>113565</v>
      </c>
      <c r="H423">
        <f t="shared" si="21"/>
        <v>81937.229437229442</v>
      </c>
      <c r="I423">
        <v>38964</v>
      </c>
      <c r="J423">
        <f t="shared" si="22"/>
        <v>28112.554112554113</v>
      </c>
    </row>
    <row r="424" spans="1:10" x14ac:dyDescent="0.35">
      <c r="A424" t="s">
        <v>7</v>
      </c>
      <c r="B424" t="s">
        <v>15</v>
      </c>
      <c r="C424">
        <v>2006</v>
      </c>
      <c r="D424" t="s">
        <v>9</v>
      </c>
      <c r="E424">
        <v>137567</v>
      </c>
      <c r="F424">
        <f t="shared" si="20"/>
        <v>96180.521568901633</v>
      </c>
      <c r="G424">
        <v>113607</v>
      </c>
      <c r="H424">
        <f t="shared" si="21"/>
        <v>79428.791162693145</v>
      </c>
      <c r="I424">
        <v>39275</v>
      </c>
      <c r="J424">
        <f t="shared" si="22"/>
        <v>27459.274278123474</v>
      </c>
    </row>
    <row r="425" spans="1:10" x14ac:dyDescent="0.35">
      <c r="A425" t="s">
        <v>7</v>
      </c>
      <c r="B425" t="s">
        <v>15</v>
      </c>
      <c r="C425">
        <v>2006</v>
      </c>
      <c r="D425" t="s">
        <v>10</v>
      </c>
      <c r="E425">
        <v>143748</v>
      </c>
      <c r="F425">
        <f t="shared" si="20"/>
        <v>100501.99258896736</v>
      </c>
      <c r="G425">
        <v>119098</v>
      </c>
      <c r="H425">
        <f t="shared" si="21"/>
        <v>83267.845906453193</v>
      </c>
      <c r="I425">
        <v>40219</v>
      </c>
      <c r="J425">
        <f t="shared" si="22"/>
        <v>28119.27567643152</v>
      </c>
    </row>
    <row r="426" spans="1:10" x14ac:dyDescent="0.35">
      <c r="A426" t="s">
        <v>7</v>
      </c>
      <c r="B426" t="s">
        <v>15</v>
      </c>
      <c r="C426">
        <v>2006</v>
      </c>
      <c r="D426" t="s">
        <v>11</v>
      </c>
      <c r="E426">
        <v>151535</v>
      </c>
      <c r="F426">
        <f t="shared" si="20"/>
        <v>105946.30497098512</v>
      </c>
      <c r="G426">
        <v>124406</v>
      </c>
      <c r="H426">
        <f t="shared" si="21"/>
        <v>86978.955463888706</v>
      </c>
      <c r="I426">
        <v>41409</v>
      </c>
      <c r="J426">
        <f t="shared" si="22"/>
        <v>28951.268964552892</v>
      </c>
    </row>
    <row r="427" spans="1:10" x14ac:dyDescent="0.35">
      <c r="A427" t="s">
        <v>7</v>
      </c>
      <c r="B427" t="s">
        <v>15</v>
      </c>
      <c r="C427">
        <v>2006</v>
      </c>
      <c r="D427" t="s">
        <v>12</v>
      </c>
      <c r="E427">
        <v>151030</v>
      </c>
      <c r="F427">
        <f t="shared" si="20"/>
        <v>105593.23218905125</v>
      </c>
      <c r="G427">
        <v>125336</v>
      </c>
      <c r="H427">
        <f t="shared" si="21"/>
        <v>87629.168705865901</v>
      </c>
      <c r="I427">
        <v>41188</v>
      </c>
      <c r="J427">
        <f t="shared" si="22"/>
        <v>28796.755925330352</v>
      </c>
    </row>
    <row r="428" spans="1:10" x14ac:dyDescent="0.35">
      <c r="A428" t="s">
        <v>7</v>
      </c>
      <c r="B428" t="s">
        <v>15</v>
      </c>
      <c r="C428">
        <v>2007</v>
      </c>
      <c r="D428" t="s">
        <v>9</v>
      </c>
      <c r="E428">
        <v>154207</v>
      </c>
      <c r="F428">
        <f t="shared" si="20"/>
        <v>103383.61491016358</v>
      </c>
      <c r="G428">
        <v>127384</v>
      </c>
      <c r="H428">
        <f t="shared" si="21"/>
        <v>85400.911772593186</v>
      </c>
      <c r="I428">
        <v>41650</v>
      </c>
      <c r="J428">
        <f t="shared" si="22"/>
        <v>27923.035666398497</v>
      </c>
    </row>
    <row r="429" spans="1:10" x14ac:dyDescent="0.35">
      <c r="A429" t="s">
        <v>7</v>
      </c>
      <c r="B429" t="s">
        <v>15</v>
      </c>
      <c r="C429">
        <v>2007</v>
      </c>
      <c r="D429" t="s">
        <v>10</v>
      </c>
      <c r="E429">
        <v>158752</v>
      </c>
      <c r="F429">
        <f t="shared" si="20"/>
        <v>106430.6784660767</v>
      </c>
      <c r="G429">
        <v>130797</v>
      </c>
      <c r="H429">
        <f t="shared" si="21"/>
        <v>87689.058728881733</v>
      </c>
      <c r="I429">
        <v>41894</v>
      </c>
      <c r="J429">
        <f t="shared" si="22"/>
        <v>28086.618396352907</v>
      </c>
    </row>
    <row r="430" spans="1:10" x14ac:dyDescent="0.35">
      <c r="A430" t="s">
        <v>7</v>
      </c>
      <c r="B430" t="s">
        <v>15</v>
      </c>
      <c r="C430">
        <v>2007</v>
      </c>
      <c r="D430" t="s">
        <v>11</v>
      </c>
      <c r="E430">
        <v>164434.49969999999</v>
      </c>
      <c r="F430">
        <f t="shared" si="20"/>
        <v>110240.34573612227</v>
      </c>
      <c r="G430">
        <v>133882</v>
      </c>
      <c r="H430">
        <f t="shared" si="21"/>
        <v>89757.307589165997</v>
      </c>
      <c r="I430">
        <v>42576</v>
      </c>
      <c r="J430">
        <f t="shared" si="22"/>
        <v>28543.845534995977</v>
      </c>
    </row>
    <row r="431" spans="1:10" x14ac:dyDescent="0.35">
      <c r="A431" t="s">
        <v>7</v>
      </c>
      <c r="B431" t="s">
        <v>15</v>
      </c>
      <c r="C431">
        <v>2007</v>
      </c>
      <c r="D431" t="s">
        <v>12</v>
      </c>
      <c r="E431">
        <v>160581.20189999999</v>
      </c>
      <c r="F431">
        <f t="shared" si="20"/>
        <v>107657.01387771519</v>
      </c>
      <c r="G431">
        <v>130196</v>
      </c>
      <c r="H431">
        <f t="shared" si="21"/>
        <v>87286.135693215343</v>
      </c>
      <c r="I431">
        <v>41484</v>
      </c>
      <c r="J431">
        <f t="shared" si="22"/>
        <v>27811.745776347547</v>
      </c>
    </row>
    <row r="432" spans="1:10" x14ac:dyDescent="0.35">
      <c r="A432" t="s">
        <v>7</v>
      </c>
      <c r="B432" t="s">
        <v>15</v>
      </c>
      <c r="C432">
        <v>2008</v>
      </c>
      <c r="D432" t="s">
        <v>9</v>
      </c>
      <c r="E432">
        <v>160757.9215</v>
      </c>
      <c r="F432">
        <f t="shared" si="20"/>
        <v>103641.23621945715</v>
      </c>
      <c r="G432">
        <v>128754</v>
      </c>
      <c r="H432">
        <f t="shared" si="21"/>
        <v>83008.187737734508</v>
      </c>
      <c r="I432">
        <v>41056</v>
      </c>
      <c r="J432">
        <f t="shared" si="22"/>
        <v>26468.957514022306</v>
      </c>
    </row>
    <row r="433" spans="1:10" x14ac:dyDescent="0.35">
      <c r="A433" t="s">
        <v>7</v>
      </c>
      <c r="B433" t="s">
        <v>15</v>
      </c>
      <c r="C433">
        <v>2008</v>
      </c>
      <c r="D433" t="s">
        <v>10</v>
      </c>
      <c r="E433">
        <v>166416.79610000001</v>
      </c>
      <c r="F433">
        <f t="shared" si="20"/>
        <v>107289.53394365289</v>
      </c>
      <c r="G433">
        <v>130454</v>
      </c>
      <c r="H433">
        <f t="shared" si="21"/>
        <v>84104.184127393455</v>
      </c>
      <c r="I433">
        <v>42537</v>
      </c>
      <c r="J433">
        <f t="shared" si="22"/>
        <v>27423.763780542839</v>
      </c>
    </row>
    <row r="434" spans="1:10" x14ac:dyDescent="0.35">
      <c r="A434" t="s">
        <v>7</v>
      </c>
      <c r="B434" t="s">
        <v>15</v>
      </c>
      <c r="C434">
        <v>2008</v>
      </c>
      <c r="D434" t="s">
        <v>11</v>
      </c>
      <c r="E434">
        <v>167964.76509999999</v>
      </c>
      <c r="F434">
        <f t="shared" si="20"/>
        <v>108287.51537618463</v>
      </c>
      <c r="G434">
        <v>123212</v>
      </c>
      <c r="H434">
        <f t="shared" si="21"/>
        <v>79435.239507446327</v>
      </c>
      <c r="I434">
        <v>42145</v>
      </c>
      <c r="J434">
        <f t="shared" si="22"/>
        <v>27171.039907162656</v>
      </c>
    </row>
    <row r="435" spans="1:10" x14ac:dyDescent="0.35">
      <c r="A435" t="s">
        <v>7</v>
      </c>
      <c r="B435" t="s">
        <v>15</v>
      </c>
      <c r="C435">
        <v>2008</v>
      </c>
      <c r="D435" t="s">
        <v>12</v>
      </c>
      <c r="E435">
        <v>157692.12760000001</v>
      </c>
      <c r="F435">
        <f t="shared" si="20"/>
        <v>101664.70736896395</v>
      </c>
      <c r="G435">
        <v>114343</v>
      </c>
      <c r="H435">
        <f t="shared" si="21"/>
        <v>73717.361872219713</v>
      </c>
      <c r="I435">
        <v>40179</v>
      </c>
      <c r="J435">
        <f t="shared" si="22"/>
        <v>25903.552317710011</v>
      </c>
    </row>
    <row r="436" spans="1:10" x14ac:dyDescent="0.35">
      <c r="A436" t="s">
        <v>7</v>
      </c>
      <c r="B436" t="s">
        <v>15</v>
      </c>
      <c r="C436">
        <v>2009</v>
      </c>
      <c r="D436" t="s">
        <v>9</v>
      </c>
      <c r="E436">
        <v>155040.7395</v>
      </c>
      <c r="F436">
        <f t="shared" si="20"/>
        <v>100493.09016074669</v>
      </c>
      <c r="G436">
        <v>109634</v>
      </c>
      <c r="H436">
        <f t="shared" si="21"/>
        <v>71061.705989110706</v>
      </c>
      <c r="I436">
        <v>39385</v>
      </c>
      <c r="J436">
        <f t="shared" si="22"/>
        <v>25528.26030593726</v>
      </c>
    </row>
    <row r="437" spans="1:10" x14ac:dyDescent="0.35">
      <c r="A437" t="s">
        <v>7</v>
      </c>
      <c r="B437" t="s">
        <v>15</v>
      </c>
      <c r="C437">
        <v>2009</v>
      </c>
      <c r="D437" t="s">
        <v>10</v>
      </c>
      <c r="E437">
        <v>157500.18640000001</v>
      </c>
      <c r="F437">
        <f t="shared" si="20"/>
        <v>102087.23515685767</v>
      </c>
      <c r="G437">
        <v>109742</v>
      </c>
      <c r="H437">
        <f t="shared" si="21"/>
        <v>71131.708581799321</v>
      </c>
      <c r="I437">
        <v>39533</v>
      </c>
      <c r="J437">
        <f t="shared" si="22"/>
        <v>25624.189784806844</v>
      </c>
    </row>
    <row r="438" spans="1:10" x14ac:dyDescent="0.35">
      <c r="A438" t="s">
        <v>7</v>
      </c>
      <c r="B438" t="s">
        <v>15</v>
      </c>
      <c r="C438">
        <v>2009</v>
      </c>
      <c r="D438" t="s">
        <v>11</v>
      </c>
      <c r="E438">
        <v>172481.86689999999</v>
      </c>
      <c r="F438">
        <f t="shared" si="20"/>
        <v>111797.94328493648</v>
      </c>
      <c r="G438">
        <v>118253</v>
      </c>
      <c r="H438">
        <f t="shared" si="21"/>
        <v>76648.301788955156</v>
      </c>
      <c r="I438">
        <v>42046</v>
      </c>
      <c r="J438">
        <f t="shared" si="22"/>
        <v>27253.046409126266</v>
      </c>
    </row>
    <row r="439" spans="1:10" x14ac:dyDescent="0.35">
      <c r="A439" t="s">
        <v>7</v>
      </c>
      <c r="B439" t="s">
        <v>15</v>
      </c>
      <c r="C439">
        <v>2009</v>
      </c>
      <c r="D439" t="s">
        <v>12</v>
      </c>
      <c r="E439">
        <v>177023.99650000001</v>
      </c>
      <c r="F439">
        <f t="shared" si="20"/>
        <v>114742.02521389682</v>
      </c>
      <c r="G439">
        <v>120799</v>
      </c>
      <c r="H439">
        <f t="shared" si="21"/>
        <v>78298.548094373866</v>
      </c>
      <c r="I439">
        <v>42920</v>
      </c>
      <c r="J439">
        <f t="shared" si="22"/>
        <v>27819.54887218045</v>
      </c>
    </row>
    <row r="440" spans="1:10" x14ac:dyDescent="0.35">
      <c r="A440" t="s">
        <v>7</v>
      </c>
      <c r="B440" t="s">
        <v>15</v>
      </c>
      <c r="C440">
        <v>2010</v>
      </c>
      <c r="D440" t="s">
        <v>9</v>
      </c>
      <c r="E440">
        <v>185043.71170000001</v>
      </c>
      <c r="F440">
        <f t="shared" si="20"/>
        <v>114649.13983890954</v>
      </c>
      <c r="G440">
        <v>124053</v>
      </c>
      <c r="H440">
        <f t="shared" si="21"/>
        <v>76860.594795539029</v>
      </c>
      <c r="I440">
        <v>44432</v>
      </c>
      <c r="J440">
        <f t="shared" si="22"/>
        <v>27529.120198265176</v>
      </c>
    </row>
    <row r="441" spans="1:10" x14ac:dyDescent="0.35">
      <c r="A441" t="s">
        <v>7</v>
      </c>
      <c r="B441" t="s">
        <v>15</v>
      </c>
      <c r="C441">
        <v>2010</v>
      </c>
      <c r="D441" t="s">
        <v>10</v>
      </c>
      <c r="E441">
        <v>186228.05369999999</v>
      </c>
      <c r="F441">
        <f t="shared" si="20"/>
        <v>115382.93289962824</v>
      </c>
      <c r="G441">
        <v>127526</v>
      </c>
      <c r="H441">
        <f t="shared" si="21"/>
        <v>79012.391573729852</v>
      </c>
      <c r="I441">
        <v>44737</v>
      </c>
      <c r="J441">
        <f t="shared" si="22"/>
        <v>27718.091697645599</v>
      </c>
    </row>
    <row r="442" spans="1:10" x14ac:dyDescent="0.35">
      <c r="A442" t="s">
        <v>7</v>
      </c>
      <c r="B442" t="s">
        <v>15</v>
      </c>
      <c r="C442">
        <v>2010</v>
      </c>
      <c r="D442" t="s">
        <v>11</v>
      </c>
      <c r="E442">
        <v>187200.6642</v>
      </c>
      <c r="F442">
        <f t="shared" si="20"/>
        <v>115985.54163568772</v>
      </c>
      <c r="G442">
        <v>129932</v>
      </c>
      <c r="H442">
        <f t="shared" si="21"/>
        <v>80503.097893432467</v>
      </c>
      <c r="I442">
        <v>45305</v>
      </c>
      <c r="J442">
        <f t="shared" si="22"/>
        <v>28070.012391573728</v>
      </c>
    </row>
    <row r="443" spans="1:10" x14ac:dyDescent="0.35">
      <c r="A443" t="s">
        <v>7</v>
      </c>
      <c r="B443" t="s">
        <v>15</v>
      </c>
      <c r="C443">
        <v>2010</v>
      </c>
      <c r="D443" t="s">
        <v>12</v>
      </c>
      <c r="E443">
        <v>176526.25880000001</v>
      </c>
      <c r="F443">
        <f t="shared" si="20"/>
        <v>109371.90755885998</v>
      </c>
      <c r="G443">
        <v>125203</v>
      </c>
      <c r="H443">
        <f t="shared" si="21"/>
        <v>77573.110285006187</v>
      </c>
      <c r="I443">
        <v>43428</v>
      </c>
      <c r="J443">
        <f t="shared" si="22"/>
        <v>26907.063197026022</v>
      </c>
    </row>
    <row r="444" spans="1:10" x14ac:dyDescent="0.35">
      <c r="A444" t="s">
        <v>7</v>
      </c>
      <c r="B444" t="s">
        <v>15</v>
      </c>
      <c r="C444">
        <v>2011</v>
      </c>
      <c r="D444" t="s">
        <v>9</v>
      </c>
      <c r="E444">
        <v>176564.0773</v>
      </c>
      <c r="F444">
        <f t="shared" si="20"/>
        <v>103983.55553592461</v>
      </c>
      <c r="G444">
        <v>125378</v>
      </c>
      <c r="H444">
        <f t="shared" si="21"/>
        <v>73838.633686690213</v>
      </c>
      <c r="I444">
        <v>43624</v>
      </c>
      <c r="J444">
        <f t="shared" si="22"/>
        <v>25691.401648998821</v>
      </c>
    </row>
    <row r="445" spans="1:10" x14ac:dyDescent="0.35">
      <c r="A445" t="s">
        <v>7</v>
      </c>
      <c r="B445" t="s">
        <v>15</v>
      </c>
      <c r="C445">
        <v>2011</v>
      </c>
      <c r="D445" t="s">
        <v>10</v>
      </c>
      <c r="E445">
        <v>178923.69579999999</v>
      </c>
      <c r="F445">
        <f t="shared" si="20"/>
        <v>105373.20129564191</v>
      </c>
      <c r="G445">
        <v>127867</v>
      </c>
      <c r="H445">
        <f t="shared" si="21"/>
        <v>75304.475853945813</v>
      </c>
      <c r="I445">
        <v>44016</v>
      </c>
      <c r="J445">
        <f t="shared" si="22"/>
        <v>25922.261484098937</v>
      </c>
    </row>
    <row r="446" spans="1:10" x14ac:dyDescent="0.35">
      <c r="A446" t="s">
        <v>7</v>
      </c>
      <c r="B446" t="s">
        <v>15</v>
      </c>
      <c r="C446">
        <v>2011</v>
      </c>
      <c r="D446" t="s">
        <v>11</v>
      </c>
      <c r="E446">
        <v>185953.4086</v>
      </c>
      <c r="F446">
        <f t="shared" si="20"/>
        <v>109513.19705535923</v>
      </c>
      <c r="G446">
        <v>131514</v>
      </c>
      <c r="H446">
        <f t="shared" si="21"/>
        <v>77452.296819787982</v>
      </c>
      <c r="I446">
        <v>44556</v>
      </c>
      <c r="J446">
        <f t="shared" si="22"/>
        <v>26240.282685512364</v>
      </c>
    </row>
    <row r="447" spans="1:10" x14ac:dyDescent="0.35">
      <c r="A447" t="s">
        <v>7</v>
      </c>
      <c r="B447" t="s">
        <v>15</v>
      </c>
      <c r="C447">
        <v>2011</v>
      </c>
      <c r="D447" t="s">
        <v>12</v>
      </c>
      <c r="E447">
        <v>176994.88819999999</v>
      </c>
      <c r="F447">
        <f t="shared" si="20"/>
        <v>104237.27220259127</v>
      </c>
      <c r="G447">
        <v>127676</v>
      </c>
      <c r="H447">
        <f t="shared" si="21"/>
        <v>75191.990577149583</v>
      </c>
      <c r="I447">
        <v>42401</v>
      </c>
      <c r="J447">
        <f t="shared" si="22"/>
        <v>24971.142520612484</v>
      </c>
    </row>
    <row r="448" spans="1:10" x14ac:dyDescent="0.35">
      <c r="A448" t="s">
        <v>7</v>
      </c>
      <c r="B448" t="s">
        <v>15</v>
      </c>
      <c r="C448">
        <v>2012</v>
      </c>
      <c r="D448" t="s">
        <v>9</v>
      </c>
      <c r="E448">
        <v>178999.79519999999</v>
      </c>
      <c r="F448">
        <f t="shared" si="20"/>
        <v>102133.85552892846</v>
      </c>
      <c r="G448">
        <v>131748</v>
      </c>
      <c r="H448">
        <f t="shared" si="21"/>
        <v>75172.885997945908</v>
      </c>
      <c r="I448">
        <v>43756</v>
      </c>
      <c r="J448">
        <f t="shared" si="22"/>
        <v>24966.335729772909</v>
      </c>
    </row>
    <row r="449" spans="1:10" x14ac:dyDescent="0.35">
      <c r="A449" t="s">
        <v>7</v>
      </c>
      <c r="B449" t="s">
        <v>15</v>
      </c>
      <c r="C449">
        <v>2012</v>
      </c>
      <c r="D449" t="s">
        <v>10</v>
      </c>
      <c r="E449">
        <v>180176.10639999999</v>
      </c>
      <c r="F449">
        <f t="shared" si="20"/>
        <v>102805.03617482597</v>
      </c>
      <c r="G449">
        <v>132073</v>
      </c>
      <c r="H449">
        <f t="shared" si="21"/>
        <v>75358.32477462056</v>
      </c>
      <c r="I449">
        <v>44639</v>
      </c>
      <c r="J449">
        <f t="shared" si="22"/>
        <v>25470.158621476665</v>
      </c>
    </row>
    <row r="450" spans="1:10" x14ac:dyDescent="0.35">
      <c r="A450" t="s">
        <v>7</v>
      </c>
      <c r="B450" t="s">
        <v>15</v>
      </c>
      <c r="C450">
        <v>2012</v>
      </c>
      <c r="D450" t="s">
        <v>11</v>
      </c>
      <c r="E450">
        <v>185697.3941</v>
      </c>
      <c r="F450">
        <f t="shared" si="20"/>
        <v>105955.3772110008</v>
      </c>
      <c r="G450">
        <v>136950</v>
      </c>
      <c r="H450">
        <f t="shared" si="21"/>
        <v>78141.047586443005</v>
      </c>
      <c r="I450">
        <v>45972</v>
      </c>
      <c r="J450">
        <f t="shared" si="22"/>
        <v>26230.742896268403</v>
      </c>
    </row>
    <row r="451" spans="1:10" x14ac:dyDescent="0.35">
      <c r="A451" t="s">
        <v>7</v>
      </c>
      <c r="B451" t="s">
        <v>15</v>
      </c>
      <c r="C451">
        <v>2012</v>
      </c>
      <c r="D451" t="s">
        <v>12</v>
      </c>
      <c r="E451">
        <v>181796.10519999999</v>
      </c>
      <c r="F451">
        <f t="shared" si="20"/>
        <v>103729.37646924569</v>
      </c>
      <c r="G451">
        <v>134465</v>
      </c>
      <c r="H451">
        <f t="shared" si="21"/>
        <v>76723.154170946029</v>
      </c>
      <c r="I451">
        <v>44698</v>
      </c>
      <c r="J451">
        <f t="shared" si="22"/>
        <v>25503.822891703756</v>
      </c>
    </row>
    <row r="452" spans="1:10" x14ac:dyDescent="0.35">
      <c r="A452" t="s">
        <v>7</v>
      </c>
      <c r="B452" t="s">
        <v>15</v>
      </c>
      <c r="C452">
        <v>2013</v>
      </c>
      <c r="D452" t="s">
        <v>9</v>
      </c>
      <c r="E452">
        <v>180404.23439999999</v>
      </c>
      <c r="F452">
        <f t="shared" si="20"/>
        <v>99902.666075977395</v>
      </c>
      <c r="G452">
        <v>133775</v>
      </c>
      <c r="H452">
        <f t="shared" si="21"/>
        <v>74080.739838298818</v>
      </c>
      <c r="I452">
        <v>44445</v>
      </c>
      <c r="J452">
        <f t="shared" si="22"/>
        <v>24612.360172776607</v>
      </c>
    </row>
    <row r="453" spans="1:10" x14ac:dyDescent="0.35">
      <c r="A453" t="s">
        <v>7</v>
      </c>
      <c r="B453" t="s">
        <v>15</v>
      </c>
      <c r="C453">
        <v>2013</v>
      </c>
      <c r="D453" t="s">
        <v>10</v>
      </c>
      <c r="E453">
        <v>188593.9871</v>
      </c>
      <c r="F453">
        <f t="shared" si="20"/>
        <v>104437.91510687783</v>
      </c>
      <c r="G453">
        <v>141458</v>
      </c>
      <c r="H453">
        <f t="shared" si="21"/>
        <v>78335.363827666399</v>
      </c>
      <c r="I453">
        <v>46568</v>
      </c>
      <c r="J453">
        <f t="shared" si="22"/>
        <v>25788.016391626978</v>
      </c>
    </row>
    <row r="454" spans="1:10" x14ac:dyDescent="0.35">
      <c r="A454" t="s">
        <v>7</v>
      </c>
      <c r="B454" t="s">
        <v>15</v>
      </c>
      <c r="C454">
        <v>2013</v>
      </c>
      <c r="D454" t="s">
        <v>11</v>
      </c>
      <c r="E454">
        <v>196208.26149999999</v>
      </c>
      <c r="F454">
        <f t="shared" ref="F454:F517" si="23">E454/VLOOKUP(C454,$L$1:$O$32,4)</f>
        <v>108654.4808395171</v>
      </c>
      <c r="G454">
        <v>145786</v>
      </c>
      <c r="H454">
        <f t="shared" ref="H454:H517" si="24">G454/VLOOKUP(C454,$L$1:$O$32,4)</f>
        <v>80732.085502270464</v>
      </c>
      <c r="I454">
        <v>47397</v>
      </c>
      <c r="J454">
        <f t="shared" ref="J454:J517" si="25">I454/VLOOKUP(C454,$L$1:$O$32,4)</f>
        <v>26247.092701295824</v>
      </c>
    </row>
    <row r="455" spans="1:10" x14ac:dyDescent="0.35">
      <c r="A455" t="s">
        <v>7</v>
      </c>
      <c r="B455" t="s">
        <v>15</v>
      </c>
      <c r="C455">
        <v>2013</v>
      </c>
      <c r="D455" t="s">
        <v>12</v>
      </c>
      <c r="E455">
        <v>193466.7654</v>
      </c>
      <c r="F455">
        <f t="shared" si="23"/>
        <v>107136.3193044634</v>
      </c>
      <c r="G455">
        <v>145559</v>
      </c>
      <c r="H455">
        <f t="shared" si="24"/>
        <v>80606.379444013728</v>
      </c>
      <c r="I455">
        <v>46914</v>
      </c>
      <c r="J455">
        <f t="shared" si="25"/>
        <v>25979.621220511683</v>
      </c>
    </row>
    <row r="456" spans="1:10" x14ac:dyDescent="0.35">
      <c r="A456" t="s">
        <v>7</v>
      </c>
      <c r="B456" t="s">
        <v>15</v>
      </c>
      <c r="C456">
        <v>2014</v>
      </c>
      <c r="D456" t="s">
        <v>9</v>
      </c>
      <c r="E456">
        <v>196113.3518</v>
      </c>
      <c r="F456">
        <f t="shared" si="23"/>
        <v>106093.23873410873</v>
      </c>
      <c r="G456">
        <v>147779</v>
      </c>
      <c r="H456">
        <f t="shared" si="24"/>
        <v>79945.361103597505</v>
      </c>
      <c r="I456">
        <v>46777</v>
      </c>
      <c r="J456">
        <f t="shared" si="25"/>
        <v>25305.382742764403</v>
      </c>
    </row>
    <row r="457" spans="1:10" x14ac:dyDescent="0.35">
      <c r="A457" t="s">
        <v>7</v>
      </c>
      <c r="B457" t="s">
        <v>15</v>
      </c>
      <c r="C457">
        <v>2014</v>
      </c>
      <c r="D457" t="s">
        <v>10</v>
      </c>
      <c r="E457">
        <v>201178.20980000001</v>
      </c>
      <c r="F457">
        <f t="shared" si="23"/>
        <v>108833.22142277523</v>
      </c>
      <c r="G457">
        <v>152905</v>
      </c>
      <c r="H457">
        <f t="shared" si="24"/>
        <v>82718.420340816883</v>
      </c>
      <c r="I457">
        <v>47193</v>
      </c>
      <c r="J457">
        <f t="shared" si="25"/>
        <v>25530.430078441979</v>
      </c>
    </row>
    <row r="458" spans="1:10" x14ac:dyDescent="0.35">
      <c r="A458" t="s">
        <v>7</v>
      </c>
      <c r="B458" t="s">
        <v>15</v>
      </c>
      <c r="C458">
        <v>2014</v>
      </c>
      <c r="D458" t="s">
        <v>11</v>
      </c>
      <c r="E458">
        <v>209026.83</v>
      </c>
      <c r="F458">
        <f t="shared" si="23"/>
        <v>113079.16148228293</v>
      </c>
      <c r="G458">
        <v>157661</v>
      </c>
      <c r="H458">
        <f t="shared" si="24"/>
        <v>85291.317284284552</v>
      </c>
      <c r="I458">
        <v>49270</v>
      </c>
      <c r="J458">
        <f t="shared" si="25"/>
        <v>26654.043819312956</v>
      </c>
    </row>
    <row r="459" spans="1:10" x14ac:dyDescent="0.35">
      <c r="A459" t="s">
        <v>7</v>
      </c>
      <c r="B459" t="s">
        <v>15</v>
      </c>
      <c r="C459">
        <v>2014</v>
      </c>
      <c r="D459" t="s">
        <v>12</v>
      </c>
      <c r="E459">
        <v>201539</v>
      </c>
      <c r="F459">
        <f t="shared" si="23"/>
        <v>109028.40140654585</v>
      </c>
      <c r="G459">
        <v>152580</v>
      </c>
      <c r="H459">
        <f t="shared" si="24"/>
        <v>82542.602109818778</v>
      </c>
      <c r="I459">
        <v>48161</v>
      </c>
      <c r="J459">
        <f t="shared" si="25"/>
        <v>26054.097917230185</v>
      </c>
    </row>
    <row r="460" spans="1:10" x14ac:dyDescent="0.35">
      <c r="A460" t="s">
        <v>7</v>
      </c>
      <c r="B460" t="s">
        <v>15</v>
      </c>
      <c r="C460">
        <v>2015</v>
      </c>
      <c r="D460" t="s">
        <v>9</v>
      </c>
      <c r="E460">
        <v>202477.3333</v>
      </c>
      <c r="F460">
        <f t="shared" si="23"/>
        <v>108462.25267838011</v>
      </c>
      <c r="G460">
        <v>152039</v>
      </c>
      <c r="H460">
        <f t="shared" si="24"/>
        <v>81443.646882365545</v>
      </c>
      <c r="I460">
        <v>47914</v>
      </c>
      <c r="J460">
        <f t="shared" si="25"/>
        <v>25666.380972787658</v>
      </c>
    </row>
    <row r="461" spans="1:10" x14ac:dyDescent="0.35">
      <c r="A461" t="s">
        <v>7</v>
      </c>
      <c r="B461" t="s">
        <v>15</v>
      </c>
      <c r="C461">
        <v>2015</v>
      </c>
      <c r="D461" t="s">
        <v>10</v>
      </c>
      <c r="E461">
        <v>201001</v>
      </c>
      <c r="F461">
        <f t="shared" si="23"/>
        <v>107671.41632740518</v>
      </c>
      <c r="G461">
        <v>153816</v>
      </c>
      <c r="H461">
        <f t="shared" si="24"/>
        <v>82395.543175487459</v>
      </c>
      <c r="I461">
        <v>48434</v>
      </c>
      <c r="J461">
        <f t="shared" si="25"/>
        <v>25944.932504821085</v>
      </c>
    </row>
    <row r="462" spans="1:10" x14ac:dyDescent="0.35">
      <c r="A462" t="s">
        <v>7</v>
      </c>
      <c r="B462" t="s">
        <v>15</v>
      </c>
      <c r="C462">
        <v>2015</v>
      </c>
      <c r="D462" t="s">
        <v>11</v>
      </c>
      <c r="E462">
        <v>207693.3333</v>
      </c>
      <c r="F462">
        <f t="shared" si="23"/>
        <v>111256.33881508463</v>
      </c>
      <c r="G462">
        <v>157721</v>
      </c>
      <c r="H462">
        <f t="shared" si="24"/>
        <v>84487.358045853864</v>
      </c>
      <c r="I462">
        <v>49701</v>
      </c>
      <c r="J462">
        <f t="shared" si="25"/>
        <v>26623.63402614099</v>
      </c>
    </row>
    <row r="463" spans="1:10" x14ac:dyDescent="0.35">
      <c r="A463" t="s">
        <v>7</v>
      </c>
      <c r="B463" t="s">
        <v>15</v>
      </c>
      <c r="C463">
        <v>2015</v>
      </c>
      <c r="D463" t="s">
        <v>12</v>
      </c>
      <c r="E463">
        <v>205370.78</v>
      </c>
      <c r="F463">
        <f t="shared" si="23"/>
        <v>110012.20269980715</v>
      </c>
      <c r="G463">
        <v>157173</v>
      </c>
      <c r="H463">
        <f t="shared" si="24"/>
        <v>84193.807585172486</v>
      </c>
      <c r="I463">
        <v>48969</v>
      </c>
      <c r="J463">
        <f t="shared" si="25"/>
        <v>26231.51917720163</v>
      </c>
    </row>
    <row r="464" spans="1:10" x14ac:dyDescent="0.35">
      <c r="A464" t="s">
        <v>7</v>
      </c>
      <c r="B464" t="s">
        <v>15</v>
      </c>
      <c r="C464">
        <v>2016</v>
      </c>
      <c r="D464" t="s">
        <v>9</v>
      </c>
      <c r="E464">
        <v>210687.23209999999</v>
      </c>
      <c r="F464">
        <f t="shared" si="23"/>
        <v>110934.72625315923</v>
      </c>
      <c r="G464">
        <v>161004</v>
      </c>
      <c r="H464">
        <f t="shared" si="24"/>
        <v>84774.641954507169</v>
      </c>
      <c r="I464">
        <v>50418</v>
      </c>
      <c r="J464">
        <f t="shared" si="25"/>
        <v>26546.967144060662</v>
      </c>
    </row>
    <row r="465" spans="1:10" x14ac:dyDescent="0.35">
      <c r="A465" t="s">
        <v>7</v>
      </c>
      <c r="B465" t="s">
        <v>15</v>
      </c>
      <c r="C465">
        <v>2016</v>
      </c>
      <c r="D465" t="s">
        <v>10</v>
      </c>
      <c r="E465">
        <v>207431.1667</v>
      </c>
      <c r="F465">
        <f t="shared" si="23"/>
        <v>109220.28575189554</v>
      </c>
      <c r="G465">
        <v>159924</v>
      </c>
      <c r="H465">
        <f t="shared" si="24"/>
        <v>84205.981465880381</v>
      </c>
      <c r="I465">
        <v>48679</v>
      </c>
      <c r="J465">
        <f t="shared" si="25"/>
        <v>25631.318449873634</v>
      </c>
    </row>
    <row r="466" spans="1:10" x14ac:dyDescent="0.35">
      <c r="A466" t="s">
        <v>7</v>
      </c>
      <c r="B466" t="s">
        <v>15</v>
      </c>
      <c r="C466">
        <v>2016</v>
      </c>
      <c r="D466" t="s">
        <v>11</v>
      </c>
      <c r="E466">
        <v>213800.33</v>
      </c>
      <c r="F466">
        <f t="shared" si="23"/>
        <v>112573.88900589723</v>
      </c>
      <c r="G466">
        <v>164841</v>
      </c>
      <c r="H466">
        <f t="shared" si="24"/>
        <v>86794.966301600682</v>
      </c>
      <c r="I466">
        <v>49582</v>
      </c>
      <c r="J466">
        <f t="shared" si="25"/>
        <v>26106.781802864367</v>
      </c>
    </row>
    <row r="467" spans="1:10" x14ac:dyDescent="0.35">
      <c r="A467" t="s">
        <v>7</v>
      </c>
      <c r="B467" t="s">
        <v>15</v>
      </c>
      <c r="C467">
        <v>2016</v>
      </c>
      <c r="D467" t="s">
        <v>12</v>
      </c>
      <c r="E467">
        <v>212881.65419999999</v>
      </c>
      <c r="F467">
        <f t="shared" si="23"/>
        <v>112090.17175652907</v>
      </c>
      <c r="G467">
        <v>162746</v>
      </c>
      <c r="H467">
        <f t="shared" si="24"/>
        <v>85691.870261162607</v>
      </c>
      <c r="I467">
        <v>48696</v>
      </c>
      <c r="J467">
        <f t="shared" si="25"/>
        <v>25640.269587194613</v>
      </c>
    </row>
    <row r="468" spans="1:10" x14ac:dyDescent="0.35">
      <c r="A468" t="s">
        <v>7</v>
      </c>
      <c r="B468" t="s">
        <v>15</v>
      </c>
      <c r="C468">
        <v>2017</v>
      </c>
      <c r="D468" t="s">
        <v>9</v>
      </c>
      <c r="E468">
        <v>207463.3523</v>
      </c>
      <c r="F468">
        <f t="shared" si="23"/>
        <v>105461.24049410329</v>
      </c>
      <c r="G468">
        <v>155114</v>
      </c>
      <c r="H468">
        <f t="shared" si="24"/>
        <v>78850.142334282224</v>
      </c>
      <c r="I468">
        <v>46847</v>
      </c>
      <c r="J468">
        <f t="shared" si="25"/>
        <v>23814.050427002847</v>
      </c>
    </row>
    <row r="469" spans="1:10" x14ac:dyDescent="0.35">
      <c r="A469" t="s">
        <v>7</v>
      </c>
      <c r="B469" t="s">
        <v>15</v>
      </c>
      <c r="C469">
        <v>2017</v>
      </c>
      <c r="D469" t="s">
        <v>10</v>
      </c>
      <c r="E469">
        <v>212411.7984</v>
      </c>
      <c r="F469">
        <f t="shared" si="23"/>
        <v>107976.71736478242</v>
      </c>
      <c r="G469">
        <v>160591</v>
      </c>
      <c r="H469">
        <f t="shared" si="24"/>
        <v>81634.302562017081</v>
      </c>
      <c r="I469">
        <v>47979</v>
      </c>
      <c r="J469">
        <f t="shared" si="25"/>
        <v>24389.487596583978</v>
      </c>
    </row>
    <row r="470" spans="1:10" x14ac:dyDescent="0.35">
      <c r="A470" t="s">
        <v>7</v>
      </c>
      <c r="B470" t="s">
        <v>15</v>
      </c>
      <c r="C470">
        <v>2017</v>
      </c>
      <c r="D470" t="s">
        <v>11</v>
      </c>
      <c r="E470">
        <v>214954.6594</v>
      </c>
      <c r="F470">
        <f t="shared" si="23"/>
        <v>109269.34699064661</v>
      </c>
      <c r="G470">
        <v>163608</v>
      </c>
      <c r="H470">
        <f t="shared" si="24"/>
        <v>83167.954453029684</v>
      </c>
      <c r="I470">
        <v>48539</v>
      </c>
      <c r="J470">
        <f t="shared" si="25"/>
        <v>24674.156161041072</v>
      </c>
    </row>
    <row r="471" spans="1:10" x14ac:dyDescent="0.35">
      <c r="A471" t="s">
        <v>7</v>
      </c>
      <c r="B471" t="s">
        <v>15</v>
      </c>
      <c r="C471">
        <v>2017</v>
      </c>
      <c r="D471" t="s">
        <v>12</v>
      </c>
      <c r="E471">
        <v>210928.06510000001</v>
      </c>
      <c r="F471">
        <f t="shared" si="23"/>
        <v>107222.48124237495</v>
      </c>
      <c r="G471">
        <v>160442</v>
      </c>
      <c r="H471">
        <f t="shared" si="24"/>
        <v>81558.560390402607</v>
      </c>
      <c r="I471">
        <v>47552</v>
      </c>
      <c r="J471">
        <f t="shared" si="25"/>
        <v>24172.427816185442</v>
      </c>
    </row>
    <row r="472" spans="1:10" x14ac:dyDescent="0.35">
      <c r="A472" t="s">
        <v>7</v>
      </c>
      <c r="B472" t="s">
        <v>15</v>
      </c>
      <c r="C472">
        <v>2018</v>
      </c>
      <c r="D472" t="s">
        <v>9</v>
      </c>
      <c r="E472">
        <v>213461.55119999999</v>
      </c>
      <c r="F472">
        <f t="shared" si="23"/>
        <v>105653.11383884378</v>
      </c>
      <c r="G472">
        <v>161557</v>
      </c>
      <c r="H472">
        <f t="shared" si="24"/>
        <v>79962.878637893489</v>
      </c>
      <c r="I472">
        <v>47915</v>
      </c>
      <c r="J472">
        <f t="shared" si="25"/>
        <v>23715.600871114631</v>
      </c>
    </row>
    <row r="473" spans="1:10" x14ac:dyDescent="0.35">
      <c r="A473" t="s">
        <v>7</v>
      </c>
      <c r="B473" t="s">
        <v>15</v>
      </c>
      <c r="C473">
        <v>2018</v>
      </c>
      <c r="D473" t="s">
        <v>10</v>
      </c>
      <c r="E473">
        <v>216791.82440000001</v>
      </c>
      <c r="F473">
        <f t="shared" si="23"/>
        <v>107301.43753712137</v>
      </c>
      <c r="G473">
        <v>164118</v>
      </c>
      <c r="H473">
        <f t="shared" si="24"/>
        <v>81230.449415957235</v>
      </c>
      <c r="I473">
        <v>48124</v>
      </c>
      <c r="J473">
        <f t="shared" si="25"/>
        <v>23819.045733518116</v>
      </c>
    </row>
    <row r="474" spans="1:10" x14ac:dyDescent="0.35">
      <c r="A474" t="s">
        <v>7</v>
      </c>
      <c r="B474" t="s">
        <v>15</v>
      </c>
      <c r="C474">
        <v>2018</v>
      </c>
      <c r="D474" t="s">
        <v>11</v>
      </c>
      <c r="E474">
        <v>220644.54829999999</v>
      </c>
      <c r="F474">
        <f t="shared" si="23"/>
        <v>109208.34899029895</v>
      </c>
      <c r="G474">
        <v>168559</v>
      </c>
      <c r="H474">
        <f t="shared" si="24"/>
        <v>83428.529004157594</v>
      </c>
      <c r="I474">
        <v>49105</v>
      </c>
      <c r="J474">
        <f t="shared" si="25"/>
        <v>24304.593149871314</v>
      </c>
    </row>
    <row r="475" spans="1:10" x14ac:dyDescent="0.35">
      <c r="A475" t="s">
        <v>7</v>
      </c>
      <c r="B475" t="s">
        <v>15</v>
      </c>
      <c r="C475">
        <v>2018</v>
      </c>
      <c r="D475" t="s">
        <v>12</v>
      </c>
      <c r="E475">
        <v>217377.5913</v>
      </c>
      <c r="F475">
        <f t="shared" si="23"/>
        <v>107591.36373985349</v>
      </c>
      <c r="G475">
        <v>165649</v>
      </c>
      <c r="H475">
        <f t="shared" si="24"/>
        <v>81988.220154424867</v>
      </c>
      <c r="I475">
        <v>48013</v>
      </c>
      <c r="J475">
        <f t="shared" si="25"/>
        <v>23764.106117600477</v>
      </c>
    </row>
    <row r="476" spans="1:10" x14ac:dyDescent="0.35">
      <c r="A476" t="s">
        <v>7</v>
      </c>
      <c r="B476" t="s">
        <v>15</v>
      </c>
      <c r="C476">
        <v>2019</v>
      </c>
      <c r="D476" t="s">
        <v>9</v>
      </c>
      <c r="E476">
        <v>214061.5631</v>
      </c>
      <c r="F476">
        <f t="shared" si="23"/>
        <v>103366.44120913613</v>
      </c>
      <c r="G476">
        <v>163724</v>
      </c>
      <c r="H476">
        <f t="shared" si="24"/>
        <v>79059.346177990243</v>
      </c>
      <c r="I476">
        <v>47502</v>
      </c>
      <c r="J476">
        <f t="shared" si="25"/>
        <v>22937.853107344632</v>
      </c>
    </row>
    <row r="477" spans="1:10" x14ac:dyDescent="0.35">
      <c r="A477" t="s">
        <v>7</v>
      </c>
      <c r="B477" t="s">
        <v>15</v>
      </c>
      <c r="C477">
        <v>2019</v>
      </c>
      <c r="D477" t="s">
        <v>10</v>
      </c>
      <c r="E477">
        <v>215550.3333</v>
      </c>
      <c r="F477">
        <f t="shared" si="23"/>
        <v>104085.34130088368</v>
      </c>
      <c r="G477">
        <v>166209</v>
      </c>
      <c r="H477">
        <f t="shared" si="24"/>
        <v>80259.307547443139</v>
      </c>
      <c r="I477">
        <v>48400</v>
      </c>
      <c r="J477">
        <f t="shared" si="25"/>
        <v>23371.480998599643</v>
      </c>
    </row>
    <row r="478" spans="1:10" x14ac:dyDescent="0.35">
      <c r="A478" t="s">
        <v>7</v>
      </c>
      <c r="B478" t="s">
        <v>15</v>
      </c>
      <c r="C478">
        <v>2019</v>
      </c>
      <c r="D478" t="s">
        <v>11</v>
      </c>
      <c r="E478">
        <v>219334.6667</v>
      </c>
      <c r="F478">
        <f t="shared" si="23"/>
        <v>105912.72717176107</v>
      </c>
      <c r="G478">
        <v>170209</v>
      </c>
      <c r="H478">
        <f t="shared" si="24"/>
        <v>82190.834902699309</v>
      </c>
      <c r="I478">
        <v>49574</v>
      </c>
      <c r="J478">
        <f t="shared" si="25"/>
        <v>23938.384277367328</v>
      </c>
    </row>
    <row r="479" spans="1:10" x14ac:dyDescent="0.35">
      <c r="A479" t="s">
        <v>7</v>
      </c>
      <c r="B479" t="s">
        <v>15</v>
      </c>
      <c r="C479">
        <v>2019</v>
      </c>
      <c r="D479" t="s">
        <v>12</v>
      </c>
      <c r="E479">
        <v>220804</v>
      </c>
      <c r="F479">
        <f t="shared" si="23"/>
        <v>106622.24153749578</v>
      </c>
      <c r="G479">
        <v>170414</v>
      </c>
      <c r="H479">
        <f t="shared" si="24"/>
        <v>82289.825679656191</v>
      </c>
      <c r="I479">
        <v>49323</v>
      </c>
      <c r="J479">
        <f t="shared" si="25"/>
        <v>23817.180935825003</v>
      </c>
    </row>
    <row r="480" spans="1:10" x14ac:dyDescent="0.35">
      <c r="A480" t="s">
        <v>7</v>
      </c>
      <c r="B480" t="s">
        <v>15</v>
      </c>
      <c r="C480">
        <v>2020</v>
      </c>
      <c r="D480" t="s">
        <v>9</v>
      </c>
      <c r="E480">
        <v>223680.3333</v>
      </c>
      <c r="F480">
        <f t="shared" si="23"/>
        <v>106105.1815853138</v>
      </c>
      <c r="G480">
        <v>172365</v>
      </c>
      <c r="H480">
        <f t="shared" si="24"/>
        <v>81763.199089227273</v>
      </c>
      <c r="I480">
        <v>50324</v>
      </c>
      <c r="J480">
        <f t="shared" si="25"/>
        <v>23871.732839998105</v>
      </c>
    </row>
    <row r="481" spans="1:10" x14ac:dyDescent="0.35">
      <c r="A481" t="s">
        <v>7</v>
      </c>
      <c r="B481" t="s">
        <v>15</v>
      </c>
      <c r="C481">
        <v>2020</v>
      </c>
      <c r="D481" t="s">
        <v>10</v>
      </c>
      <c r="E481">
        <v>219738.6667</v>
      </c>
      <c r="F481">
        <f t="shared" si="23"/>
        <v>104235.40946824155</v>
      </c>
      <c r="G481">
        <v>171764</v>
      </c>
      <c r="H481">
        <f t="shared" si="24"/>
        <v>81478.108249134297</v>
      </c>
      <c r="I481">
        <v>49663</v>
      </c>
      <c r="J481">
        <f t="shared" si="25"/>
        <v>23558.180351975716</v>
      </c>
    </row>
    <row r="482" spans="1:10" x14ac:dyDescent="0.35">
      <c r="A482" t="s">
        <v>7</v>
      </c>
      <c r="B482" t="s">
        <v>15</v>
      </c>
      <c r="C482">
        <v>2020</v>
      </c>
      <c r="D482" t="s">
        <v>11</v>
      </c>
      <c r="E482">
        <v>240195</v>
      </c>
      <c r="F482">
        <f t="shared" si="23"/>
        <v>113939.09207343106</v>
      </c>
      <c r="G482">
        <v>182691</v>
      </c>
      <c r="H482">
        <f t="shared" si="24"/>
        <v>86661.448697879619</v>
      </c>
      <c r="I482">
        <v>52764</v>
      </c>
      <c r="J482">
        <f t="shared" si="25"/>
        <v>25029.17318912765</v>
      </c>
    </row>
    <row r="483" spans="1:10" x14ac:dyDescent="0.35">
      <c r="A483" t="s">
        <v>7</v>
      </c>
      <c r="B483" t="s">
        <v>15</v>
      </c>
      <c r="C483">
        <v>2020</v>
      </c>
      <c r="D483" t="s">
        <v>12</v>
      </c>
      <c r="E483">
        <v>244720.3333</v>
      </c>
      <c r="F483">
        <f t="shared" si="23"/>
        <v>116085.73279256203</v>
      </c>
      <c r="G483">
        <v>182238</v>
      </c>
      <c r="H483">
        <f t="shared" si="24"/>
        <v>86446.563256012523</v>
      </c>
      <c r="I483">
        <v>52819</v>
      </c>
      <c r="J483">
        <f t="shared" si="25"/>
        <v>25055.263033062951</v>
      </c>
    </row>
    <row r="484" spans="1:10" x14ac:dyDescent="0.35">
      <c r="A484" t="s">
        <v>7</v>
      </c>
      <c r="B484" t="s">
        <v>15</v>
      </c>
      <c r="C484">
        <v>2021</v>
      </c>
      <c r="D484" t="s">
        <v>9</v>
      </c>
      <c r="E484">
        <v>256983</v>
      </c>
      <c r="F484">
        <f t="shared" si="23"/>
        <v>118935.0673392882</v>
      </c>
      <c r="G484">
        <v>189152</v>
      </c>
      <c r="H484">
        <f t="shared" si="24"/>
        <v>87542.000277687795</v>
      </c>
      <c r="I484">
        <v>54789</v>
      </c>
      <c r="J484">
        <f t="shared" si="25"/>
        <v>25357.060211968346</v>
      </c>
    </row>
    <row r="485" spans="1:10" x14ac:dyDescent="0.35">
      <c r="A485" t="s">
        <v>7</v>
      </c>
      <c r="B485" t="s">
        <v>15</v>
      </c>
      <c r="C485">
        <v>2021</v>
      </c>
      <c r="D485" t="s">
        <v>10</v>
      </c>
      <c r="E485">
        <v>255856.6667</v>
      </c>
      <c r="F485">
        <f t="shared" si="23"/>
        <v>118413.78567131024</v>
      </c>
      <c r="G485">
        <v>189999</v>
      </c>
      <c r="H485">
        <f t="shared" si="24"/>
        <v>87934.002869440461</v>
      </c>
      <c r="I485">
        <v>54949</v>
      </c>
      <c r="J485">
        <f t="shared" si="25"/>
        <v>25431.110288332486</v>
      </c>
    </row>
    <row r="486" spans="1:10" x14ac:dyDescent="0.35">
      <c r="A486" t="s">
        <v>7</v>
      </c>
      <c r="B486" t="s">
        <v>15</v>
      </c>
      <c r="C486">
        <v>2021</v>
      </c>
      <c r="D486" t="s">
        <v>11</v>
      </c>
      <c r="E486">
        <v>223715</v>
      </c>
      <c r="F486">
        <f t="shared" si="23"/>
        <v>103538.20521127414</v>
      </c>
      <c r="G486">
        <v>172106</v>
      </c>
      <c r="H486">
        <f t="shared" si="24"/>
        <v>79652.890267043098</v>
      </c>
      <c r="I486">
        <v>49808</v>
      </c>
      <c r="J486">
        <f t="shared" si="25"/>
        <v>23051.788772157171</v>
      </c>
    </row>
    <row r="487" spans="1:10" x14ac:dyDescent="0.35">
      <c r="A487" t="s">
        <v>7</v>
      </c>
      <c r="B487" t="s">
        <v>15</v>
      </c>
      <c r="C487">
        <v>2021</v>
      </c>
      <c r="D487" t="s">
        <v>12</v>
      </c>
      <c r="E487">
        <v>233081</v>
      </c>
      <c r="F487">
        <f t="shared" si="23"/>
        <v>107872.91155644006</v>
      </c>
      <c r="G487">
        <v>178352</v>
      </c>
      <c r="H487">
        <f t="shared" si="24"/>
        <v>82543.620123108252</v>
      </c>
      <c r="I487">
        <v>50681</v>
      </c>
      <c r="J487">
        <f t="shared" si="25"/>
        <v>23455.824501319017</v>
      </c>
    </row>
    <row r="488" spans="1:10" x14ac:dyDescent="0.35">
      <c r="A488" t="s">
        <v>7</v>
      </c>
      <c r="B488" t="s">
        <v>15</v>
      </c>
      <c r="C488">
        <v>2022</v>
      </c>
      <c r="D488" t="s">
        <v>9</v>
      </c>
      <c r="E488">
        <v>247026</v>
      </c>
      <c r="F488">
        <f t="shared" si="23"/>
        <v>107393.2701504217</v>
      </c>
      <c r="G488">
        <v>188570</v>
      </c>
      <c r="H488">
        <f t="shared" si="24"/>
        <v>81979.827841057297</v>
      </c>
      <c r="I488">
        <v>52931</v>
      </c>
      <c r="J488">
        <f t="shared" si="25"/>
        <v>23011.477262846707</v>
      </c>
    </row>
    <row r="489" spans="1:10" x14ac:dyDescent="0.35">
      <c r="A489" t="s">
        <v>7</v>
      </c>
      <c r="B489" t="s">
        <v>15</v>
      </c>
      <c r="C489">
        <v>2022</v>
      </c>
      <c r="D489" t="s">
        <v>10</v>
      </c>
      <c r="E489">
        <v>256197.6667</v>
      </c>
      <c r="F489">
        <f t="shared" si="23"/>
        <v>111380.60459960002</v>
      </c>
      <c r="G489">
        <v>196278</v>
      </c>
      <c r="H489">
        <f t="shared" si="24"/>
        <v>85330.840796452467</v>
      </c>
      <c r="I489">
        <v>54907</v>
      </c>
      <c r="J489">
        <f t="shared" si="25"/>
        <v>23870.532997130682</v>
      </c>
    </row>
    <row r="490" spans="1:10" x14ac:dyDescent="0.35">
      <c r="A490" t="s">
        <v>7</v>
      </c>
      <c r="B490" t="s">
        <v>16</v>
      </c>
      <c r="C490">
        <v>1992</v>
      </c>
      <c r="D490" t="s">
        <v>9</v>
      </c>
    </row>
    <row r="491" spans="1:10" x14ac:dyDescent="0.35">
      <c r="A491" t="s">
        <v>7</v>
      </c>
      <c r="B491" t="s">
        <v>16</v>
      </c>
      <c r="C491">
        <v>1992</v>
      </c>
      <c r="D491" t="s">
        <v>10</v>
      </c>
      <c r="E491">
        <v>76988</v>
      </c>
      <c r="F491">
        <f t="shared" si="23"/>
        <v>76988</v>
      </c>
      <c r="G491">
        <v>48643</v>
      </c>
      <c r="H491">
        <f t="shared" si="24"/>
        <v>48643</v>
      </c>
      <c r="I491">
        <v>24059</v>
      </c>
      <c r="J491">
        <f t="shared" si="25"/>
        <v>24059</v>
      </c>
    </row>
    <row r="492" spans="1:10" x14ac:dyDescent="0.35">
      <c r="A492" t="s">
        <v>7</v>
      </c>
      <c r="B492" t="s">
        <v>16</v>
      </c>
      <c r="C492">
        <v>1992</v>
      </c>
      <c r="D492" t="s">
        <v>11</v>
      </c>
      <c r="E492">
        <v>79493</v>
      </c>
      <c r="F492">
        <f t="shared" si="23"/>
        <v>79493</v>
      </c>
      <c r="G492">
        <v>50201</v>
      </c>
      <c r="H492">
        <f t="shared" si="24"/>
        <v>50201</v>
      </c>
      <c r="I492">
        <v>24978</v>
      </c>
      <c r="J492">
        <f t="shared" si="25"/>
        <v>24978</v>
      </c>
    </row>
    <row r="493" spans="1:10" x14ac:dyDescent="0.35">
      <c r="A493" t="s">
        <v>7</v>
      </c>
      <c r="B493" t="s">
        <v>16</v>
      </c>
      <c r="C493">
        <v>1992</v>
      </c>
      <c r="D493" t="s">
        <v>12</v>
      </c>
      <c r="E493">
        <v>76992</v>
      </c>
      <c r="F493">
        <f t="shared" si="23"/>
        <v>76992</v>
      </c>
      <c r="G493">
        <v>48979</v>
      </c>
      <c r="H493">
        <f t="shared" si="24"/>
        <v>48979</v>
      </c>
      <c r="I493">
        <v>24803</v>
      </c>
      <c r="J493">
        <f t="shared" si="25"/>
        <v>24803</v>
      </c>
    </row>
    <row r="494" spans="1:10" x14ac:dyDescent="0.35">
      <c r="A494" t="s">
        <v>7</v>
      </c>
      <c r="B494" t="s">
        <v>16</v>
      </c>
      <c r="C494">
        <v>1993</v>
      </c>
      <c r="D494" t="s">
        <v>9</v>
      </c>
      <c r="E494">
        <v>77787</v>
      </c>
      <c r="F494">
        <f t="shared" si="23"/>
        <v>76569.544246480946</v>
      </c>
      <c r="G494">
        <v>49890</v>
      </c>
      <c r="H494">
        <f t="shared" si="24"/>
        <v>49109.164287823602</v>
      </c>
      <c r="I494">
        <v>25076</v>
      </c>
      <c r="J494">
        <f t="shared" si="25"/>
        <v>24683.531843685403</v>
      </c>
    </row>
    <row r="495" spans="1:10" x14ac:dyDescent="0.35">
      <c r="A495" t="s">
        <v>7</v>
      </c>
      <c r="B495" t="s">
        <v>16</v>
      </c>
      <c r="C495">
        <v>1993</v>
      </c>
      <c r="D495" t="s">
        <v>10</v>
      </c>
      <c r="E495">
        <v>78151</v>
      </c>
      <c r="F495">
        <f t="shared" si="23"/>
        <v>76927.847229057981</v>
      </c>
      <c r="G495">
        <v>50540</v>
      </c>
      <c r="H495">
        <f t="shared" si="24"/>
        <v>49748.991042425434</v>
      </c>
      <c r="I495">
        <v>24987</v>
      </c>
      <c r="J495">
        <f t="shared" si="25"/>
        <v>24595.924795747611</v>
      </c>
    </row>
    <row r="496" spans="1:10" x14ac:dyDescent="0.35">
      <c r="A496" t="s">
        <v>7</v>
      </c>
      <c r="B496" t="s">
        <v>16</v>
      </c>
      <c r="C496">
        <v>1993</v>
      </c>
      <c r="D496" t="s">
        <v>11</v>
      </c>
      <c r="E496">
        <v>81710</v>
      </c>
      <c r="F496">
        <f t="shared" si="23"/>
        <v>80431.144797716304</v>
      </c>
      <c r="G496">
        <v>52374</v>
      </c>
      <c r="H496">
        <f t="shared" si="24"/>
        <v>51554.28683925583</v>
      </c>
      <c r="I496">
        <v>26053</v>
      </c>
      <c r="J496">
        <f t="shared" si="25"/>
        <v>25645.240673294615</v>
      </c>
    </row>
    <row r="497" spans="1:10" x14ac:dyDescent="0.35">
      <c r="A497" t="s">
        <v>7</v>
      </c>
      <c r="B497" t="s">
        <v>16</v>
      </c>
      <c r="C497">
        <v>1993</v>
      </c>
      <c r="D497" t="s">
        <v>12</v>
      </c>
      <c r="E497">
        <v>79860</v>
      </c>
      <c r="F497">
        <f t="shared" si="23"/>
        <v>78610.099419234175</v>
      </c>
      <c r="G497">
        <v>51661</v>
      </c>
      <c r="H497">
        <f t="shared" si="24"/>
        <v>50852.446106900286</v>
      </c>
      <c r="I497">
        <v>25441</v>
      </c>
      <c r="J497">
        <f t="shared" si="25"/>
        <v>25042.819175115659</v>
      </c>
    </row>
    <row r="498" spans="1:10" x14ac:dyDescent="0.35">
      <c r="A498" t="s">
        <v>7</v>
      </c>
      <c r="B498" t="s">
        <v>16</v>
      </c>
      <c r="C498">
        <v>1994</v>
      </c>
      <c r="D498" t="s">
        <v>9</v>
      </c>
      <c r="E498">
        <v>82473</v>
      </c>
      <c r="F498">
        <f t="shared" si="23"/>
        <v>79270.472895040366</v>
      </c>
      <c r="G498">
        <v>53226</v>
      </c>
      <c r="H498">
        <f t="shared" si="24"/>
        <v>51159.169550173014</v>
      </c>
      <c r="I498">
        <v>26377</v>
      </c>
      <c r="J498">
        <f t="shared" si="25"/>
        <v>25352.748942714341</v>
      </c>
    </row>
    <row r="499" spans="1:10" x14ac:dyDescent="0.35">
      <c r="A499" t="s">
        <v>7</v>
      </c>
      <c r="B499" t="s">
        <v>16</v>
      </c>
      <c r="C499">
        <v>1994</v>
      </c>
      <c r="D499" t="s">
        <v>10</v>
      </c>
      <c r="E499">
        <v>83955</v>
      </c>
      <c r="F499">
        <f t="shared" si="23"/>
        <v>80694.925028835059</v>
      </c>
      <c r="G499">
        <v>55061</v>
      </c>
      <c r="H499">
        <f t="shared" si="24"/>
        <v>52922.914263744715</v>
      </c>
      <c r="I499">
        <v>26718</v>
      </c>
      <c r="J499">
        <f t="shared" si="25"/>
        <v>25680.507497116494</v>
      </c>
    </row>
    <row r="500" spans="1:10" x14ac:dyDescent="0.35">
      <c r="A500" t="s">
        <v>7</v>
      </c>
      <c r="B500" t="s">
        <v>16</v>
      </c>
      <c r="C500">
        <v>1994</v>
      </c>
      <c r="D500" t="s">
        <v>11</v>
      </c>
      <c r="E500">
        <v>86916</v>
      </c>
      <c r="F500">
        <f t="shared" si="23"/>
        <v>83540.945790080732</v>
      </c>
      <c r="G500">
        <v>56218</v>
      </c>
      <c r="H500">
        <f t="shared" si="24"/>
        <v>54034.98654363706</v>
      </c>
      <c r="I500">
        <v>27429</v>
      </c>
      <c r="J500">
        <f t="shared" si="25"/>
        <v>26363.898500576703</v>
      </c>
    </row>
    <row r="501" spans="1:10" x14ac:dyDescent="0.35">
      <c r="A501" t="s">
        <v>7</v>
      </c>
      <c r="B501" t="s">
        <v>16</v>
      </c>
      <c r="C501">
        <v>1994</v>
      </c>
      <c r="D501" t="s">
        <v>12</v>
      </c>
      <c r="E501">
        <v>85403</v>
      </c>
      <c r="F501">
        <f t="shared" si="23"/>
        <v>82086.697424067665</v>
      </c>
      <c r="G501">
        <v>55355</v>
      </c>
      <c r="H501">
        <f t="shared" si="24"/>
        <v>53205.497885428682</v>
      </c>
      <c r="I501">
        <v>27131</v>
      </c>
      <c r="J501">
        <f t="shared" si="25"/>
        <v>26077.470203767782</v>
      </c>
    </row>
    <row r="502" spans="1:10" x14ac:dyDescent="0.35">
      <c r="A502" t="s">
        <v>7</v>
      </c>
      <c r="B502" t="s">
        <v>16</v>
      </c>
      <c r="C502">
        <v>1995</v>
      </c>
      <c r="D502" t="s">
        <v>9</v>
      </c>
      <c r="E502">
        <v>82698</v>
      </c>
      <c r="F502">
        <f t="shared" si="23"/>
        <v>76821.179749187184</v>
      </c>
      <c r="G502">
        <v>54051</v>
      </c>
      <c r="H502">
        <f t="shared" si="24"/>
        <v>50209.939619136087</v>
      </c>
      <c r="I502">
        <v>27083</v>
      </c>
      <c r="J502">
        <f t="shared" si="25"/>
        <v>25158.383650719927</v>
      </c>
    </row>
    <row r="503" spans="1:10" x14ac:dyDescent="0.35">
      <c r="A503" t="s">
        <v>7</v>
      </c>
      <c r="B503" t="s">
        <v>16</v>
      </c>
      <c r="C503">
        <v>1995</v>
      </c>
      <c r="D503" t="s">
        <v>10</v>
      </c>
      <c r="E503">
        <v>86797</v>
      </c>
      <c r="F503">
        <f t="shared" si="23"/>
        <v>80628.889921040405</v>
      </c>
      <c r="G503">
        <v>56276</v>
      </c>
      <c r="H503">
        <f t="shared" si="24"/>
        <v>52276.823037621922</v>
      </c>
      <c r="I503">
        <v>28197</v>
      </c>
      <c r="J503">
        <f t="shared" si="25"/>
        <v>26193.21876451463</v>
      </c>
    </row>
    <row r="504" spans="1:10" x14ac:dyDescent="0.35">
      <c r="A504" t="s">
        <v>7</v>
      </c>
      <c r="B504" t="s">
        <v>16</v>
      </c>
      <c r="C504">
        <v>1995</v>
      </c>
      <c r="D504" t="s">
        <v>11</v>
      </c>
      <c r="E504">
        <v>90665</v>
      </c>
      <c r="F504">
        <f t="shared" si="23"/>
        <v>84222.015791918253</v>
      </c>
      <c r="G504">
        <v>57723</v>
      </c>
      <c r="H504">
        <f t="shared" si="24"/>
        <v>53620.993961913606</v>
      </c>
      <c r="I504">
        <v>28719</v>
      </c>
      <c r="J504">
        <f t="shared" si="25"/>
        <v>26678.123548536925</v>
      </c>
    </row>
    <row r="505" spans="1:10" x14ac:dyDescent="0.35">
      <c r="A505" t="s">
        <v>7</v>
      </c>
      <c r="B505" t="s">
        <v>16</v>
      </c>
      <c r="C505">
        <v>1995</v>
      </c>
      <c r="D505" t="s">
        <v>12</v>
      </c>
      <c r="E505">
        <v>87684</v>
      </c>
      <c r="F505">
        <f t="shared" si="23"/>
        <v>81452.856479331167</v>
      </c>
      <c r="G505">
        <v>55508</v>
      </c>
      <c r="H505">
        <f t="shared" si="24"/>
        <v>51563.399907106359</v>
      </c>
      <c r="I505">
        <v>28167</v>
      </c>
      <c r="J505">
        <f t="shared" si="25"/>
        <v>26165.350673478868</v>
      </c>
    </row>
    <row r="506" spans="1:10" x14ac:dyDescent="0.35">
      <c r="A506" t="s">
        <v>7</v>
      </c>
      <c r="B506" t="s">
        <v>16</v>
      </c>
      <c r="C506">
        <v>1996</v>
      </c>
      <c r="D506" t="s">
        <v>9</v>
      </c>
      <c r="E506">
        <v>89045</v>
      </c>
      <c r="F506">
        <f t="shared" si="23"/>
        <v>80766.439909297056</v>
      </c>
      <c r="G506">
        <v>57509</v>
      </c>
      <c r="H506">
        <f t="shared" si="24"/>
        <v>52162.358276643987</v>
      </c>
      <c r="I506">
        <v>28464</v>
      </c>
      <c r="J506">
        <f t="shared" si="25"/>
        <v>25817.68707482993</v>
      </c>
    </row>
    <row r="507" spans="1:10" x14ac:dyDescent="0.35">
      <c r="A507" t="s">
        <v>7</v>
      </c>
      <c r="B507" t="s">
        <v>16</v>
      </c>
      <c r="C507">
        <v>1996</v>
      </c>
      <c r="D507" t="s">
        <v>10</v>
      </c>
      <c r="E507">
        <v>86933</v>
      </c>
      <c r="F507">
        <f t="shared" si="23"/>
        <v>78850.793650793654</v>
      </c>
      <c r="G507">
        <v>56424</v>
      </c>
      <c r="H507">
        <f t="shared" si="24"/>
        <v>51178.231292517004</v>
      </c>
      <c r="I507">
        <v>28744</v>
      </c>
      <c r="J507">
        <f t="shared" si="25"/>
        <v>26071.655328798184</v>
      </c>
    </row>
    <row r="508" spans="1:10" x14ac:dyDescent="0.35">
      <c r="A508" t="s">
        <v>7</v>
      </c>
      <c r="B508" t="s">
        <v>16</v>
      </c>
      <c r="C508">
        <v>1996</v>
      </c>
      <c r="D508" t="s">
        <v>11</v>
      </c>
      <c r="E508">
        <v>92993</v>
      </c>
      <c r="F508">
        <f t="shared" si="23"/>
        <v>84347.392290249423</v>
      </c>
      <c r="G508">
        <v>59256</v>
      </c>
      <c r="H508">
        <f t="shared" si="24"/>
        <v>53746.9387755102</v>
      </c>
      <c r="I508">
        <v>30027</v>
      </c>
      <c r="J508">
        <f t="shared" si="25"/>
        <v>27235.374149659863</v>
      </c>
    </row>
    <row r="509" spans="1:10" x14ac:dyDescent="0.35">
      <c r="A509" t="s">
        <v>7</v>
      </c>
      <c r="B509" t="s">
        <v>16</v>
      </c>
      <c r="C509">
        <v>1996</v>
      </c>
      <c r="D509" t="s">
        <v>12</v>
      </c>
      <c r="E509">
        <v>91170</v>
      </c>
      <c r="F509">
        <f t="shared" si="23"/>
        <v>82693.8775510204</v>
      </c>
      <c r="G509">
        <v>58455</v>
      </c>
      <c r="H509">
        <f t="shared" si="24"/>
        <v>53020.408163265303</v>
      </c>
      <c r="I509">
        <v>29287</v>
      </c>
      <c r="J509">
        <f t="shared" si="25"/>
        <v>26564.172335600906</v>
      </c>
    </row>
    <row r="510" spans="1:10" x14ac:dyDescent="0.35">
      <c r="A510" t="s">
        <v>7</v>
      </c>
      <c r="B510" t="s">
        <v>16</v>
      </c>
      <c r="C510">
        <v>1997</v>
      </c>
      <c r="D510" t="s">
        <v>9</v>
      </c>
      <c r="E510">
        <v>93367</v>
      </c>
      <c r="F510">
        <f t="shared" si="23"/>
        <v>82109.752880133674</v>
      </c>
      <c r="G510">
        <v>60394</v>
      </c>
      <c r="H510">
        <f t="shared" si="24"/>
        <v>53112.303227508572</v>
      </c>
      <c r="I510">
        <v>29860</v>
      </c>
      <c r="J510">
        <f t="shared" si="25"/>
        <v>26259.783660188197</v>
      </c>
    </row>
    <row r="511" spans="1:10" x14ac:dyDescent="0.35">
      <c r="A511" t="s">
        <v>7</v>
      </c>
      <c r="B511" t="s">
        <v>16</v>
      </c>
      <c r="C511">
        <v>1997</v>
      </c>
      <c r="D511" t="s">
        <v>10</v>
      </c>
      <c r="E511">
        <v>96206</v>
      </c>
      <c r="F511">
        <f t="shared" si="23"/>
        <v>84606.455017148881</v>
      </c>
      <c r="G511">
        <v>61876</v>
      </c>
      <c r="H511">
        <f t="shared" si="24"/>
        <v>54415.618679095947</v>
      </c>
      <c r="I511">
        <v>30631</v>
      </c>
      <c r="J511">
        <f t="shared" si="25"/>
        <v>26937.824289860171</v>
      </c>
    </row>
    <row r="512" spans="1:10" x14ac:dyDescent="0.35">
      <c r="A512" t="s">
        <v>7</v>
      </c>
      <c r="B512" t="s">
        <v>16</v>
      </c>
      <c r="C512">
        <v>1997</v>
      </c>
      <c r="D512" t="s">
        <v>11</v>
      </c>
      <c r="E512">
        <v>98479</v>
      </c>
      <c r="F512">
        <f t="shared" si="23"/>
        <v>86605.399700993759</v>
      </c>
      <c r="G512">
        <v>63533</v>
      </c>
      <c r="H512">
        <f t="shared" si="24"/>
        <v>55872.834403306661</v>
      </c>
      <c r="I512">
        <v>31297</v>
      </c>
      <c r="J512">
        <f t="shared" si="25"/>
        <v>27523.52475595814</v>
      </c>
    </row>
    <row r="513" spans="1:10" x14ac:dyDescent="0.35">
      <c r="A513" t="s">
        <v>7</v>
      </c>
      <c r="B513" t="s">
        <v>16</v>
      </c>
      <c r="C513">
        <v>1997</v>
      </c>
      <c r="D513" t="s">
        <v>12</v>
      </c>
      <c r="E513">
        <v>95728</v>
      </c>
      <c r="F513">
        <f t="shared" si="23"/>
        <v>84186.08741535485</v>
      </c>
      <c r="G513">
        <v>62043</v>
      </c>
      <c r="H513">
        <f t="shared" si="24"/>
        <v>54562.483510685073</v>
      </c>
      <c r="I513">
        <v>29937</v>
      </c>
      <c r="J513">
        <f t="shared" si="25"/>
        <v>26327.499780142469</v>
      </c>
    </row>
    <row r="514" spans="1:10" x14ac:dyDescent="0.35">
      <c r="A514" t="s">
        <v>7</v>
      </c>
      <c r="B514" t="s">
        <v>16</v>
      </c>
      <c r="C514">
        <v>1998</v>
      </c>
      <c r="D514" t="s">
        <v>9</v>
      </c>
      <c r="E514">
        <v>99325</v>
      </c>
      <c r="F514">
        <f t="shared" si="23"/>
        <v>84452.852648584303</v>
      </c>
      <c r="G514">
        <v>62873</v>
      </c>
      <c r="H514">
        <f t="shared" si="24"/>
        <v>53458.889550208318</v>
      </c>
      <c r="I514">
        <v>31076</v>
      </c>
      <c r="J514">
        <f t="shared" si="25"/>
        <v>26422.923220814559</v>
      </c>
    </row>
    <row r="515" spans="1:10" x14ac:dyDescent="0.35">
      <c r="A515" t="s">
        <v>7</v>
      </c>
      <c r="B515" t="s">
        <v>16</v>
      </c>
      <c r="C515">
        <v>1998</v>
      </c>
      <c r="D515" t="s">
        <v>10</v>
      </c>
      <c r="E515">
        <v>101572</v>
      </c>
      <c r="F515">
        <f t="shared" si="23"/>
        <v>86363.404472408816</v>
      </c>
      <c r="G515">
        <v>65451</v>
      </c>
      <c r="H515">
        <f t="shared" si="24"/>
        <v>55650.880027208572</v>
      </c>
      <c r="I515">
        <v>31591</v>
      </c>
      <c r="J515">
        <f t="shared" si="25"/>
        <v>26860.811155513988</v>
      </c>
    </row>
    <row r="516" spans="1:10" x14ac:dyDescent="0.35">
      <c r="A516" t="s">
        <v>7</v>
      </c>
      <c r="B516" t="s">
        <v>16</v>
      </c>
      <c r="C516">
        <v>1998</v>
      </c>
      <c r="D516" t="s">
        <v>11</v>
      </c>
      <c r="E516">
        <v>102989</v>
      </c>
      <c r="F516">
        <f t="shared" si="23"/>
        <v>87568.233993708025</v>
      </c>
      <c r="G516">
        <v>65340</v>
      </c>
      <c r="H516">
        <f t="shared" si="24"/>
        <v>55556.500297593746</v>
      </c>
      <c r="I516">
        <v>32302</v>
      </c>
      <c r="J516">
        <f t="shared" si="25"/>
        <v>27465.351585749511</v>
      </c>
    </row>
    <row r="517" spans="1:10" x14ac:dyDescent="0.35">
      <c r="A517" t="s">
        <v>7</v>
      </c>
      <c r="B517" t="s">
        <v>16</v>
      </c>
      <c r="C517">
        <v>1998</v>
      </c>
      <c r="D517" t="s">
        <v>12</v>
      </c>
      <c r="E517">
        <v>100745</v>
      </c>
      <c r="F517">
        <f t="shared" si="23"/>
        <v>85660.232973386621</v>
      </c>
      <c r="G517">
        <v>65931</v>
      </c>
      <c r="H517">
        <f t="shared" si="24"/>
        <v>56059.008587705132</v>
      </c>
      <c r="I517">
        <v>31717</v>
      </c>
      <c r="J517">
        <f t="shared" si="25"/>
        <v>26967.944902644336</v>
      </c>
    </row>
    <row r="518" spans="1:10" x14ac:dyDescent="0.35">
      <c r="A518" t="s">
        <v>7</v>
      </c>
      <c r="B518" t="s">
        <v>16</v>
      </c>
      <c r="C518">
        <v>1999</v>
      </c>
      <c r="D518" t="s">
        <v>9</v>
      </c>
      <c r="E518">
        <v>102531</v>
      </c>
      <c r="F518">
        <f t="shared" ref="F518:F581" si="26">E518/VLOOKUP(C518,$L$1:$O$32,4)</f>
        <v>85857.477809412158</v>
      </c>
      <c r="G518">
        <v>66706</v>
      </c>
      <c r="H518">
        <f t="shared" ref="H518:H581" si="27">G518/VLOOKUP(C518,$L$1:$O$32,4)</f>
        <v>55858.315190085414</v>
      </c>
      <c r="I518">
        <v>32582</v>
      </c>
      <c r="J518">
        <f t="shared" ref="J518:J581" si="28">I518/VLOOKUP(C518,$L$1:$O$32,4)</f>
        <v>27283.537095963828</v>
      </c>
    </row>
    <row r="519" spans="1:10" x14ac:dyDescent="0.35">
      <c r="A519" t="s">
        <v>7</v>
      </c>
      <c r="B519" t="s">
        <v>16</v>
      </c>
      <c r="C519">
        <v>1999</v>
      </c>
      <c r="D519" t="s">
        <v>10</v>
      </c>
      <c r="E519">
        <v>106340</v>
      </c>
      <c r="F519">
        <f t="shared" si="26"/>
        <v>89047.060793836878</v>
      </c>
      <c r="G519">
        <v>68940</v>
      </c>
      <c r="H519">
        <f t="shared" si="27"/>
        <v>57729.023614134989</v>
      </c>
      <c r="I519">
        <v>33110</v>
      </c>
      <c r="J519">
        <f t="shared" si="28"/>
        <v>27725.674091441972</v>
      </c>
    </row>
    <row r="520" spans="1:10" x14ac:dyDescent="0.35">
      <c r="A520" t="s">
        <v>7</v>
      </c>
      <c r="B520" t="s">
        <v>16</v>
      </c>
      <c r="C520">
        <v>1999</v>
      </c>
      <c r="D520" t="s">
        <v>11</v>
      </c>
      <c r="E520">
        <v>116409</v>
      </c>
      <c r="F520">
        <f t="shared" si="26"/>
        <v>97478.646792832034</v>
      </c>
      <c r="G520">
        <v>74809</v>
      </c>
      <c r="H520">
        <f t="shared" si="27"/>
        <v>62643.610785463075</v>
      </c>
      <c r="I520">
        <v>35185</v>
      </c>
      <c r="J520">
        <f t="shared" si="28"/>
        <v>29463.238988444147</v>
      </c>
    </row>
    <row r="521" spans="1:10" x14ac:dyDescent="0.35">
      <c r="A521" t="s">
        <v>7</v>
      </c>
      <c r="B521" t="s">
        <v>16</v>
      </c>
      <c r="C521">
        <v>1999</v>
      </c>
      <c r="D521" t="s">
        <v>12</v>
      </c>
      <c r="E521">
        <v>115903</v>
      </c>
      <c r="F521">
        <f t="shared" si="26"/>
        <v>97054.932172165471</v>
      </c>
      <c r="G521">
        <v>74302</v>
      </c>
      <c r="H521">
        <f t="shared" si="27"/>
        <v>62219.058784123263</v>
      </c>
      <c r="I521">
        <v>34315</v>
      </c>
      <c r="J521">
        <f t="shared" si="28"/>
        <v>28734.717802713116</v>
      </c>
    </row>
    <row r="522" spans="1:10" x14ac:dyDescent="0.35">
      <c r="A522" t="s">
        <v>7</v>
      </c>
      <c r="B522" t="s">
        <v>16</v>
      </c>
      <c r="C522">
        <v>2000</v>
      </c>
      <c r="D522" t="s">
        <v>9</v>
      </c>
      <c r="E522">
        <v>118260</v>
      </c>
      <c r="F522">
        <f t="shared" si="26"/>
        <v>96185.441236274899</v>
      </c>
      <c r="G522">
        <v>76080</v>
      </c>
      <c r="H522">
        <f t="shared" si="27"/>
        <v>61878.812525416834</v>
      </c>
      <c r="I522">
        <v>34459</v>
      </c>
      <c r="J522">
        <f t="shared" si="28"/>
        <v>28026.840178934526</v>
      </c>
    </row>
    <row r="523" spans="1:10" x14ac:dyDescent="0.35">
      <c r="A523" t="s">
        <v>7</v>
      </c>
      <c r="B523" t="s">
        <v>16</v>
      </c>
      <c r="C523">
        <v>2000</v>
      </c>
      <c r="D523" t="s">
        <v>10</v>
      </c>
      <c r="E523">
        <v>121232</v>
      </c>
      <c r="F523">
        <f t="shared" si="26"/>
        <v>98602.684017893451</v>
      </c>
      <c r="G523">
        <v>79051</v>
      </c>
      <c r="H523">
        <f t="shared" si="27"/>
        <v>64295.241968279784</v>
      </c>
      <c r="I523">
        <v>34866</v>
      </c>
      <c r="J523">
        <f t="shared" si="28"/>
        <v>28357.869052460348</v>
      </c>
    </row>
    <row r="524" spans="1:10" x14ac:dyDescent="0.35">
      <c r="A524" t="s">
        <v>7</v>
      </c>
      <c r="B524" t="s">
        <v>16</v>
      </c>
      <c r="C524">
        <v>2000</v>
      </c>
      <c r="D524" t="s">
        <v>11</v>
      </c>
      <c r="E524">
        <v>123221</v>
      </c>
      <c r="F524">
        <f t="shared" si="26"/>
        <v>100220.41480276534</v>
      </c>
      <c r="G524">
        <v>78206</v>
      </c>
      <c r="H524">
        <f t="shared" si="27"/>
        <v>63607.970719804798</v>
      </c>
      <c r="I524">
        <v>35385</v>
      </c>
      <c r="J524">
        <f t="shared" si="28"/>
        <v>28779.991866612443</v>
      </c>
    </row>
    <row r="525" spans="1:10" x14ac:dyDescent="0.35">
      <c r="A525" t="s">
        <v>7</v>
      </c>
      <c r="B525" t="s">
        <v>16</v>
      </c>
      <c r="C525">
        <v>2000</v>
      </c>
      <c r="D525" t="s">
        <v>12</v>
      </c>
      <c r="E525">
        <v>125006</v>
      </c>
      <c r="F525">
        <f t="shared" si="26"/>
        <v>101672.22448149654</v>
      </c>
      <c r="G525">
        <v>80437</v>
      </c>
      <c r="H525">
        <f t="shared" si="27"/>
        <v>65422.529483529885</v>
      </c>
      <c r="I525">
        <v>35950</v>
      </c>
      <c r="J525">
        <f t="shared" si="28"/>
        <v>29239.528263521755</v>
      </c>
    </row>
    <row r="526" spans="1:10" x14ac:dyDescent="0.35">
      <c r="A526" t="s">
        <v>7</v>
      </c>
      <c r="B526" t="s">
        <v>16</v>
      </c>
      <c r="C526">
        <v>2001</v>
      </c>
      <c r="D526" t="s">
        <v>9</v>
      </c>
      <c r="E526">
        <v>128105</v>
      </c>
      <c r="F526">
        <f t="shared" si="26"/>
        <v>102377.52737153362</v>
      </c>
      <c r="G526">
        <v>81822</v>
      </c>
      <c r="H526">
        <f t="shared" si="27"/>
        <v>65389.594821385763</v>
      </c>
      <c r="I526">
        <v>36384</v>
      </c>
      <c r="J526">
        <f t="shared" si="28"/>
        <v>29076.959961639899</v>
      </c>
    </row>
    <row r="527" spans="1:10" x14ac:dyDescent="0.35">
      <c r="A527" t="s">
        <v>7</v>
      </c>
      <c r="B527" t="s">
        <v>16</v>
      </c>
      <c r="C527">
        <v>2001</v>
      </c>
      <c r="D527" t="s">
        <v>10</v>
      </c>
      <c r="E527">
        <v>133115</v>
      </c>
      <c r="F527">
        <f t="shared" si="26"/>
        <v>106381.36338208265</v>
      </c>
      <c r="G527">
        <v>85903</v>
      </c>
      <c r="H527">
        <f t="shared" si="27"/>
        <v>68651.0029569248</v>
      </c>
      <c r="I527">
        <v>37371</v>
      </c>
      <c r="J527">
        <f t="shared" si="28"/>
        <v>29865.739630783988</v>
      </c>
    </row>
    <row r="528" spans="1:10" x14ac:dyDescent="0.35">
      <c r="A528" t="s">
        <v>7</v>
      </c>
      <c r="B528" t="s">
        <v>16</v>
      </c>
      <c r="C528">
        <v>2001</v>
      </c>
      <c r="D528" t="s">
        <v>11</v>
      </c>
      <c r="E528">
        <v>137959</v>
      </c>
      <c r="F528">
        <f t="shared" si="26"/>
        <v>110252.53736114442</v>
      </c>
      <c r="G528">
        <v>86665</v>
      </c>
      <c r="H528">
        <f t="shared" si="27"/>
        <v>69259.969631583168</v>
      </c>
      <c r="I528">
        <v>38105</v>
      </c>
      <c r="J528">
        <f t="shared" si="28"/>
        <v>30452.329577239674</v>
      </c>
    </row>
    <row r="529" spans="1:10" x14ac:dyDescent="0.35">
      <c r="A529" t="s">
        <v>7</v>
      </c>
      <c r="B529" t="s">
        <v>16</v>
      </c>
      <c r="C529">
        <v>2001</v>
      </c>
      <c r="D529" t="s">
        <v>12</v>
      </c>
      <c r="E529">
        <v>127753</v>
      </c>
      <c r="F529">
        <f t="shared" si="26"/>
        <v>102096.21993127149</v>
      </c>
      <c r="G529">
        <v>82020</v>
      </c>
      <c r="H529">
        <f t="shared" si="27"/>
        <v>65547.830256533212</v>
      </c>
      <c r="I529">
        <v>37255</v>
      </c>
      <c r="J529">
        <f t="shared" si="28"/>
        <v>29773.036042515789</v>
      </c>
    </row>
    <row r="530" spans="1:10" x14ac:dyDescent="0.35">
      <c r="A530" t="s">
        <v>7</v>
      </c>
      <c r="B530" t="s">
        <v>16</v>
      </c>
      <c r="C530">
        <v>2002</v>
      </c>
      <c r="D530" t="s">
        <v>9</v>
      </c>
      <c r="E530">
        <v>124476</v>
      </c>
      <c r="F530">
        <f t="shared" si="26"/>
        <v>97850.797893247392</v>
      </c>
      <c r="G530">
        <v>82208</v>
      </c>
      <c r="H530">
        <f t="shared" si="27"/>
        <v>64623.850326232212</v>
      </c>
      <c r="I530">
        <v>36350</v>
      </c>
      <c r="J530">
        <f t="shared" si="28"/>
        <v>28574.797578806698</v>
      </c>
    </row>
    <row r="531" spans="1:10" x14ac:dyDescent="0.35">
      <c r="A531" t="s">
        <v>7</v>
      </c>
      <c r="B531" t="s">
        <v>16</v>
      </c>
      <c r="C531">
        <v>2002</v>
      </c>
      <c r="D531" t="s">
        <v>10</v>
      </c>
      <c r="E531">
        <v>135856</v>
      </c>
      <c r="F531">
        <f t="shared" si="26"/>
        <v>106796.63548463171</v>
      </c>
      <c r="G531">
        <v>88203</v>
      </c>
      <c r="H531">
        <f t="shared" si="27"/>
        <v>69336.530147001016</v>
      </c>
      <c r="I531">
        <v>37698</v>
      </c>
      <c r="J531">
        <f t="shared" si="28"/>
        <v>29634.462699473312</v>
      </c>
    </row>
    <row r="532" spans="1:10" x14ac:dyDescent="0.35">
      <c r="A532" t="s">
        <v>7</v>
      </c>
      <c r="B532" t="s">
        <v>16</v>
      </c>
      <c r="C532">
        <v>2002</v>
      </c>
      <c r="D532" t="s">
        <v>11</v>
      </c>
      <c r="E532">
        <v>147241</v>
      </c>
      <c r="F532">
        <f t="shared" si="26"/>
        <v>115746.40358462385</v>
      </c>
      <c r="G532">
        <v>91650</v>
      </c>
      <c r="H532">
        <f t="shared" si="27"/>
        <v>72046.222781227887</v>
      </c>
      <c r="I532">
        <v>38666</v>
      </c>
      <c r="J532">
        <f t="shared" si="28"/>
        <v>30395.409165946072</v>
      </c>
    </row>
    <row r="533" spans="1:10" x14ac:dyDescent="0.35">
      <c r="A533" t="s">
        <v>7</v>
      </c>
      <c r="B533" t="s">
        <v>16</v>
      </c>
      <c r="C533">
        <v>2002</v>
      </c>
      <c r="D533" t="s">
        <v>12</v>
      </c>
      <c r="E533">
        <v>144208</v>
      </c>
      <c r="F533">
        <f t="shared" si="26"/>
        <v>113362.15706312397</v>
      </c>
      <c r="G533">
        <v>90965</v>
      </c>
      <c r="H533">
        <f t="shared" si="27"/>
        <v>71507.7431019574</v>
      </c>
      <c r="I533">
        <v>39398</v>
      </c>
      <c r="J533">
        <f t="shared" si="28"/>
        <v>30970.835626130021</v>
      </c>
    </row>
    <row r="534" spans="1:10" x14ac:dyDescent="0.35">
      <c r="A534" t="s">
        <v>7</v>
      </c>
      <c r="B534" t="s">
        <v>16</v>
      </c>
      <c r="C534">
        <v>2003</v>
      </c>
      <c r="D534" t="s">
        <v>9</v>
      </c>
      <c r="E534">
        <v>142362</v>
      </c>
      <c r="F534">
        <f t="shared" si="26"/>
        <v>108764.6115058446</v>
      </c>
      <c r="G534">
        <v>90185</v>
      </c>
      <c r="H534">
        <f t="shared" si="27"/>
        <v>68901.36756054702</v>
      </c>
      <c r="I534">
        <v>39027</v>
      </c>
      <c r="J534">
        <f t="shared" si="28"/>
        <v>29816.639926655971</v>
      </c>
    </row>
    <row r="535" spans="1:10" x14ac:dyDescent="0.35">
      <c r="A535" t="s">
        <v>7</v>
      </c>
      <c r="B535" t="s">
        <v>16</v>
      </c>
      <c r="C535">
        <v>2003</v>
      </c>
      <c r="D535" t="s">
        <v>10</v>
      </c>
      <c r="E535">
        <v>152644</v>
      </c>
      <c r="F535">
        <f t="shared" si="26"/>
        <v>116620.06264802506</v>
      </c>
      <c r="G535">
        <v>95211</v>
      </c>
      <c r="H535">
        <f t="shared" si="27"/>
        <v>72741.233096493248</v>
      </c>
      <c r="I535">
        <v>39683</v>
      </c>
      <c r="J535">
        <f t="shared" si="28"/>
        <v>30317.82412712965</v>
      </c>
    </row>
    <row r="536" spans="1:10" x14ac:dyDescent="0.35">
      <c r="A536" t="s">
        <v>7</v>
      </c>
      <c r="B536" t="s">
        <v>16</v>
      </c>
      <c r="C536">
        <v>2003</v>
      </c>
      <c r="D536" t="s">
        <v>11</v>
      </c>
      <c r="E536">
        <v>171697</v>
      </c>
      <c r="F536">
        <f t="shared" si="26"/>
        <v>131176.56047062419</v>
      </c>
      <c r="G536">
        <v>103207</v>
      </c>
      <c r="H536">
        <f t="shared" si="27"/>
        <v>78850.179540071826</v>
      </c>
      <c r="I536">
        <v>39558</v>
      </c>
      <c r="J536">
        <f t="shared" si="28"/>
        <v>30222.324088929636</v>
      </c>
    </row>
    <row r="537" spans="1:10" x14ac:dyDescent="0.35">
      <c r="A537" t="s">
        <v>7</v>
      </c>
      <c r="B537" t="s">
        <v>16</v>
      </c>
      <c r="C537">
        <v>2003</v>
      </c>
      <c r="D537" t="s">
        <v>12</v>
      </c>
      <c r="E537">
        <v>176149</v>
      </c>
      <c r="F537">
        <f t="shared" si="26"/>
        <v>134577.88983115595</v>
      </c>
      <c r="G537">
        <v>107904</v>
      </c>
      <c r="H537">
        <f t="shared" si="27"/>
        <v>82438.688975475598</v>
      </c>
      <c r="I537">
        <v>40029</v>
      </c>
      <c r="J537">
        <f t="shared" si="28"/>
        <v>30582.168232867294</v>
      </c>
    </row>
    <row r="538" spans="1:10" x14ac:dyDescent="0.35">
      <c r="A538" t="s">
        <v>7</v>
      </c>
      <c r="B538" t="s">
        <v>16</v>
      </c>
      <c r="C538">
        <v>2004</v>
      </c>
      <c r="D538" t="s">
        <v>9</v>
      </c>
      <c r="E538">
        <v>179898</v>
      </c>
      <c r="F538">
        <f t="shared" si="26"/>
        <v>133465.39060761186</v>
      </c>
      <c r="G538">
        <v>107090</v>
      </c>
      <c r="H538">
        <f t="shared" si="27"/>
        <v>79449.514058906454</v>
      </c>
      <c r="I538">
        <v>40227</v>
      </c>
      <c r="J538">
        <f t="shared" si="28"/>
        <v>29844.202092143336</v>
      </c>
    </row>
    <row r="539" spans="1:10" x14ac:dyDescent="0.35">
      <c r="A539" t="s">
        <v>7</v>
      </c>
      <c r="B539" t="s">
        <v>16</v>
      </c>
      <c r="C539">
        <v>2004</v>
      </c>
      <c r="D539" t="s">
        <v>10</v>
      </c>
      <c r="E539">
        <v>186432</v>
      </c>
      <c r="F539">
        <f t="shared" si="26"/>
        <v>138312.93122635211</v>
      </c>
      <c r="G539">
        <v>111021</v>
      </c>
      <c r="H539">
        <f t="shared" si="27"/>
        <v>82365.902515023379</v>
      </c>
      <c r="I539">
        <v>40583</v>
      </c>
      <c r="J539">
        <f t="shared" si="28"/>
        <v>30108.316640700352</v>
      </c>
    </row>
    <row r="540" spans="1:10" x14ac:dyDescent="0.35">
      <c r="A540" t="s">
        <v>7</v>
      </c>
      <c r="B540" t="s">
        <v>16</v>
      </c>
      <c r="C540">
        <v>2004</v>
      </c>
      <c r="D540" t="s">
        <v>11</v>
      </c>
      <c r="E540">
        <v>200099</v>
      </c>
      <c r="F540">
        <f t="shared" si="26"/>
        <v>148452.4074486238</v>
      </c>
      <c r="G540">
        <v>119235</v>
      </c>
      <c r="H540">
        <f t="shared" si="27"/>
        <v>88459.826396616962</v>
      </c>
      <c r="I540">
        <v>41055</v>
      </c>
      <c r="J540">
        <f t="shared" si="28"/>
        <v>30458.490985978191</v>
      </c>
    </row>
    <row r="541" spans="1:10" x14ac:dyDescent="0.35">
      <c r="A541" t="s">
        <v>7</v>
      </c>
      <c r="B541" t="s">
        <v>16</v>
      </c>
      <c r="C541">
        <v>2004</v>
      </c>
      <c r="D541" t="s">
        <v>12</v>
      </c>
      <c r="E541">
        <v>197502</v>
      </c>
      <c r="F541">
        <f t="shared" si="26"/>
        <v>146525.70665479638</v>
      </c>
      <c r="G541">
        <v>118798</v>
      </c>
      <c r="H541">
        <f t="shared" si="27"/>
        <v>88135.618369315242</v>
      </c>
      <c r="I541">
        <v>41070</v>
      </c>
      <c r="J541">
        <f t="shared" si="28"/>
        <v>30469.619407967952</v>
      </c>
    </row>
    <row r="542" spans="1:10" x14ac:dyDescent="0.35">
      <c r="A542" t="s">
        <v>7</v>
      </c>
      <c r="B542" t="s">
        <v>16</v>
      </c>
      <c r="C542">
        <v>2005</v>
      </c>
      <c r="D542" t="s">
        <v>9</v>
      </c>
      <c r="E542">
        <v>197051</v>
      </c>
      <c r="F542">
        <f t="shared" si="26"/>
        <v>142172.43867243867</v>
      </c>
      <c r="G542">
        <v>116019</v>
      </c>
      <c r="H542">
        <f t="shared" si="27"/>
        <v>83707.792207792212</v>
      </c>
      <c r="I542">
        <v>42888</v>
      </c>
      <c r="J542">
        <f t="shared" si="28"/>
        <v>30943.722943722947</v>
      </c>
    </row>
    <row r="543" spans="1:10" x14ac:dyDescent="0.35">
      <c r="A543" t="s">
        <v>7</v>
      </c>
      <c r="B543" t="s">
        <v>16</v>
      </c>
      <c r="C543">
        <v>2005</v>
      </c>
      <c r="D543" t="s">
        <v>10</v>
      </c>
      <c r="E543">
        <v>200189</v>
      </c>
      <c r="F543">
        <f t="shared" si="26"/>
        <v>144436.50793650796</v>
      </c>
      <c r="G543">
        <v>122813</v>
      </c>
      <c r="H543">
        <f t="shared" si="27"/>
        <v>88609.668109668113</v>
      </c>
      <c r="I543">
        <v>43716</v>
      </c>
      <c r="J543">
        <f t="shared" si="28"/>
        <v>31541.125541125544</v>
      </c>
    </row>
    <row r="544" spans="1:10" x14ac:dyDescent="0.35">
      <c r="A544" t="s">
        <v>7</v>
      </c>
      <c r="B544" t="s">
        <v>16</v>
      </c>
      <c r="C544">
        <v>2005</v>
      </c>
      <c r="D544" t="s">
        <v>11</v>
      </c>
      <c r="E544">
        <v>216512</v>
      </c>
      <c r="F544">
        <f t="shared" si="26"/>
        <v>156213.56421356421</v>
      </c>
      <c r="G544">
        <v>133201</v>
      </c>
      <c r="H544">
        <f t="shared" si="27"/>
        <v>96104.617604617612</v>
      </c>
      <c r="I544">
        <v>48134</v>
      </c>
      <c r="J544">
        <f t="shared" si="28"/>
        <v>34728.715728715732</v>
      </c>
    </row>
    <row r="545" spans="1:10" x14ac:dyDescent="0.35">
      <c r="A545" t="s">
        <v>7</v>
      </c>
      <c r="B545" t="s">
        <v>16</v>
      </c>
      <c r="C545">
        <v>2005</v>
      </c>
      <c r="D545" t="s">
        <v>12</v>
      </c>
      <c r="E545">
        <v>223465</v>
      </c>
      <c r="F545">
        <f t="shared" si="26"/>
        <v>161230.15873015873</v>
      </c>
      <c r="G545">
        <v>142718</v>
      </c>
      <c r="H545">
        <f t="shared" si="27"/>
        <v>102971.13997113997</v>
      </c>
      <c r="I545">
        <v>54519</v>
      </c>
      <c r="J545">
        <f t="shared" si="28"/>
        <v>39335.497835497838</v>
      </c>
    </row>
    <row r="546" spans="1:10" x14ac:dyDescent="0.35">
      <c r="A546" t="s">
        <v>7</v>
      </c>
      <c r="B546" t="s">
        <v>16</v>
      </c>
      <c r="C546">
        <v>2006</v>
      </c>
      <c r="D546" t="s">
        <v>9</v>
      </c>
      <c r="E546">
        <v>228853</v>
      </c>
      <c r="F546">
        <f t="shared" si="26"/>
        <v>160003.49577011817</v>
      </c>
      <c r="G546">
        <v>142860</v>
      </c>
      <c r="H546">
        <f t="shared" si="27"/>
        <v>99881.143815982665</v>
      </c>
      <c r="I546">
        <v>55398</v>
      </c>
      <c r="J546">
        <f t="shared" si="28"/>
        <v>38731.73460113263</v>
      </c>
    </row>
    <row r="547" spans="1:10" x14ac:dyDescent="0.35">
      <c r="A547" t="s">
        <v>7</v>
      </c>
      <c r="B547" t="s">
        <v>16</v>
      </c>
      <c r="C547">
        <v>2006</v>
      </c>
      <c r="D547" t="s">
        <v>10</v>
      </c>
      <c r="E547">
        <v>232411</v>
      </c>
      <c r="F547">
        <f t="shared" si="26"/>
        <v>162491.0857861987</v>
      </c>
      <c r="G547">
        <v>146485</v>
      </c>
      <c r="H547">
        <f t="shared" si="27"/>
        <v>102415.57715164652</v>
      </c>
      <c r="I547">
        <v>55763</v>
      </c>
      <c r="J547">
        <f t="shared" si="28"/>
        <v>38986.925819758093</v>
      </c>
    </row>
    <row r="548" spans="1:10" x14ac:dyDescent="0.35">
      <c r="A548" t="s">
        <v>7</v>
      </c>
      <c r="B548" t="s">
        <v>16</v>
      </c>
      <c r="C548">
        <v>2006</v>
      </c>
      <c r="D548" t="s">
        <v>11</v>
      </c>
      <c r="E548">
        <v>249176</v>
      </c>
      <c r="F548">
        <f t="shared" si="26"/>
        <v>174212.40299237924</v>
      </c>
      <c r="G548">
        <v>153154</v>
      </c>
      <c r="H548">
        <f t="shared" si="27"/>
        <v>107078.23533524436</v>
      </c>
      <c r="I548">
        <v>58406</v>
      </c>
      <c r="J548">
        <f t="shared" si="28"/>
        <v>40834.789904215904</v>
      </c>
    </row>
    <row r="549" spans="1:10" x14ac:dyDescent="0.35">
      <c r="A549" t="s">
        <v>7</v>
      </c>
      <c r="B549" t="s">
        <v>16</v>
      </c>
      <c r="C549">
        <v>2006</v>
      </c>
      <c r="D549" t="s">
        <v>12</v>
      </c>
      <c r="E549">
        <v>245728</v>
      </c>
      <c r="F549">
        <f t="shared" si="26"/>
        <v>171801.71991889813</v>
      </c>
      <c r="G549">
        <v>152637</v>
      </c>
      <c r="H549">
        <f t="shared" si="27"/>
        <v>106716.77270502693</v>
      </c>
      <c r="I549">
        <v>57531</v>
      </c>
      <c r="J549">
        <f t="shared" si="28"/>
        <v>40223.030133538421</v>
      </c>
    </row>
    <row r="550" spans="1:10" x14ac:dyDescent="0.35">
      <c r="A550" t="s">
        <v>7</v>
      </c>
      <c r="B550" t="s">
        <v>16</v>
      </c>
      <c r="C550">
        <v>2007</v>
      </c>
      <c r="D550" t="s">
        <v>9</v>
      </c>
      <c r="E550">
        <v>253074</v>
      </c>
      <c r="F550">
        <f t="shared" si="26"/>
        <v>169666.13032984713</v>
      </c>
      <c r="G550">
        <v>158837</v>
      </c>
      <c r="H550">
        <f t="shared" si="27"/>
        <v>106487.66425315097</v>
      </c>
      <c r="I550">
        <v>60526</v>
      </c>
      <c r="J550">
        <f t="shared" si="28"/>
        <v>40577.902923035668</v>
      </c>
    </row>
    <row r="551" spans="1:10" x14ac:dyDescent="0.35">
      <c r="A551" t="s">
        <v>7</v>
      </c>
      <c r="B551" t="s">
        <v>16</v>
      </c>
      <c r="C551">
        <v>2007</v>
      </c>
      <c r="D551" t="s">
        <v>10</v>
      </c>
      <c r="E551">
        <v>252332</v>
      </c>
      <c r="F551">
        <f t="shared" si="26"/>
        <v>169168.67792973988</v>
      </c>
      <c r="G551">
        <v>159392</v>
      </c>
      <c r="H551">
        <f t="shared" si="27"/>
        <v>106859.74792169483</v>
      </c>
      <c r="I551">
        <v>59270</v>
      </c>
      <c r="J551">
        <f t="shared" si="28"/>
        <v>39735.85411638509</v>
      </c>
    </row>
    <row r="552" spans="1:10" x14ac:dyDescent="0.35">
      <c r="A552" t="s">
        <v>7</v>
      </c>
      <c r="B552" t="s">
        <v>16</v>
      </c>
      <c r="C552">
        <v>2007</v>
      </c>
      <c r="D552" t="s">
        <v>11</v>
      </c>
      <c r="E552">
        <v>267852.54060000001</v>
      </c>
      <c r="F552">
        <f t="shared" si="26"/>
        <v>179573.97465808527</v>
      </c>
      <c r="G552">
        <v>165367</v>
      </c>
      <c r="H552">
        <f t="shared" si="27"/>
        <v>110865.51354250469</v>
      </c>
      <c r="I552">
        <v>61006</v>
      </c>
      <c r="J552">
        <f t="shared" si="28"/>
        <v>40899.705014749263</v>
      </c>
    </row>
    <row r="553" spans="1:10" x14ac:dyDescent="0.35">
      <c r="A553" t="s">
        <v>7</v>
      </c>
      <c r="B553" t="s">
        <v>16</v>
      </c>
      <c r="C553">
        <v>2007</v>
      </c>
      <c r="D553" t="s">
        <v>12</v>
      </c>
      <c r="E553">
        <v>260577.19440000001</v>
      </c>
      <c r="F553">
        <f t="shared" si="26"/>
        <v>174696.42960579245</v>
      </c>
      <c r="G553">
        <v>161581</v>
      </c>
      <c r="H553">
        <f t="shared" si="27"/>
        <v>108327.2995441137</v>
      </c>
      <c r="I553">
        <v>59414</v>
      </c>
      <c r="J553">
        <f t="shared" si="28"/>
        <v>39832.394743899167</v>
      </c>
    </row>
    <row r="554" spans="1:10" x14ac:dyDescent="0.35">
      <c r="A554" t="s">
        <v>7</v>
      </c>
      <c r="B554" t="s">
        <v>16</v>
      </c>
      <c r="C554">
        <v>2008</v>
      </c>
      <c r="D554" t="s">
        <v>9</v>
      </c>
      <c r="E554">
        <v>264354.10940000002</v>
      </c>
      <c r="F554">
        <f t="shared" si="26"/>
        <v>170430.08793759267</v>
      </c>
      <c r="G554">
        <v>162493</v>
      </c>
      <c r="H554">
        <f t="shared" si="27"/>
        <v>104759.84784991296</v>
      </c>
      <c r="I554">
        <v>60588</v>
      </c>
      <c r="J554">
        <f t="shared" si="28"/>
        <v>39061.311327445037</v>
      </c>
    </row>
    <row r="555" spans="1:10" x14ac:dyDescent="0.35">
      <c r="A555" t="s">
        <v>7</v>
      </c>
      <c r="B555" t="s">
        <v>16</v>
      </c>
      <c r="C555">
        <v>2008</v>
      </c>
      <c r="D555" t="s">
        <v>10</v>
      </c>
      <c r="E555">
        <v>261595.1483</v>
      </c>
      <c r="F555">
        <f t="shared" si="26"/>
        <v>168651.37534652825</v>
      </c>
      <c r="G555">
        <v>161526</v>
      </c>
      <c r="H555">
        <f t="shared" si="27"/>
        <v>104136.4193153246</v>
      </c>
      <c r="I555">
        <v>61025</v>
      </c>
      <c r="J555">
        <f t="shared" si="28"/>
        <v>39343.046869963247</v>
      </c>
    </row>
    <row r="556" spans="1:10" x14ac:dyDescent="0.35">
      <c r="A556" t="s">
        <v>7</v>
      </c>
      <c r="B556" t="s">
        <v>16</v>
      </c>
      <c r="C556">
        <v>2008</v>
      </c>
      <c r="D556" t="s">
        <v>11</v>
      </c>
      <c r="E556">
        <v>268348.17229999998</v>
      </c>
      <c r="F556">
        <f t="shared" si="26"/>
        <v>173005.07530139899</v>
      </c>
      <c r="G556">
        <v>157402</v>
      </c>
      <c r="H556">
        <f t="shared" si="27"/>
        <v>101477.66101476371</v>
      </c>
      <c r="I556">
        <v>63772</v>
      </c>
      <c r="J556">
        <f t="shared" si="28"/>
        <v>41114.04809490039</v>
      </c>
    </row>
    <row r="557" spans="1:10" x14ac:dyDescent="0.35">
      <c r="A557" t="s">
        <v>7</v>
      </c>
      <c r="B557" t="s">
        <v>16</v>
      </c>
      <c r="C557">
        <v>2008</v>
      </c>
      <c r="D557" t="s">
        <v>12</v>
      </c>
      <c r="E557">
        <v>257223.27040000001</v>
      </c>
      <c r="F557">
        <f t="shared" si="26"/>
        <v>165832.8092321578</v>
      </c>
      <c r="G557">
        <v>147970</v>
      </c>
      <c r="H557">
        <f t="shared" si="27"/>
        <v>95396.815163432388</v>
      </c>
      <c r="I557">
        <v>61277</v>
      </c>
      <c r="J557">
        <f t="shared" si="28"/>
        <v>39505.512217136224</v>
      </c>
    </row>
    <row r="558" spans="1:10" x14ac:dyDescent="0.35">
      <c r="A558" t="s">
        <v>7</v>
      </c>
      <c r="B558" t="s">
        <v>16</v>
      </c>
      <c r="C558">
        <v>2009</v>
      </c>
      <c r="D558" t="s">
        <v>9</v>
      </c>
      <c r="E558">
        <v>255074.13699999999</v>
      </c>
      <c r="F558">
        <f t="shared" si="26"/>
        <v>165331.95294270158</v>
      </c>
      <c r="G558">
        <v>146372</v>
      </c>
      <c r="H558">
        <f t="shared" si="27"/>
        <v>94874.254602022294</v>
      </c>
      <c r="I558">
        <v>61265</v>
      </c>
      <c r="J558">
        <f t="shared" si="28"/>
        <v>39710.267046927664</v>
      </c>
    </row>
    <row r="559" spans="1:10" x14ac:dyDescent="0.35">
      <c r="A559" t="s">
        <v>7</v>
      </c>
      <c r="B559" t="s">
        <v>16</v>
      </c>
      <c r="C559">
        <v>2009</v>
      </c>
      <c r="D559" t="s">
        <v>10</v>
      </c>
      <c r="E559">
        <v>248761.92790000001</v>
      </c>
      <c r="F559">
        <f t="shared" si="26"/>
        <v>161240.55477054708</v>
      </c>
      <c r="G559">
        <v>144516</v>
      </c>
      <c r="H559">
        <f t="shared" si="27"/>
        <v>93671.247083225302</v>
      </c>
      <c r="I559">
        <v>59951</v>
      </c>
      <c r="J559">
        <f t="shared" si="28"/>
        <v>38858.568835882812</v>
      </c>
    </row>
    <row r="560" spans="1:10" x14ac:dyDescent="0.35">
      <c r="A560" t="s">
        <v>7</v>
      </c>
      <c r="B560" t="s">
        <v>16</v>
      </c>
      <c r="C560">
        <v>2009</v>
      </c>
      <c r="D560" t="s">
        <v>11</v>
      </c>
      <c r="E560">
        <v>269811.74329999997</v>
      </c>
      <c r="F560">
        <f t="shared" si="26"/>
        <v>174884.4589707026</v>
      </c>
      <c r="G560">
        <v>154129</v>
      </c>
      <c r="H560">
        <f t="shared" si="27"/>
        <v>99902.126004666847</v>
      </c>
      <c r="I560">
        <v>62628</v>
      </c>
      <c r="J560">
        <f t="shared" si="28"/>
        <v>40593.725693544206</v>
      </c>
    </row>
    <row r="561" spans="1:10" x14ac:dyDescent="0.35">
      <c r="A561" t="s">
        <v>7</v>
      </c>
      <c r="B561" t="s">
        <v>16</v>
      </c>
      <c r="C561">
        <v>2009</v>
      </c>
      <c r="D561" t="s">
        <v>12</v>
      </c>
      <c r="E561">
        <v>264587.40139999997</v>
      </c>
      <c r="F561">
        <f t="shared" si="26"/>
        <v>171498.18602540833</v>
      </c>
      <c r="G561">
        <v>152740</v>
      </c>
      <c r="H561">
        <f t="shared" si="27"/>
        <v>99001.814882032675</v>
      </c>
      <c r="I561">
        <v>61131</v>
      </c>
      <c r="J561">
        <f t="shared" si="28"/>
        <v>39623.411978221418</v>
      </c>
    </row>
    <row r="562" spans="1:10" x14ac:dyDescent="0.35">
      <c r="A562" t="s">
        <v>7</v>
      </c>
      <c r="B562" t="s">
        <v>16</v>
      </c>
      <c r="C562">
        <v>2010</v>
      </c>
      <c r="D562" t="s">
        <v>9</v>
      </c>
      <c r="E562">
        <v>286034.63219999999</v>
      </c>
      <c r="F562">
        <f t="shared" si="26"/>
        <v>177220.96171003717</v>
      </c>
      <c r="G562">
        <v>163555</v>
      </c>
      <c r="H562">
        <f t="shared" si="27"/>
        <v>101335.19206939281</v>
      </c>
      <c r="I562">
        <v>64999</v>
      </c>
      <c r="J562">
        <f t="shared" si="28"/>
        <v>40271.995043370509</v>
      </c>
    </row>
    <row r="563" spans="1:10" x14ac:dyDescent="0.35">
      <c r="A563" t="s">
        <v>7</v>
      </c>
      <c r="B563" t="s">
        <v>16</v>
      </c>
      <c r="C563">
        <v>2010</v>
      </c>
      <c r="D563" t="s">
        <v>10</v>
      </c>
      <c r="E563">
        <v>279606.77020000003</v>
      </c>
      <c r="F563">
        <f t="shared" si="26"/>
        <v>173238.39541511773</v>
      </c>
      <c r="G563">
        <v>161744</v>
      </c>
      <c r="H563">
        <f t="shared" si="27"/>
        <v>100213.13506815364</v>
      </c>
      <c r="I563">
        <v>63503</v>
      </c>
      <c r="J563">
        <f t="shared" si="28"/>
        <v>39345.105328376703</v>
      </c>
    </row>
    <row r="564" spans="1:10" x14ac:dyDescent="0.35">
      <c r="A564" t="s">
        <v>7</v>
      </c>
      <c r="B564" t="s">
        <v>16</v>
      </c>
      <c r="C564">
        <v>2010</v>
      </c>
      <c r="D564" t="s">
        <v>11</v>
      </c>
      <c r="E564">
        <v>293043.45669999998</v>
      </c>
      <c r="F564">
        <f t="shared" si="26"/>
        <v>181563.47998760841</v>
      </c>
      <c r="G564">
        <v>169473</v>
      </c>
      <c r="H564">
        <f t="shared" si="27"/>
        <v>105001.85873605947</v>
      </c>
      <c r="I564">
        <v>66080</v>
      </c>
      <c r="J564">
        <f t="shared" si="28"/>
        <v>40941.75960346964</v>
      </c>
    </row>
    <row r="565" spans="1:10" x14ac:dyDescent="0.35">
      <c r="A565" t="s">
        <v>7</v>
      </c>
      <c r="B565" t="s">
        <v>16</v>
      </c>
      <c r="C565">
        <v>2010</v>
      </c>
      <c r="D565" t="s">
        <v>12</v>
      </c>
      <c r="E565">
        <v>278460.52490000002</v>
      </c>
      <c r="F565">
        <f t="shared" si="26"/>
        <v>172528.20625774472</v>
      </c>
      <c r="G565">
        <v>164934</v>
      </c>
      <c r="H565">
        <f t="shared" si="27"/>
        <v>102189.59107806691</v>
      </c>
      <c r="I565">
        <v>63809</v>
      </c>
      <c r="J565">
        <f t="shared" si="28"/>
        <v>39534.696406443618</v>
      </c>
    </row>
    <row r="566" spans="1:10" x14ac:dyDescent="0.35">
      <c r="A566" t="s">
        <v>7</v>
      </c>
      <c r="B566" t="s">
        <v>16</v>
      </c>
      <c r="C566">
        <v>2011</v>
      </c>
      <c r="D566" t="s">
        <v>9</v>
      </c>
      <c r="E566">
        <v>282099.1666</v>
      </c>
      <c r="F566">
        <f t="shared" si="26"/>
        <v>166136.14051825675</v>
      </c>
      <c r="G566">
        <v>167512</v>
      </c>
      <c r="H566">
        <f t="shared" si="27"/>
        <v>98652.532391048284</v>
      </c>
      <c r="I566">
        <v>64910</v>
      </c>
      <c r="J566">
        <f t="shared" si="28"/>
        <v>38227.326266195523</v>
      </c>
    </row>
    <row r="567" spans="1:10" x14ac:dyDescent="0.35">
      <c r="A567" t="s">
        <v>7</v>
      </c>
      <c r="B567" t="s">
        <v>16</v>
      </c>
      <c r="C567">
        <v>2011</v>
      </c>
      <c r="D567" t="s">
        <v>10</v>
      </c>
      <c r="E567">
        <v>273695.70039999997</v>
      </c>
      <c r="F567">
        <f t="shared" si="26"/>
        <v>161187.10270906947</v>
      </c>
      <c r="G567">
        <v>163398</v>
      </c>
      <c r="H567">
        <f t="shared" si="27"/>
        <v>96229.681978798573</v>
      </c>
      <c r="I567">
        <v>63521</v>
      </c>
      <c r="J567">
        <f t="shared" si="28"/>
        <v>37409.305064782093</v>
      </c>
    </row>
    <row r="568" spans="1:10" x14ac:dyDescent="0.35">
      <c r="A568" t="s">
        <v>7</v>
      </c>
      <c r="B568" t="s">
        <v>16</v>
      </c>
      <c r="C568">
        <v>2011</v>
      </c>
      <c r="D568" t="s">
        <v>11</v>
      </c>
      <c r="E568">
        <v>288839.14449999999</v>
      </c>
      <c r="F568">
        <f t="shared" si="26"/>
        <v>170105.50323910482</v>
      </c>
      <c r="G568">
        <v>171190</v>
      </c>
      <c r="H568">
        <f t="shared" si="27"/>
        <v>100818.61012956419</v>
      </c>
      <c r="I568">
        <v>65015</v>
      </c>
      <c r="J568">
        <f t="shared" si="28"/>
        <v>38289.163722025907</v>
      </c>
    </row>
    <row r="569" spans="1:10" x14ac:dyDescent="0.35">
      <c r="A569" t="s">
        <v>7</v>
      </c>
      <c r="B569" t="s">
        <v>16</v>
      </c>
      <c r="C569">
        <v>2011</v>
      </c>
      <c r="D569" t="s">
        <v>12</v>
      </c>
      <c r="E569">
        <v>276279.5515</v>
      </c>
      <c r="F569">
        <f t="shared" si="26"/>
        <v>162708.80535924615</v>
      </c>
      <c r="G569">
        <v>166520</v>
      </c>
      <c r="H569">
        <f t="shared" si="27"/>
        <v>98068.315665488801</v>
      </c>
      <c r="I569">
        <v>62692</v>
      </c>
      <c r="J569">
        <f t="shared" si="28"/>
        <v>36921.083627797401</v>
      </c>
    </row>
    <row r="570" spans="1:10" x14ac:dyDescent="0.35">
      <c r="A570" t="s">
        <v>7</v>
      </c>
      <c r="B570" t="s">
        <v>16</v>
      </c>
      <c r="C570">
        <v>2012</v>
      </c>
      <c r="D570" t="s">
        <v>9</v>
      </c>
      <c r="E570">
        <v>276194.86009999999</v>
      </c>
      <c r="F570">
        <f t="shared" si="26"/>
        <v>157591.4984023736</v>
      </c>
      <c r="G570">
        <v>166071</v>
      </c>
      <c r="H570">
        <f t="shared" si="27"/>
        <v>94756.932557343374</v>
      </c>
      <c r="I570">
        <v>61781</v>
      </c>
      <c r="J570">
        <f t="shared" si="28"/>
        <v>35251.055574574915</v>
      </c>
    </row>
    <row r="571" spans="1:10" x14ac:dyDescent="0.35">
      <c r="A571" t="s">
        <v>7</v>
      </c>
      <c r="B571" t="s">
        <v>16</v>
      </c>
      <c r="C571">
        <v>2012</v>
      </c>
      <c r="D571" t="s">
        <v>10</v>
      </c>
      <c r="E571">
        <v>277431.27260000003</v>
      </c>
      <c r="F571">
        <f t="shared" si="26"/>
        <v>158296.9716991898</v>
      </c>
      <c r="G571">
        <v>168366</v>
      </c>
      <c r="H571">
        <f t="shared" si="27"/>
        <v>96066.415611092089</v>
      </c>
      <c r="I571">
        <v>63743</v>
      </c>
      <c r="J571">
        <f t="shared" si="28"/>
        <v>36370.535204838525</v>
      </c>
    </row>
    <row r="572" spans="1:10" x14ac:dyDescent="0.35">
      <c r="A572" t="s">
        <v>7</v>
      </c>
      <c r="B572" t="s">
        <v>16</v>
      </c>
      <c r="C572">
        <v>2012</v>
      </c>
      <c r="D572" t="s">
        <v>11</v>
      </c>
      <c r="E572">
        <v>293263.90909999999</v>
      </c>
      <c r="F572">
        <f t="shared" si="26"/>
        <v>167330.77091178819</v>
      </c>
      <c r="G572">
        <v>174749</v>
      </c>
      <c r="H572">
        <f t="shared" si="27"/>
        <v>99708.433184982321</v>
      </c>
      <c r="I572">
        <v>66372</v>
      </c>
      <c r="J572">
        <f t="shared" si="28"/>
        <v>37870.592262923659</v>
      </c>
    </row>
    <row r="573" spans="1:10" x14ac:dyDescent="0.35">
      <c r="A573" t="s">
        <v>7</v>
      </c>
      <c r="B573" t="s">
        <v>16</v>
      </c>
      <c r="C573">
        <v>2012</v>
      </c>
      <c r="D573" t="s">
        <v>12</v>
      </c>
      <c r="E573">
        <v>286095.7452</v>
      </c>
      <c r="F573">
        <f t="shared" si="26"/>
        <v>163240.75385142074</v>
      </c>
      <c r="G573">
        <v>171717</v>
      </c>
      <c r="H573">
        <f t="shared" si="27"/>
        <v>97978.43204382062</v>
      </c>
      <c r="I573">
        <v>65212</v>
      </c>
      <c r="J573">
        <f t="shared" si="28"/>
        <v>37208.718475407964</v>
      </c>
    </row>
    <row r="574" spans="1:10" x14ac:dyDescent="0.35">
      <c r="A574" t="s">
        <v>7</v>
      </c>
      <c r="B574" t="s">
        <v>16</v>
      </c>
      <c r="C574">
        <v>2013</v>
      </c>
      <c r="D574" t="s">
        <v>9</v>
      </c>
      <c r="E574">
        <v>285635.30800000002</v>
      </c>
      <c r="F574">
        <f t="shared" si="26"/>
        <v>158176.60206002879</v>
      </c>
      <c r="G574">
        <v>172647</v>
      </c>
      <c r="H574">
        <f t="shared" si="27"/>
        <v>95606.933215195473</v>
      </c>
      <c r="I574">
        <v>66484</v>
      </c>
      <c r="J574">
        <f t="shared" si="28"/>
        <v>36816.923247314211</v>
      </c>
    </row>
    <row r="575" spans="1:10" x14ac:dyDescent="0.35">
      <c r="A575" t="s">
        <v>7</v>
      </c>
      <c r="B575" t="s">
        <v>16</v>
      </c>
      <c r="C575">
        <v>2013</v>
      </c>
      <c r="D575" t="s">
        <v>10</v>
      </c>
      <c r="E575">
        <v>284675.17790000001</v>
      </c>
      <c r="F575">
        <f t="shared" si="26"/>
        <v>157644.90967992027</v>
      </c>
      <c r="G575">
        <v>172068</v>
      </c>
      <c r="H575">
        <f t="shared" si="27"/>
        <v>95286.299700963558</v>
      </c>
      <c r="I575">
        <v>65519</v>
      </c>
      <c r="J575">
        <f t="shared" si="28"/>
        <v>36282.534056927674</v>
      </c>
    </row>
    <row r="576" spans="1:10" x14ac:dyDescent="0.35">
      <c r="A576" t="s">
        <v>7</v>
      </c>
      <c r="B576" t="s">
        <v>16</v>
      </c>
      <c r="C576">
        <v>2013</v>
      </c>
      <c r="D576" t="s">
        <v>11</v>
      </c>
      <c r="E576">
        <v>301768.69290000002</v>
      </c>
      <c r="F576">
        <f t="shared" si="26"/>
        <v>167110.80568169232</v>
      </c>
      <c r="G576">
        <v>180634</v>
      </c>
      <c r="H576">
        <f t="shared" si="27"/>
        <v>100029.90364381437</v>
      </c>
      <c r="I576">
        <v>67625</v>
      </c>
      <c r="J576">
        <f t="shared" si="28"/>
        <v>37448.776165688338</v>
      </c>
    </row>
    <row r="577" spans="1:10" x14ac:dyDescent="0.35">
      <c r="A577" t="s">
        <v>7</v>
      </c>
      <c r="B577" t="s">
        <v>16</v>
      </c>
      <c r="C577">
        <v>2013</v>
      </c>
      <c r="D577" t="s">
        <v>12</v>
      </c>
      <c r="E577">
        <v>295909.20919999998</v>
      </c>
      <c r="F577">
        <f t="shared" si="26"/>
        <v>163865.99246871192</v>
      </c>
      <c r="G577">
        <v>181658</v>
      </c>
      <c r="H577">
        <f t="shared" si="27"/>
        <v>100596.96533392402</v>
      </c>
      <c r="I577">
        <v>65698</v>
      </c>
      <c r="J577">
        <f t="shared" si="28"/>
        <v>36381.659098460514</v>
      </c>
    </row>
    <row r="578" spans="1:10" x14ac:dyDescent="0.35">
      <c r="A578" t="s">
        <v>7</v>
      </c>
      <c r="B578" t="s">
        <v>16</v>
      </c>
      <c r="C578">
        <v>2014</v>
      </c>
      <c r="D578" t="s">
        <v>9</v>
      </c>
      <c r="E578">
        <v>304729.11580000003</v>
      </c>
      <c r="F578">
        <f t="shared" si="26"/>
        <v>164852.10484176359</v>
      </c>
      <c r="G578">
        <v>186961</v>
      </c>
      <c r="H578">
        <f t="shared" si="27"/>
        <v>101142.00703272923</v>
      </c>
      <c r="I578">
        <v>66946</v>
      </c>
      <c r="J578">
        <f t="shared" si="28"/>
        <v>36216.391668920747</v>
      </c>
    </row>
    <row r="579" spans="1:10" x14ac:dyDescent="0.35">
      <c r="A579" t="s">
        <v>7</v>
      </c>
      <c r="B579" t="s">
        <v>16</v>
      </c>
      <c r="C579">
        <v>2014</v>
      </c>
      <c r="D579" t="s">
        <v>10</v>
      </c>
      <c r="E579">
        <v>307708.8665</v>
      </c>
      <c r="F579">
        <f t="shared" si="26"/>
        <v>166464.08790911551</v>
      </c>
      <c r="G579">
        <v>191474</v>
      </c>
      <c r="H579">
        <f t="shared" si="27"/>
        <v>103583.44603732757</v>
      </c>
      <c r="I579">
        <v>67163</v>
      </c>
      <c r="J579">
        <f t="shared" si="28"/>
        <v>36333.784149310253</v>
      </c>
    </row>
    <row r="580" spans="1:10" x14ac:dyDescent="0.35">
      <c r="A580" t="s">
        <v>7</v>
      </c>
      <c r="B580" t="s">
        <v>16</v>
      </c>
      <c r="C580">
        <v>2014</v>
      </c>
      <c r="D580" t="s">
        <v>11</v>
      </c>
      <c r="E580">
        <v>324034.89909999998</v>
      </c>
      <c r="F580">
        <f t="shared" si="26"/>
        <v>175296.13151203678</v>
      </c>
      <c r="G580">
        <v>195870</v>
      </c>
      <c r="H580">
        <f t="shared" si="27"/>
        <v>105961.59047876656</v>
      </c>
      <c r="I580">
        <v>69572</v>
      </c>
      <c r="J580">
        <f t="shared" si="28"/>
        <v>37637.002975385447</v>
      </c>
    </row>
    <row r="581" spans="1:10" x14ac:dyDescent="0.35">
      <c r="A581" t="s">
        <v>7</v>
      </c>
      <c r="B581" t="s">
        <v>16</v>
      </c>
      <c r="C581">
        <v>2014</v>
      </c>
      <c r="D581" t="s">
        <v>12</v>
      </c>
      <c r="E581">
        <v>312170.6667</v>
      </c>
      <c r="F581">
        <f t="shared" si="26"/>
        <v>168877.8288882878</v>
      </c>
      <c r="G581">
        <v>191282</v>
      </c>
      <c r="H581">
        <f t="shared" si="27"/>
        <v>103479.5780362456</v>
      </c>
      <c r="I581">
        <v>68700</v>
      </c>
      <c r="J581">
        <f t="shared" si="28"/>
        <v>37165.269137138217</v>
      </c>
    </row>
    <row r="582" spans="1:10" x14ac:dyDescent="0.35">
      <c r="A582" t="s">
        <v>7</v>
      </c>
      <c r="B582" t="s">
        <v>16</v>
      </c>
      <c r="C582">
        <v>2015</v>
      </c>
      <c r="D582" t="s">
        <v>9</v>
      </c>
      <c r="E582">
        <v>321215</v>
      </c>
      <c r="F582">
        <f t="shared" ref="F582:F645" si="29">E582/VLOOKUP(C582,$L$1:$O$32,4)</f>
        <v>172067.17377330191</v>
      </c>
      <c r="G582">
        <v>199277</v>
      </c>
      <c r="H582">
        <f t="shared" ref="H582:H645" si="30">G582/VLOOKUP(C582,$L$1:$O$32,4)</f>
        <v>106747.91086350975</v>
      </c>
      <c r="I582">
        <v>71647</v>
      </c>
      <c r="J582">
        <f t="shared" ref="J582:J645" si="31">I582/VLOOKUP(C582,$L$1:$O$32,4)</f>
        <v>38379.580029997858</v>
      </c>
    </row>
    <row r="583" spans="1:10" x14ac:dyDescent="0.35">
      <c r="A583" t="s">
        <v>7</v>
      </c>
      <c r="B583" t="s">
        <v>16</v>
      </c>
      <c r="C583">
        <v>2015</v>
      </c>
      <c r="D583" t="s">
        <v>10</v>
      </c>
      <c r="E583">
        <v>318687</v>
      </c>
      <c r="F583">
        <f t="shared" si="29"/>
        <v>170712.98478680095</v>
      </c>
      <c r="G583">
        <v>199662</v>
      </c>
      <c r="H583">
        <f t="shared" si="30"/>
        <v>106954.14613241912</v>
      </c>
      <c r="I583">
        <v>71019</v>
      </c>
      <c r="J583">
        <f t="shared" si="31"/>
        <v>38043.175487465182</v>
      </c>
    </row>
    <row r="584" spans="1:10" x14ac:dyDescent="0.35">
      <c r="A584" t="s">
        <v>7</v>
      </c>
      <c r="B584" t="s">
        <v>16</v>
      </c>
      <c r="C584">
        <v>2015</v>
      </c>
      <c r="D584" t="s">
        <v>11</v>
      </c>
      <c r="E584">
        <v>345327.6667</v>
      </c>
      <c r="F584">
        <f t="shared" si="29"/>
        <v>184983.75117848726</v>
      </c>
      <c r="G584">
        <v>210987</v>
      </c>
      <c r="H584">
        <f t="shared" si="30"/>
        <v>113020.67709449325</v>
      </c>
      <c r="I584">
        <v>73907</v>
      </c>
      <c r="J584">
        <f t="shared" si="31"/>
        <v>39590.207842296979</v>
      </c>
    </row>
    <row r="585" spans="1:10" x14ac:dyDescent="0.35">
      <c r="A585" t="s">
        <v>7</v>
      </c>
      <c r="B585" t="s">
        <v>16</v>
      </c>
      <c r="C585">
        <v>2015</v>
      </c>
      <c r="D585" t="s">
        <v>12</v>
      </c>
      <c r="E585">
        <v>338879.75329999998</v>
      </c>
      <c r="F585">
        <f t="shared" si="29"/>
        <v>181529.75857081637</v>
      </c>
      <c r="G585">
        <v>209521</v>
      </c>
      <c r="H585">
        <f t="shared" si="30"/>
        <v>112235.37604456824</v>
      </c>
      <c r="I585">
        <v>72795</v>
      </c>
      <c r="J585">
        <f t="shared" si="31"/>
        <v>38994.536104563958</v>
      </c>
    </row>
    <row r="586" spans="1:10" x14ac:dyDescent="0.35">
      <c r="A586" t="s">
        <v>7</v>
      </c>
      <c r="B586" t="s">
        <v>16</v>
      </c>
      <c r="C586">
        <v>2016</v>
      </c>
      <c r="D586" t="s">
        <v>9</v>
      </c>
      <c r="E586">
        <v>354571.24949999998</v>
      </c>
      <c r="F586">
        <f t="shared" si="29"/>
        <v>186695.05554970514</v>
      </c>
      <c r="G586">
        <v>220055</v>
      </c>
      <c r="H586">
        <f t="shared" si="30"/>
        <v>115867.20724515586</v>
      </c>
      <c r="I586">
        <v>75862</v>
      </c>
      <c r="J586">
        <f t="shared" si="31"/>
        <v>39944.187026116262</v>
      </c>
    </row>
    <row r="587" spans="1:10" x14ac:dyDescent="0.35">
      <c r="A587" t="s">
        <v>7</v>
      </c>
      <c r="B587" t="s">
        <v>16</v>
      </c>
      <c r="C587">
        <v>2016</v>
      </c>
      <c r="D587" t="s">
        <v>10</v>
      </c>
      <c r="E587">
        <v>329931.32510000002</v>
      </c>
      <c r="F587">
        <f t="shared" si="29"/>
        <v>173721.21161541704</v>
      </c>
      <c r="G587">
        <v>204580</v>
      </c>
      <c r="H587">
        <f t="shared" si="30"/>
        <v>107719.03959561922</v>
      </c>
      <c r="I587">
        <v>68550</v>
      </c>
      <c r="J587">
        <f t="shared" si="31"/>
        <v>36094.144903117107</v>
      </c>
    </row>
    <row r="588" spans="1:10" x14ac:dyDescent="0.35">
      <c r="A588" t="s">
        <v>7</v>
      </c>
      <c r="B588" t="s">
        <v>16</v>
      </c>
      <c r="C588">
        <v>2016</v>
      </c>
      <c r="D588" t="s">
        <v>11</v>
      </c>
      <c r="E588">
        <v>350826.7023</v>
      </c>
      <c r="F588">
        <f t="shared" si="29"/>
        <v>184723.41106781806</v>
      </c>
      <c r="G588">
        <v>215137</v>
      </c>
      <c r="H588">
        <f t="shared" si="30"/>
        <v>113277.6958719461</v>
      </c>
      <c r="I588">
        <v>72583</v>
      </c>
      <c r="J588">
        <f t="shared" si="31"/>
        <v>38217.670598146593</v>
      </c>
    </row>
    <row r="589" spans="1:10" x14ac:dyDescent="0.35">
      <c r="A589" t="s">
        <v>7</v>
      </c>
      <c r="B589" t="s">
        <v>16</v>
      </c>
      <c r="C589">
        <v>2016</v>
      </c>
      <c r="D589" t="s">
        <v>12</v>
      </c>
      <c r="E589">
        <v>345886.63400000002</v>
      </c>
      <c r="F589">
        <f t="shared" si="29"/>
        <v>182122.27990732944</v>
      </c>
      <c r="G589">
        <v>211891</v>
      </c>
      <c r="H589">
        <f t="shared" si="30"/>
        <v>111568.5551811289</v>
      </c>
      <c r="I589">
        <v>71817</v>
      </c>
      <c r="J589">
        <f t="shared" si="31"/>
        <v>37814.342881213146</v>
      </c>
    </row>
    <row r="590" spans="1:10" x14ac:dyDescent="0.35">
      <c r="A590" t="s">
        <v>7</v>
      </c>
      <c r="B590" t="s">
        <v>16</v>
      </c>
      <c r="C590">
        <v>2017</v>
      </c>
      <c r="D590" t="s">
        <v>9</v>
      </c>
      <c r="E590">
        <v>339317.53779999999</v>
      </c>
      <c r="F590">
        <f t="shared" si="29"/>
        <v>172487.56496543309</v>
      </c>
      <c r="G590">
        <v>211370</v>
      </c>
      <c r="H590">
        <f t="shared" si="30"/>
        <v>107447.13298088654</v>
      </c>
      <c r="I590">
        <v>70500</v>
      </c>
      <c r="J590">
        <f t="shared" si="31"/>
        <v>35837.738918259456</v>
      </c>
    </row>
    <row r="591" spans="1:10" x14ac:dyDescent="0.35">
      <c r="A591" t="s">
        <v>7</v>
      </c>
      <c r="B591" t="s">
        <v>16</v>
      </c>
      <c r="C591">
        <v>2017</v>
      </c>
      <c r="D591" t="s">
        <v>10</v>
      </c>
      <c r="E591">
        <v>342847.86580000003</v>
      </c>
      <c r="F591">
        <f t="shared" si="29"/>
        <v>174282.16032940219</v>
      </c>
      <c r="G591">
        <v>215427</v>
      </c>
      <c r="H591">
        <f t="shared" si="30"/>
        <v>109509.45506303375</v>
      </c>
      <c r="I591">
        <v>70624</v>
      </c>
      <c r="J591">
        <f t="shared" si="31"/>
        <v>35900.772671817809</v>
      </c>
    </row>
    <row r="592" spans="1:10" x14ac:dyDescent="0.35">
      <c r="A592" t="s">
        <v>7</v>
      </c>
      <c r="B592" t="s">
        <v>16</v>
      </c>
      <c r="C592">
        <v>2017</v>
      </c>
      <c r="D592" t="s">
        <v>11</v>
      </c>
      <c r="E592">
        <v>354394.0036</v>
      </c>
      <c r="F592">
        <f t="shared" si="29"/>
        <v>180151.48617324114</v>
      </c>
      <c r="G592">
        <v>220821</v>
      </c>
      <c r="H592">
        <f t="shared" si="30"/>
        <v>112251.42334282228</v>
      </c>
      <c r="I592">
        <v>71932</v>
      </c>
      <c r="J592">
        <f t="shared" si="31"/>
        <v>36565.677104514027</v>
      </c>
    </row>
    <row r="593" spans="1:10" x14ac:dyDescent="0.35">
      <c r="A593" t="s">
        <v>7</v>
      </c>
      <c r="B593" t="s">
        <v>16</v>
      </c>
      <c r="C593">
        <v>2017</v>
      </c>
      <c r="D593" t="s">
        <v>12</v>
      </c>
      <c r="E593">
        <v>341443.86180000001</v>
      </c>
      <c r="F593">
        <f t="shared" si="29"/>
        <v>173568.45353802358</v>
      </c>
      <c r="G593">
        <v>213732</v>
      </c>
      <c r="H593">
        <f t="shared" si="30"/>
        <v>108647.82431882879</v>
      </c>
      <c r="I593">
        <v>68342</v>
      </c>
      <c r="J593">
        <f t="shared" si="31"/>
        <v>34740.748271655146</v>
      </c>
    </row>
    <row r="594" spans="1:10" x14ac:dyDescent="0.35">
      <c r="A594" t="s">
        <v>7</v>
      </c>
      <c r="B594" t="s">
        <v>16</v>
      </c>
      <c r="C594">
        <v>2018</v>
      </c>
      <c r="D594" t="s">
        <v>9</v>
      </c>
      <c r="E594">
        <v>348692.84970000002</v>
      </c>
      <c r="F594">
        <f t="shared" si="29"/>
        <v>172586.04716887747</v>
      </c>
      <c r="G594">
        <v>217808</v>
      </c>
      <c r="H594">
        <f t="shared" si="30"/>
        <v>107804.39516927341</v>
      </c>
      <c r="I594">
        <v>70195</v>
      </c>
      <c r="J594">
        <f t="shared" si="31"/>
        <v>34743.120174222924</v>
      </c>
    </row>
    <row r="595" spans="1:10" x14ac:dyDescent="0.35">
      <c r="A595" t="s">
        <v>7</v>
      </c>
      <c r="B595" t="s">
        <v>16</v>
      </c>
      <c r="C595">
        <v>2018</v>
      </c>
      <c r="D595" t="s">
        <v>10</v>
      </c>
      <c r="E595">
        <v>342455.0613</v>
      </c>
      <c r="F595">
        <f t="shared" si="29"/>
        <v>169498.64447634132</v>
      </c>
      <c r="G595">
        <v>216997</v>
      </c>
      <c r="H595">
        <f t="shared" si="30"/>
        <v>107402.98950702831</v>
      </c>
      <c r="I595">
        <v>69763</v>
      </c>
      <c r="J595">
        <f t="shared" si="31"/>
        <v>34529.301128489409</v>
      </c>
    </row>
    <row r="596" spans="1:10" x14ac:dyDescent="0.35">
      <c r="A596" t="s">
        <v>7</v>
      </c>
      <c r="B596" t="s">
        <v>16</v>
      </c>
      <c r="C596">
        <v>2018</v>
      </c>
      <c r="D596" t="s">
        <v>11</v>
      </c>
      <c r="E596">
        <v>355438.98090000002</v>
      </c>
      <c r="F596">
        <f t="shared" si="29"/>
        <v>175925.05489012078</v>
      </c>
      <c r="G596">
        <v>223286</v>
      </c>
      <c r="H596">
        <f t="shared" si="30"/>
        <v>110515.73945753316</v>
      </c>
      <c r="I596">
        <v>71820</v>
      </c>
      <c r="J596">
        <f t="shared" si="31"/>
        <v>35547.41635319739</v>
      </c>
    </row>
    <row r="597" spans="1:10" x14ac:dyDescent="0.35">
      <c r="A597" t="s">
        <v>7</v>
      </c>
      <c r="B597" t="s">
        <v>16</v>
      </c>
      <c r="C597">
        <v>2018</v>
      </c>
      <c r="D597" t="s">
        <v>12</v>
      </c>
      <c r="E597">
        <v>343322.08799999999</v>
      </c>
      <c r="F597">
        <f t="shared" si="29"/>
        <v>169927.78063749752</v>
      </c>
      <c r="G597">
        <v>217547</v>
      </c>
      <c r="H597">
        <f t="shared" si="30"/>
        <v>107675.21282914275</v>
      </c>
      <c r="I597">
        <v>69195</v>
      </c>
      <c r="J597">
        <f t="shared" si="31"/>
        <v>34248.168679469411</v>
      </c>
    </row>
    <row r="598" spans="1:10" x14ac:dyDescent="0.35">
      <c r="A598" t="s">
        <v>7</v>
      </c>
      <c r="B598" t="s">
        <v>16</v>
      </c>
      <c r="C598">
        <v>2019</v>
      </c>
      <c r="D598" t="s">
        <v>9</v>
      </c>
      <c r="E598">
        <v>340145.74739999999</v>
      </c>
      <c r="F598">
        <f t="shared" si="29"/>
        <v>164250.2039692887</v>
      </c>
      <c r="G598">
        <v>217774</v>
      </c>
      <c r="H598">
        <f t="shared" si="30"/>
        <v>105159.10956588923</v>
      </c>
      <c r="I598">
        <v>69493</v>
      </c>
      <c r="J598">
        <f t="shared" si="31"/>
        <v>33556.907624704232</v>
      </c>
    </row>
    <row r="599" spans="1:10" x14ac:dyDescent="0.35">
      <c r="A599" t="s">
        <v>7</v>
      </c>
      <c r="B599" t="s">
        <v>16</v>
      </c>
      <c r="C599">
        <v>2019</v>
      </c>
      <c r="D599" t="s">
        <v>10</v>
      </c>
      <c r="E599">
        <v>339437.6667</v>
      </c>
      <c r="F599">
        <f t="shared" si="29"/>
        <v>163908.28465884397</v>
      </c>
      <c r="G599">
        <v>220611</v>
      </c>
      <c r="H599">
        <f t="shared" si="30"/>
        <v>106529.04534260467</v>
      </c>
      <c r="I599">
        <v>70941</v>
      </c>
      <c r="J599">
        <f t="shared" si="31"/>
        <v>34256.120527306972</v>
      </c>
    </row>
    <row r="600" spans="1:10" x14ac:dyDescent="0.35">
      <c r="A600" t="s">
        <v>7</v>
      </c>
      <c r="B600" t="s">
        <v>16</v>
      </c>
      <c r="C600">
        <v>2019</v>
      </c>
      <c r="D600" t="s">
        <v>11</v>
      </c>
      <c r="E600">
        <v>356796.3333</v>
      </c>
      <c r="F600">
        <f t="shared" si="29"/>
        <v>172290.46950601187</v>
      </c>
      <c r="G600">
        <v>228660</v>
      </c>
      <c r="H600">
        <f t="shared" si="30"/>
        <v>110415.7612632189</v>
      </c>
      <c r="I600">
        <v>73084</v>
      </c>
      <c r="J600">
        <f t="shared" si="31"/>
        <v>35290.936307885459</v>
      </c>
    </row>
    <row r="601" spans="1:10" x14ac:dyDescent="0.35">
      <c r="A601" t="s">
        <v>7</v>
      </c>
      <c r="B601" t="s">
        <v>16</v>
      </c>
      <c r="C601">
        <v>2019</v>
      </c>
      <c r="D601" t="s">
        <v>12</v>
      </c>
      <c r="E601">
        <v>354296.6667</v>
      </c>
      <c r="F601">
        <f t="shared" si="29"/>
        <v>171083.42590178183</v>
      </c>
      <c r="G601">
        <v>227912</v>
      </c>
      <c r="H601">
        <f t="shared" si="30"/>
        <v>110054.56564778599</v>
      </c>
      <c r="I601">
        <v>72253</v>
      </c>
      <c r="J601">
        <f t="shared" si="31"/>
        <v>34889.661499830989</v>
      </c>
    </row>
    <row r="602" spans="1:10" x14ac:dyDescent="0.35">
      <c r="A602" t="s">
        <v>7</v>
      </c>
      <c r="B602" t="s">
        <v>16</v>
      </c>
      <c r="C602">
        <v>2020</v>
      </c>
      <c r="D602" t="s">
        <v>9</v>
      </c>
      <c r="E602">
        <v>357970.6667</v>
      </c>
      <c r="F602">
        <f t="shared" si="29"/>
        <v>169807.25141122338</v>
      </c>
      <c r="G602">
        <v>232208</v>
      </c>
      <c r="H602">
        <f t="shared" si="30"/>
        <v>110150.37237322709</v>
      </c>
      <c r="I602">
        <v>74197</v>
      </c>
      <c r="J602">
        <f t="shared" si="31"/>
        <v>35196.148190313557</v>
      </c>
    </row>
    <row r="603" spans="1:10" x14ac:dyDescent="0.35">
      <c r="A603" t="s">
        <v>7</v>
      </c>
      <c r="B603" t="s">
        <v>16</v>
      </c>
      <c r="C603">
        <v>2020</v>
      </c>
      <c r="D603" t="s">
        <v>10</v>
      </c>
      <c r="E603">
        <v>350035.6667</v>
      </c>
      <c r="F603">
        <f t="shared" si="29"/>
        <v>166043.19847255823</v>
      </c>
      <c r="G603">
        <v>230497</v>
      </c>
      <c r="H603">
        <f t="shared" si="30"/>
        <v>109338.74104643993</v>
      </c>
      <c r="I603">
        <v>73200</v>
      </c>
      <c r="J603">
        <f t="shared" si="31"/>
        <v>34723.210473886444</v>
      </c>
    </row>
    <row r="604" spans="1:10" x14ac:dyDescent="0.35">
      <c r="A604" t="s">
        <v>7</v>
      </c>
      <c r="B604" t="s">
        <v>16</v>
      </c>
      <c r="C604">
        <v>2020</v>
      </c>
      <c r="D604" t="s">
        <v>11</v>
      </c>
      <c r="E604">
        <v>387855.6667</v>
      </c>
      <c r="F604">
        <f t="shared" si="29"/>
        <v>183983.52388406624</v>
      </c>
      <c r="G604">
        <v>249132</v>
      </c>
      <c r="H604">
        <f t="shared" si="30"/>
        <v>118178.45453251744</v>
      </c>
      <c r="I604">
        <v>79181</v>
      </c>
      <c r="J604">
        <f t="shared" si="31"/>
        <v>37560.362411650305</v>
      </c>
    </row>
    <row r="605" spans="1:10" x14ac:dyDescent="0.35">
      <c r="A605" t="s">
        <v>7</v>
      </c>
      <c r="B605" t="s">
        <v>16</v>
      </c>
      <c r="C605">
        <v>2020</v>
      </c>
      <c r="D605" t="s">
        <v>12</v>
      </c>
      <c r="E605">
        <v>393102</v>
      </c>
      <c r="F605">
        <f t="shared" si="29"/>
        <v>186472.17873914901</v>
      </c>
      <c r="G605">
        <v>249924</v>
      </c>
      <c r="H605">
        <f t="shared" si="30"/>
        <v>118554.14828518571</v>
      </c>
      <c r="I605">
        <v>79026</v>
      </c>
      <c r="J605">
        <f t="shared" si="31"/>
        <v>37486.836487832647</v>
      </c>
    </row>
    <row r="606" spans="1:10" x14ac:dyDescent="0.35">
      <c r="A606" t="s">
        <v>7</v>
      </c>
      <c r="B606" t="s">
        <v>16</v>
      </c>
      <c r="C606">
        <v>2021</v>
      </c>
      <c r="D606" t="s">
        <v>9</v>
      </c>
      <c r="E606">
        <v>408762.3333</v>
      </c>
      <c r="F606">
        <f t="shared" si="29"/>
        <v>189180.51247280976</v>
      </c>
      <c r="G606">
        <v>255144</v>
      </c>
      <c r="H606">
        <f t="shared" si="30"/>
        <v>118083.95427407786</v>
      </c>
      <c r="I606">
        <v>79689</v>
      </c>
      <c r="J606">
        <f t="shared" si="31"/>
        <v>36881.103346137832</v>
      </c>
    </row>
    <row r="607" spans="1:10" x14ac:dyDescent="0.35">
      <c r="A607" t="s">
        <v>7</v>
      </c>
      <c r="B607" t="s">
        <v>16</v>
      </c>
      <c r="C607">
        <v>2021</v>
      </c>
      <c r="D607" t="s">
        <v>10</v>
      </c>
      <c r="E607">
        <v>415792</v>
      </c>
      <c r="F607">
        <f t="shared" si="29"/>
        <v>192433.93344749388</v>
      </c>
      <c r="G607">
        <v>259116</v>
      </c>
      <c r="H607">
        <f t="shared" si="30"/>
        <v>119922.24741981766</v>
      </c>
      <c r="I607">
        <v>81044</v>
      </c>
      <c r="J607">
        <f t="shared" si="31"/>
        <v>37508.21493034665</v>
      </c>
    </row>
    <row r="608" spans="1:10" x14ac:dyDescent="0.35">
      <c r="A608" t="s">
        <v>7</v>
      </c>
      <c r="B608" t="s">
        <v>16</v>
      </c>
      <c r="C608">
        <v>2021</v>
      </c>
      <c r="D608" t="s">
        <v>11</v>
      </c>
      <c r="E608">
        <v>368128.6667</v>
      </c>
      <c r="F608">
        <f t="shared" si="29"/>
        <v>170374.72425602816</v>
      </c>
      <c r="G608">
        <v>232854</v>
      </c>
      <c r="H608">
        <f t="shared" si="30"/>
        <v>107767.85301059842</v>
      </c>
      <c r="I608">
        <v>73378</v>
      </c>
      <c r="J608">
        <f t="shared" si="31"/>
        <v>33960.290646549729</v>
      </c>
    </row>
    <row r="609" spans="1:10" x14ac:dyDescent="0.35">
      <c r="A609" t="s">
        <v>7</v>
      </c>
      <c r="B609" t="s">
        <v>16</v>
      </c>
      <c r="C609">
        <v>2021</v>
      </c>
      <c r="D609" t="s">
        <v>12</v>
      </c>
      <c r="E609">
        <v>404412.3333</v>
      </c>
      <c r="F609">
        <f t="shared" si="29"/>
        <v>187167.27602165967</v>
      </c>
      <c r="G609">
        <v>252108</v>
      </c>
      <c r="H609">
        <f t="shared" si="30"/>
        <v>116678.85407506827</v>
      </c>
      <c r="I609">
        <v>78200</v>
      </c>
      <c r="J609">
        <f t="shared" si="31"/>
        <v>36191.974822974036</v>
      </c>
    </row>
    <row r="610" spans="1:10" x14ac:dyDescent="0.35">
      <c r="A610" t="s">
        <v>7</v>
      </c>
      <c r="B610" t="s">
        <v>16</v>
      </c>
      <c r="C610">
        <v>2022</v>
      </c>
      <c r="D610" t="s">
        <v>9</v>
      </c>
      <c r="E610">
        <v>420355</v>
      </c>
      <c r="F610">
        <f t="shared" si="29"/>
        <v>182747.15242152853</v>
      </c>
      <c r="G610">
        <v>263984</v>
      </c>
      <c r="H610">
        <f t="shared" si="30"/>
        <v>114765.67255021301</v>
      </c>
      <c r="I610">
        <v>81206</v>
      </c>
      <c r="J610">
        <f t="shared" si="31"/>
        <v>35303.886618554905</v>
      </c>
    </row>
    <row r="611" spans="1:10" x14ac:dyDescent="0.35">
      <c r="A611" t="s">
        <v>7</v>
      </c>
      <c r="B611" t="s">
        <v>16</v>
      </c>
      <c r="C611">
        <v>2022</v>
      </c>
      <c r="D611" t="s">
        <v>10</v>
      </c>
      <c r="E611">
        <v>424518</v>
      </c>
      <c r="F611">
        <f t="shared" si="29"/>
        <v>184556.99504390921</v>
      </c>
      <c r="G611">
        <v>271585</v>
      </c>
      <c r="H611">
        <f t="shared" si="30"/>
        <v>118070.16781149464</v>
      </c>
      <c r="I611">
        <v>83204</v>
      </c>
      <c r="J611">
        <f t="shared" si="31"/>
        <v>36172.506738544471</v>
      </c>
    </row>
    <row r="612" spans="1:10" x14ac:dyDescent="0.35">
      <c r="A612" t="s">
        <v>17</v>
      </c>
      <c r="B612" t="s">
        <v>8</v>
      </c>
      <c r="C612">
        <v>1992</v>
      </c>
      <c r="D612" t="s">
        <v>9</v>
      </c>
    </row>
    <row r="613" spans="1:10" x14ac:dyDescent="0.35">
      <c r="A613" t="s">
        <v>17</v>
      </c>
      <c r="B613" t="s">
        <v>8</v>
      </c>
      <c r="C613">
        <v>1992</v>
      </c>
      <c r="D613" t="s">
        <v>10</v>
      </c>
      <c r="E613">
        <v>79487</v>
      </c>
      <c r="F613">
        <f t="shared" si="29"/>
        <v>79487</v>
      </c>
      <c r="G613">
        <v>52961</v>
      </c>
      <c r="H613">
        <f t="shared" si="30"/>
        <v>52961</v>
      </c>
      <c r="I613">
        <v>24260</v>
      </c>
      <c r="J613">
        <f t="shared" si="31"/>
        <v>24260</v>
      </c>
    </row>
    <row r="614" spans="1:10" x14ac:dyDescent="0.35">
      <c r="A614" t="s">
        <v>17</v>
      </c>
      <c r="B614" t="s">
        <v>8</v>
      </c>
      <c r="C614">
        <v>1992</v>
      </c>
      <c r="D614" t="s">
        <v>11</v>
      </c>
      <c r="E614">
        <v>71612</v>
      </c>
      <c r="F614">
        <f t="shared" si="29"/>
        <v>71612</v>
      </c>
      <c r="G614">
        <v>51187</v>
      </c>
      <c r="H614">
        <f t="shared" si="30"/>
        <v>51187</v>
      </c>
      <c r="I614">
        <v>23134</v>
      </c>
      <c r="J614">
        <f t="shared" si="31"/>
        <v>23134</v>
      </c>
    </row>
    <row r="615" spans="1:10" x14ac:dyDescent="0.35">
      <c r="A615" t="s">
        <v>17</v>
      </c>
      <c r="B615" t="s">
        <v>8</v>
      </c>
      <c r="C615">
        <v>1992</v>
      </c>
      <c r="D615" t="s">
        <v>12</v>
      </c>
      <c r="E615">
        <v>70661</v>
      </c>
      <c r="F615">
        <f t="shared" si="29"/>
        <v>70661</v>
      </c>
      <c r="G615">
        <v>51188</v>
      </c>
      <c r="H615">
        <f t="shared" si="30"/>
        <v>51188</v>
      </c>
      <c r="I615">
        <v>23389</v>
      </c>
      <c r="J615">
        <f t="shared" si="31"/>
        <v>23389</v>
      </c>
    </row>
    <row r="616" spans="1:10" x14ac:dyDescent="0.35">
      <c r="A616" t="s">
        <v>17</v>
      </c>
      <c r="B616" t="s">
        <v>8</v>
      </c>
      <c r="C616">
        <v>1993</v>
      </c>
      <c r="D616" t="s">
        <v>9</v>
      </c>
      <c r="E616">
        <v>75349</v>
      </c>
      <c r="F616">
        <f t="shared" si="29"/>
        <v>74169.701742297475</v>
      </c>
      <c r="G616">
        <v>54338</v>
      </c>
      <c r="H616">
        <f t="shared" si="30"/>
        <v>53487.547987006597</v>
      </c>
      <c r="I616">
        <v>25060</v>
      </c>
      <c r="J616">
        <f t="shared" si="31"/>
        <v>24667.782262033663</v>
      </c>
    </row>
    <row r="617" spans="1:10" x14ac:dyDescent="0.35">
      <c r="A617" t="s">
        <v>17</v>
      </c>
      <c r="B617" t="s">
        <v>8</v>
      </c>
      <c r="C617">
        <v>1993</v>
      </c>
      <c r="D617" t="s">
        <v>10</v>
      </c>
      <c r="E617">
        <v>74028</v>
      </c>
      <c r="F617">
        <f t="shared" si="29"/>
        <v>72869.376907175902</v>
      </c>
      <c r="G617">
        <v>51952</v>
      </c>
      <c r="H617">
        <f t="shared" si="30"/>
        <v>51138.891623191259</v>
      </c>
      <c r="I617">
        <v>23268</v>
      </c>
      <c r="J617">
        <f t="shared" si="31"/>
        <v>22903.829117039077</v>
      </c>
    </row>
    <row r="618" spans="1:10" x14ac:dyDescent="0.35">
      <c r="A618" t="s">
        <v>17</v>
      </c>
      <c r="B618" t="s">
        <v>8</v>
      </c>
      <c r="C618">
        <v>1993</v>
      </c>
      <c r="D618" t="s">
        <v>11</v>
      </c>
      <c r="E618">
        <v>74057</v>
      </c>
      <c r="F618">
        <f t="shared" si="29"/>
        <v>72897.923023919677</v>
      </c>
      <c r="G618">
        <v>50908</v>
      </c>
      <c r="H618">
        <f t="shared" si="30"/>
        <v>50111.231420415395</v>
      </c>
      <c r="I618">
        <v>23777</v>
      </c>
      <c r="J618">
        <f t="shared" si="31"/>
        <v>23404.862683334974</v>
      </c>
    </row>
    <row r="619" spans="1:10" x14ac:dyDescent="0.35">
      <c r="A619" t="s">
        <v>17</v>
      </c>
      <c r="B619" t="s">
        <v>8</v>
      </c>
      <c r="C619">
        <v>1993</v>
      </c>
      <c r="D619" t="s">
        <v>12</v>
      </c>
      <c r="E619">
        <v>75883</v>
      </c>
      <c r="F619">
        <f t="shared" si="29"/>
        <v>74695.344029924207</v>
      </c>
      <c r="G619">
        <v>53773</v>
      </c>
      <c r="H619">
        <f t="shared" si="30"/>
        <v>52931.39088492962</v>
      </c>
      <c r="I619">
        <v>24480</v>
      </c>
      <c r="J619">
        <f t="shared" si="31"/>
        <v>24096.859927158184</v>
      </c>
    </row>
    <row r="620" spans="1:10" x14ac:dyDescent="0.35">
      <c r="A620" t="s">
        <v>17</v>
      </c>
      <c r="B620" t="s">
        <v>8</v>
      </c>
      <c r="C620">
        <v>1994</v>
      </c>
      <c r="D620" t="s">
        <v>9</v>
      </c>
      <c r="E620">
        <v>75906</v>
      </c>
      <c r="F620">
        <f t="shared" si="29"/>
        <v>72958.477508650525</v>
      </c>
      <c r="G620">
        <v>53157</v>
      </c>
      <c r="H620">
        <f t="shared" si="30"/>
        <v>51092.848904267586</v>
      </c>
      <c r="I620">
        <v>24175</v>
      </c>
      <c r="J620">
        <f t="shared" si="31"/>
        <v>23236.255286428295</v>
      </c>
    </row>
    <row r="621" spans="1:10" x14ac:dyDescent="0.35">
      <c r="A621" t="s">
        <v>17</v>
      </c>
      <c r="B621" t="s">
        <v>8</v>
      </c>
      <c r="C621">
        <v>1994</v>
      </c>
      <c r="D621" t="s">
        <v>10</v>
      </c>
      <c r="E621">
        <v>76483</v>
      </c>
      <c r="F621">
        <f t="shared" si="29"/>
        <v>73513.071895424844</v>
      </c>
      <c r="G621">
        <v>54445</v>
      </c>
      <c r="H621">
        <f t="shared" si="30"/>
        <v>52330.834294502114</v>
      </c>
      <c r="I621">
        <v>24521</v>
      </c>
      <c r="J621">
        <f t="shared" si="31"/>
        <v>23568.819684736642</v>
      </c>
    </row>
    <row r="622" spans="1:10" x14ac:dyDescent="0.35">
      <c r="A622" t="s">
        <v>17</v>
      </c>
      <c r="B622" t="s">
        <v>8</v>
      </c>
      <c r="C622">
        <v>1994</v>
      </c>
      <c r="D622" t="s">
        <v>11</v>
      </c>
      <c r="E622">
        <v>75664</v>
      </c>
      <c r="F622">
        <f t="shared" si="29"/>
        <v>72725.874663590934</v>
      </c>
      <c r="G622">
        <v>53518</v>
      </c>
      <c r="H622">
        <f t="shared" si="30"/>
        <v>51439.830834294502</v>
      </c>
      <c r="I622">
        <v>24877</v>
      </c>
      <c r="J622">
        <f t="shared" si="31"/>
        <v>23910.995770857364</v>
      </c>
    </row>
    <row r="623" spans="1:10" x14ac:dyDescent="0.35">
      <c r="A623" t="s">
        <v>17</v>
      </c>
      <c r="B623" t="s">
        <v>8</v>
      </c>
      <c r="C623">
        <v>1994</v>
      </c>
      <c r="D623" t="s">
        <v>12</v>
      </c>
      <c r="E623">
        <v>81069</v>
      </c>
      <c r="F623">
        <f t="shared" si="29"/>
        <v>77920.991926182236</v>
      </c>
      <c r="G623">
        <v>58207</v>
      </c>
      <c r="H623">
        <f t="shared" si="30"/>
        <v>55946.751249519417</v>
      </c>
      <c r="I623">
        <v>26213</v>
      </c>
      <c r="J623">
        <f t="shared" si="31"/>
        <v>25195.11726259131</v>
      </c>
    </row>
    <row r="624" spans="1:10" x14ac:dyDescent="0.35">
      <c r="A624" t="s">
        <v>17</v>
      </c>
      <c r="B624" t="s">
        <v>8</v>
      </c>
      <c r="C624">
        <v>1995</v>
      </c>
      <c r="D624" t="s">
        <v>9</v>
      </c>
      <c r="E624">
        <v>77342</v>
      </c>
      <c r="F624">
        <f t="shared" si="29"/>
        <v>71845.796562935444</v>
      </c>
      <c r="G624">
        <v>56518</v>
      </c>
      <c r="H624">
        <f t="shared" si="30"/>
        <v>52501.625638643753</v>
      </c>
      <c r="I624">
        <v>26920</v>
      </c>
      <c r="J624">
        <f t="shared" si="31"/>
        <v>25006.967022758941</v>
      </c>
    </row>
    <row r="625" spans="1:10" x14ac:dyDescent="0.35">
      <c r="A625" t="s">
        <v>17</v>
      </c>
      <c r="B625" t="s">
        <v>8</v>
      </c>
      <c r="C625">
        <v>1995</v>
      </c>
      <c r="D625" t="s">
        <v>10</v>
      </c>
      <c r="E625">
        <v>80308</v>
      </c>
      <c r="F625">
        <f t="shared" si="29"/>
        <v>74601.02183000464</v>
      </c>
      <c r="G625">
        <v>59535</v>
      </c>
      <c r="H625">
        <f t="shared" si="30"/>
        <v>55304.22666047376</v>
      </c>
      <c r="I625">
        <v>26727</v>
      </c>
      <c r="J625">
        <f t="shared" si="31"/>
        <v>24827.682303762191</v>
      </c>
    </row>
    <row r="626" spans="1:10" x14ac:dyDescent="0.35">
      <c r="A626" t="s">
        <v>17</v>
      </c>
      <c r="B626" t="s">
        <v>8</v>
      </c>
      <c r="C626">
        <v>1995</v>
      </c>
      <c r="D626" t="s">
        <v>11</v>
      </c>
      <c r="E626">
        <v>82681</v>
      </c>
      <c r="F626">
        <f t="shared" si="29"/>
        <v>76805.387830933585</v>
      </c>
      <c r="G626">
        <v>59721</v>
      </c>
      <c r="H626">
        <f t="shared" si="30"/>
        <v>55477.008824895493</v>
      </c>
      <c r="I626">
        <v>28230</v>
      </c>
      <c r="J626">
        <f t="shared" si="31"/>
        <v>26223.873664653969</v>
      </c>
    </row>
    <row r="627" spans="1:10" x14ac:dyDescent="0.35">
      <c r="A627" t="s">
        <v>17</v>
      </c>
      <c r="B627" t="s">
        <v>8</v>
      </c>
      <c r="C627">
        <v>1995</v>
      </c>
      <c r="D627" t="s">
        <v>12</v>
      </c>
      <c r="E627">
        <v>84734</v>
      </c>
      <c r="F627">
        <f t="shared" si="29"/>
        <v>78712.494194147701</v>
      </c>
      <c r="G627">
        <v>60532</v>
      </c>
      <c r="H627">
        <f t="shared" si="30"/>
        <v>56230.37621922898</v>
      </c>
      <c r="I627">
        <v>28270</v>
      </c>
      <c r="J627">
        <f t="shared" si="31"/>
        <v>26261.031119368323</v>
      </c>
    </row>
    <row r="628" spans="1:10" x14ac:dyDescent="0.35">
      <c r="A628" t="s">
        <v>17</v>
      </c>
      <c r="B628" t="s">
        <v>8</v>
      </c>
      <c r="C628">
        <v>1996</v>
      </c>
      <c r="D628" t="s">
        <v>9</v>
      </c>
      <c r="E628">
        <v>84427</v>
      </c>
      <c r="F628">
        <f t="shared" si="29"/>
        <v>76577.777777777781</v>
      </c>
      <c r="G628">
        <v>60264</v>
      </c>
      <c r="H628">
        <f t="shared" si="30"/>
        <v>54661.224489795917</v>
      </c>
      <c r="I628">
        <v>28716</v>
      </c>
      <c r="J628">
        <f t="shared" si="31"/>
        <v>26046.258503401361</v>
      </c>
    </row>
    <row r="629" spans="1:10" x14ac:dyDescent="0.35">
      <c r="A629" t="s">
        <v>17</v>
      </c>
      <c r="B629" t="s">
        <v>8</v>
      </c>
      <c r="C629">
        <v>1996</v>
      </c>
      <c r="D629" t="s">
        <v>10</v>
      </c>
      <c r="E629">
        <v>86945</v>
      </c>
      <c r="F629">
        <f t="shared" si="29"/>
        <v>78861.678004535148</v>
      </c>
      <c r="G629">
        <v>64051</v>
      </c>
      <c r="H629">
        <f t="shared" si="30"/>
        <v>58096.145124716553</v>
      </c>
      <c r="I629">
        <v>29015</v>
      </c>
      <c r="J629">
        <f t="shared" si="31"/>
        <v>26317.460317460318</v>
      </c>
    </row>
    <row r="630" spans="1:10" x14ac:dyDescent="0.35">
      <c r="A630" t="s">
        <v>17</v>
      </c>
      <c r="B630" t="s">
        <v>8</v>
      </c>
      <c r="C630">
        <v>1996</v>
      </c>
      <c r="D630" t="s">
        <v>11</v>
      </c>
      <c r="E630">
        <v>89701</v>
      </c>
      <c r="F630">
        <f t="shared" si="29"/>
        <v>81361.451247165533</v>
      </c>
      <c r="G630">
        <v>63993</v>
      </c>
      <c r="H630">
        <f t="shared" si="30"/>
        <v>58043.537414965984</v>
      </c>
      <c r="I630">
        <v>29990</v>
      </c>
      <c r="J630">
        <f t="shared" si="31"/>
        <v>27201.814058956916</v>
      </c>
    </row>
    <row r="631" spans="1:10" x14ac:dyDescent="0.35">
      <c r="A631" t="s">
        <v>17</v>
      </c>
      <c r="B631" t="s">
        <v>8</v>
      </c>
      <c r="C631">
        <v>1996</v>
      </c>
      <c r="D631" t="s">
        <v>12</v>
      </c>
      <c r="E631">
        <v>93508</v>
      </c>
      <c r="F631">
        <f t="shared" si="29"/>
        <v>84814.512471655325</v>
      </c>
      <c r="G631">
        <v>65621</v>
      </c>
      <c r="H631">
        <f t="shared" si="30"/>
        <v>59520.181405895688</v>
      </c>
      <c r="I631">
        <v>30188</v>
      </c>
      <c r="J631">
        <f t="shared" si="31"/>
        <v>27381.405895691609</v>
      </c>
    </row>
    <row r="632" spans="1:10" x14ac:dyDescent="0.35">
      <c r="A632" t="s">
        <v>17</v>
      </c>
      <c r="B632" t="s">
        <v>8</v>
      </c>
      <c r="C632">
        <v>1997</v>
      </c>
      <c r="D632" t="s">
        <v>9</v>
      </c>
      <c r="E632">
        <v>100345</v>
      </c>
      <c r="F632">
        <f t="shared" si="29"/>
        <v>88246.416322223202</v>
      </c>
      <c r="G632">
        <v>68059</v>
      </c>
      <c r="H632">
        <f t="shared" si="30"/>
        <v>59853.135168410867</v>
      </c>
      <c r="I632">
        <v>32558</v>
      </c>
      <c r="J632">
        <f t="shared" si="31"/>
        <v>28632.486148975462</v>
      </c>
    </row>
    <row r="633" spans="1:10" x14ac:dyDescent="0.35">
      <c r="A633" t="s">
        <v>17</v>
      </c>
      <c r="B633" t="s">
        <v>8</v>
      </c>
      <c r="C633">
        <v>1997</v>
      </c>
      <c r="D633" t="s">
        <v>10</v>
      </c>
      <c r="E633">
        <v>96114</v>
      </c>
      <c r="F633">
        <f t="shared" si="29"/>
        <v>84525.547445255477</v>
      </c>
      <c r="G633">
        <v>68385</v>
      </c>
      <c r="H633">
        <f t="shared" si="30"/>
        <v>60139.829390554922</v>
      </c>
      <c r="I633">
        <v>31659</v>
      </c>
      <c r="J633">
        <f t="shared" si="31"/>
        <v>27841.878462756133</v>
      </c>
    </row>
    <row r="634" spans="1:10" x14ac:dyDescent="0.35">
      <c r="A634" t="s">
        <v>17</v>
      </c>
      <c r="B634" t="s">
        <v>8</v>
      </c>
      <c r="C634">
        <v>1997</v>
      </c>
      <c r="D634" t="s">
        <v>11</v>
      </c>
      <c r="E634">
        <v>97477</v>
      </c>
      <c r="F634">
        <f t="shared" si="29"/>
        <v>85724.210711458974</v>
      </c>
      <c r="G634">
        <v>68647</v>
      </c>
      <c r="H634">
        <f t="shared" si="30"/>
        <v>60370.240084425292</v>
      </c>
      <c r="I634">
        <v>31995</v>
      </c>
      <c r="J634">
        <f t="shared" si="31"/>
        <v>28137.366986192948</v>
      </c>
    </row>
    <row r="635" spans="1:10" x14ac:dyDescent="0.35">
      <c r="A635" t="s">
        <v>17</v>
      </c>
      <c r="B635" t="s">
        <v>8</v>
      </c>
      <c r="C635">
        <v>1997</v>
      </c>
      <c r="D635" t="s">
        <v>12</v>
      </c>
      <c r="E635">
        <v>96351</v>
      </c>
      <c r="F635">
        <f t="shared" si="29"/>
        <v>84733.97238589394</v>
      </c>
      <c r="G635">
        <v>68225</v>
      </c>
      <c r="H635">
        <f t="shared" si="30"/>
        <v>59999.120569870727</v>
      </c>
      <c r="I635">
        <v>30641</v>
      </c>
      <c r="J635">
        <f t="shared" si="31"/>
        <v>26946.618591152932</v>
      </c>
    </row>
    <row r="636" spans="1:10" x14ac:dyDescent="0.35">
      <c r="A636" t="s">
        <v>17</v>
      </c>
      <c r="B636" t="s">
        <v>8</v>
      </c>
      <c r="C636">
        <v>1998</v>
      </c>
      <c r="D636" t="s">
        <v>9</v>
      </c>
      <c r="E636">
        <v>98401</v>
      </c>
      <c r="F636">
        <f t="shared" si="29"/>
        <v>83667.205169628432</v>
      </c>
      <c r="G636">
        <v>71263</v>
      </c>
      <c r="H636">
        <f t="shared" si="30"/>
        <v>60592.63668055438</v>
      </c>
      <c r="I636">
        <v>31452</v>
      </c>
      <c r="J636">
        <f t="shared" si="31"/>
        <v>26742.62392653686</v>
      </c>
    </row>
    <row r="637" spans="1:10" x14ac:dyDescent="0.35">
      <c r="A637" t="s">
        <v>17</v>
      </c>
      <c r="B637" t="s">
        <v>8</v>
      </c>
      <c r="C637">
        <v>1998</v>
      </c>
      <c r="D637" t="s">
        <v>10</v>
      </c>
      <c r="E637">
        <v>102121</v>
      </c>
      <c r="F637">
        <f t="shared" si="29"/>
        <v>86830.201513476757</v>
      </c>
      <c r="G637">
        <v>72910</v>
      </c>
      <c r="H637">
        <f t="shared" si="30"/>
        <v>61993.027803758188</v>
      </c>
      <c r="I637">
        <v>32596</v>
      </c>
      <c r="J637">
        <f t="shared" si="31"/>
        <v>27715.330329053653</v>
      </c>
    </row>
    <row r="638" spans="1:10" x14ac:dyDescent="0.35">
      <c r="A638" t="s">
        <v>17</v>
      </c>
      <c r="B638" t="s">
        <v>8</v>
      </c>
      <c r="C638">
        <v>1998</v>
      </c>
      <c r="D638" t="s">
        <v>11</v>
      </c>
      <c r="E638">
        <v>98325</v>
      </c>
      <c r="F638">
        <f t="shared" si="29"/>
        <v>83602.58481421649</v>
      </c>
      <c r="G638">
        <v>70010</v>
      </c>
      <c r="H638">
        <f t="shared" si="30"/>
        <v>59527.251084091491</v>
      </c>
      <c r="I638">
        <v>32595</v>
      </c>
      <c r="J638">
        <f t="shared" si="31"/>
        <v>27714.480061219285</v>
      </c>
    </row>
    <row r="639" spans="1:10" x14ac:dyDescent="0.35">
      <c r="A639" t="s">
        <v>17</v>
      </c>
      <c r="B639" t="s">
        <v>8</v>
      </c>
      <c r="C639">
        <v>1998</v>
      </c>
      <c r="D639" t="s">
        <v>12</v>
      </c>
      <c r="E639">
        <v>105498</v>
      </c>
      <c r="F639">
        <f t="shared" si="29"/>
        <v>89701.555990136898</v>
      </c>
      <c r="G639">
        <v>77527</v>
      </c>
      <c r="H639">
        <f t="shared" si="30"/>
        <v>65918.714395034447</v>
      </c>
      <c r="I639">
        <v>34625</v>
      </c>
      <c r="J639">
        <f t="shared" si="31"/>
        <v>29440.523764985974</v>
      </c>
    </row>
    <row r="640" spans="1:10" x14ac:dyDescent="0.35">
      <c r="A640" t="s">
        <v>17</v>
      </c>
      <c r="B640" t="s">
        <v>8</v>
      </c>
      <c r="C640">
        <v>1999</v>
      </c>
      <c r="D640" t="s">
        <v>9</v>
      </c>
      <c r="E640">
        <v>113454</v>
      </c>
      <c r="F640">
        <f t="shared" si="29"/>
        <v>95004.186903366281</v>
      </c>
      <c r="G640">
        <v>76060</v>
      </c>
      <c r="H640">
        <f t="shared" si="30"/>
        <v>63691.174007703907</v>
      </c>
      <c r="I640">
        <v>35467</v>
      </c>
      <c r="J640">
        <f t="shared" si="31"/>
        <v>29699.380338301795</v>
      </c>
    </row>
    <row r="641" spans="1:10" x14ac:dyDescent="0.35">
      <c r="A641" t="s">
        <v>17</v>
      </c>
      <c r="B641" t="s">
        <v>8</v>
      </c>
      <c r="C641">
        <v>1999</v>
      </c>
      <c r="D641" t="s">
        <v>10</v>
      </c>
      <c r="E641">
        <v>117746</v>
      </c>
      <c r="F641">
        <f t="shared" si="29"/>
        <v>98598.224752972703</v>
      </c>
      <c r="G641">
        <v>81753</v>
      </c>
      <c r="H641">
        <f t="shared" si="30"/>
        <v>68458.38218053928</v>
      </c>
      <c r="I641">
        <v>36521</v>
      </c>
      <c r="J641">
        <f t="shared" si="31"/>
        <v>30581.979567911574</v>
      </c>
    </row>
    <row r="642" spans="1:10" x14ac:dyDescent="0.35">
      <c r="A642" t="s">
        <v>17</v>
      </c>
      <c r="B642" t="s">
        <v>8</v>
      </c>
      <c r="C642">
        <v>1999</v>
      </c>
      <c r="D642" t="s">
        <v>11</v>
      </c>
      <c r="E642">
        <v>120062</v>
      </c>
      <c r="F642">
        <f t="shared" si="29"/>
        <v>100537.59839222912</v>
      </c>
      <c r="G642">
        <v>83677</v>
      </c>
      <c r="H642">
        <f t="shared" si="30"/>
        <v>70069.502595880098</v>
      </c>
      <c r="I642">
        <v>37501</v>
      </c>
      <c r="J642">
        <f t="shared" si="31"/>
        <v>31402.612627700553</v>
      </c>
    </row>
    <row r="643" spans="1:10" x14ac:dyDescent="0.35">
      <c r="A643" t="s">
        <v>17</v>
      </c>
      <c r="B643" t="s">
        <v>8</v>
      </c>
      <c r="C643">
        <v>1999</v>
      </c>
      <c r="D643" t="s">
        <v>12</v>
      </c>
      <c r="E643">
        <v>124250</v>
      </c>
      <c r="F643">
        <f t="shared" si="29"/>
        <v>104044.54865181712</v>
      </c>
      <c r="G643">
        <v>85057</v>
      </c>
      <c r="H643">
        <f t="shared" si="30"/>
        <v>71225.087924970692</v>
      </c>
      <c r="I643">
        <v>37673</v>
      </c>
      <c r="J643">
        <f t="shared" si="31"/>
        <v>31546.642103500253</v>
      </c>
    </row>
    <row r="644" spans="1:10" x14ac:dyDescent="0.35">
      <c r="A644" t="s">
        <v>17</v>
      </c>
      <c r="B644" t="s">
        <v>8</v>
      </c>
      <c r="C644">
        <v>2000</v>
      </c>
      <c r="D644" t="s">
        <v>9</v>
      </c>
      <c r="E644">
        <v>128136</v>
      </c>
      <c r="F644">
        <f t="shared" si="29"/>
        <v>104217.97478649857</v>
      </c>
      <c r="G644">
        <v>86867</v>
      </c>
      <c r="H644">
        <f t="shared" si="30"/>
        <v>70652.29768198455</v>
      </c>
      <c r="I644">
        <v>37561</v>
      </c>
      <c r="J644">
        <f t="shared" si="31"/>
        <v>30549.816998779992</v>
      </c>
    </row>
    <row r="645" spans="1:10" x14ac:dyDescent="0.35">
      <c r="A645" t="s">
        <v>17</v>
      </c>
      <c r="B645" t="s">
        <v>8</v>
      </c>
      <c r="C645">
        <v>2000</v>
      </c>
      <c r="D645" t="s">
        <v>10</v>
      </c>
      <c r="E645">
        <v>128976</v>
      </c>
      <c r="F645">
        <f t="shared" si="29"/>
        <v>104901.1793411956</v>
      </c>
      <c r="G645">
        <v>86437</v>
      </c>
      <c r="H645">
        <f t="shared" si="30"/>
        <v>70302.562017080112</v>
      </c>
      <c r="I645">
        <v>38544</v>
      </c>
      <c r="J645">
        <f t="shared" si="31"/>
        <v>31349.328995526637</v>
      </c>
    </row>
    <row r="646" spans="1:10" x14ac:dyDescent="0.35">
      <c r="A646" t="s">
        <v>17</v>
      </c>
      <c r="B646" t="s">
        <v>8</v>
      </c>
      <c r="C646">
        <v>2000</v>
      </c>
      <c r="D646" t="s">
        <v>11</v>
      </c>
      <c r="E646">
        <v>131652</v>
      </c>
      <c r="F646">
        <f t="shared" ref="F646:F709" si="32">E646/VLOOKUP(C646,$L$1:$O$32,4)</f>
        <v>107077.67385115901</v>
      </c>
      <c r="G646">
        <v>88494</v>
      </c>
      <c r="H646">
        <f t="shared" ref="H646:H709" si="33">G646/VLOOKUP(C646,$L$1:$O$32,4)</f>
        <v>71975.599837332251</v>
      </c>
      <c r="I646">
        <v>38482</v>
      </c>
      <c r="J646">
        <f t="shared" ref="J646:J709" si="34">I646/VLOOKUP(C646,$L$1:$O$32,4)</f>
        <v>31298.901992679952</v>
      </c>
    </row>
    <row r="647" spans="1:10" x14ac:dyDescent="0.35">
      <c r="A647" t="s">
        <v>17</v>
      </c>
      <c r="B647" t="s">
        <v>8</v>
      </c>
      <c r="C647">
        <v>2000</v>
      </c>
      <c r="D647" t="s">
        <v>12</v>
      </c>
      <c r="E647">
        <v>135310</v>
      </c>
      <c r="F647">
        <f t="shared" si="32"/>
        <v>110052.86701911346</v>
      </c>
      <c r="G647">
        <v>89544</v>
      </c>
      <c r="H647">
        <f t="shared" si="33"/>
        <v>72829.605530703542</v>
      </c>
      <c r="I647">
        <v>38566</v>
      </c>
      <c r="J647">
        <f t="shared" si="34"/>
        <v>31367.222448149652</v>
      </c>
    </row>
    <row r="648" spans="1:10" x14ac:dyDescent="0.35">
      <c r="A648" t="s">
        <v>17</v>
      </c>
      <c r="B648" t="s">
        <v>8</v>
      </c>
      <c r="C648">
        <v>2001</v>
      </c>
      <c r="D648" t="s">
        <v>9</v>
      </c>
      <c r="E648">
        <v>138406</v>
      </c>
      <c r="F648">
        <f t="shared" si="32"/>
        <v>110609.76584352275</v>
      </c>
      <c r="G648">
        <v>94567</v>
      </c>
      <c r="H648">
        <f t="shared" si="33"/>
        <v>75575.001997922169</v>
      </c>
      <c r="I648">
        <v>39811</v>
      </c>
      <c r="J648">
        <f t="shared" si="34"/>
        <v>31815.711659873734</v>
      </c>
    </row>
    <row r="649" spans="1:10" x14ac:dyDescent="0.35">
      <c r="A649" t="s">
        <v>17</v>
      </c>
      <c r="B649" t="s">
        <v>8</v>
      </c>
      <c r="C649">
        <v>2001</v>
      </c>
      <c r="D649" t="s">
        <v>10</v>
      </c>
      <c r="E649">
        <v>138703</v>
      </c>
      <c r="F649">
        <f t="shared" si="32"/>
        <v>110847.11899624392</v>
      </c>
      <c r="G649">
        <v>95928</v>
      </c>
      <c r="H649">
        <f t="shared" si="33"/>
        <v>76662.670822344764</v>
      </c>
      <c r="I649">
        <v>39832</v>
      </c>
      <c r="J649">
        <f t="shared" si="34"/>
        <v>31832.494206025738</v>
      </c>
    </row>
    <row r="650" spans="1:10" x14ac:dyDescent="0.35">
      <c r="A650" t="s">
        <v>17</v>
      </c>
      <c r="B650" t="s">
        <v>8</v>
      </c>
      <c r="C650">
        <v>2001</v>
      </c>
      <c r="D650" t="s">
        <v>11</v>
      </c>
      <c r="E650">
        <v>146945</v>
      </c>
      <c r="F650">
        <f t="shared" si="32"/>
        <v>117433.86877647249</v>
      </c>
      <c r="G650">
        <v>96937</v>
      </c>
      <c r="H650">
        <f t="shared" si="33"/>
        <v>77469.032206505246</v>
      </c>
      <c r="I650">
        <v>40817</v>
      </c>
      <c r="J650">
        <f t="shared" si="34"/>
        <v>32619.675537441064</v>
      </c>
    </row>
    <row r="651" spans="1:10" x14ac:dyDescent="0.35">
      <c r="A651" t="s">
        <v>17</v>
      </c>
      <c r="B651" t="s">
        <v>8</v>
      </c>
      <c r="C651">
        <v>2001</v>
      </c>
      <c r="D651" t="s">
        <v>12</v>
      </c>
      <c r="E651">
        <v>147292</v>
      </c>
      <c r="F651">
        <f t="shared" si="32"/>
        <v>117711.18037241271</v>
      </c>
      <c r="G651">
        <v>99491</v>
      </c>
      <c r="H651">
        <f t="shared" si="33"/>
        <v>79510.109486134432</v>
      </c>
      <c r="I651">
        <v>43939</v>
      </c>
      <c r="J651">
        <f t="shared" si="34"/>
        <v>35114.680732038687</v>
      </c>
    </row>
    <row r="652" spans="1:10" x14ac:dyDescent="0.35">
      <c r="A652" t="s">
        <v>17</v>
      </c>
      <c r="B652" t="s">
        <v>8</v>
      </c>
      <c r="C652">
        <v>2002</v>
      </c>
      <c r="D652" t="s">
        <v>9</v>
      </c>
      <c r="E652">
        <v>152645</v>
      </c>
      <c r="F652">
        <f t="shared" si="32"/>
        <v>119994.49728794907</v>
      </c>
      <c r="G652">
        <v>106174</v>
      </c>
      <c r="H652">
        <f t="shared" si="33"/>
        <v>83463.564185205571</v>
      </c>
      <c r="I652">
        <v>44469</v>
      </c>
      <c r="J652">
        <f t="shared" si="34"/>
        <v>34957.157456174828</v>
      </c>
    </row>
    <row r="653" spans="1:10" x14ac:dyDescent="0.35">
      <c r="A653" t="s">
        <v>17</v>
      </c>
      <c r="B653" t="s">
        <v>8</v>
      </c>
      <c r="C653">
        <v>2002</v>
      </c>
      <c r="D653" t="s">
        <v>10</v>
      </c>
      <c r="E653">
        <v>163236</v>
      </c>
      <c r="F653">
        <f t="shared" si="32"/>
        <v>128320.10062102036</v>
      </c>
      <c r="G653">
        <v>105950</v>
      </c>
      <c r="H653">
        <f t="shared" si="33"/>
        <v>83287.477399575509</v>
      </c>
      <c r="I653">
        <v>44589</v>
      </c>
      <c r="J653">
        <f t="shared" si="34"/>
        <v>35051.48966276236</v>
      </c>
    </row>
    <row r="654" spans="1:10" x14ac:dyDescent="0.35">
      <c r="A654" t="s">
        <v>17</v>
      </c>
      <c r="B654" t="s">
        <v>8</v>
      </c>
      <c r="C654">
        <v>2002</v>
      </c>
      <c r="D654" t="s">
        <v>11</v>
      </c>
      <c r="E654">
        <v>176738</v>
      </c>
      <c r="F654">
        <f t="shared" si="32"/>
        <v>138934.04606556089</v>
      </c>
      <c r="G654">
        <v>112706</v>
      </c>
      <c r="H654">
        <f t="shared" si="33"/>
        <v>88598.380630453583</v>
      </c>
      <c r="I654">
        <v>46323</v>
      </c>
      <c r="J654">
        <f t="shared" si="34"/>
        <v>36414.590047952202</v>
      </c>
    </row>
    <row r="655" spans="1:10" x14ac:dyDescent="0.35">
      <c r="A655" t="s">
        <v>17</v>
      </c>
      <c r="B655" t="s">
        <v>8</v>
      </c>
      <c r="C655">
        <v>2002</v>
      </c>
      <c r="D655" t="s">
        <v>12</v>
      </c>
      <c r="E655">
        <v>178407</v>
      </c>
      <c r="F655">
        <f t="shared" si="32"/>
        <v>140246.04983884914</v>
      </c>
      <c r="G655">
        <v>115285</v>
      </c>
      <c r="H655">
        <f t="shared" si="33"/>
        <v>90625.736970363971</v>
      </c>
      <c r="I655">
        <v>46632</v>
      </c>
      <c r="J655">
        <f t="shared" si="34"/>
        <v>36657.495479915102</v>
      </c>
    </row>
    <row r="656" spans="1:10" x14ac:dyDescent="0.35">
      <c r="A656" t="s">
        <v>17</v>
      </c>
      <c r="B656" t="s">
        <v>8</v>
      </c>
      <c r="C656">
        <v>2003</v>
      </c>
      <c r="D656" t="s">
        <v>9</v>
      </c>
      <c r="E656">
        <v>177346</v>
      </c>
      <c r="F656">
        <f t="shared" si="32"/>
        <v>135492.39819695929</v>
      </c>
      <c r="G656">
        <v>115393</v>
      </c>
      <c r="H656">
        <f t="shared" si="33"/>
        <v>88160.287264114915</v>
      </c>
      <c r="I656">
        <v>46542</v>
      </c>
      <c r="J656">
        <f t="shared" si="34"/>
        <v>35558.102223240894</v>
      </c>
    </row>
    <row r="657" spans="1:10" x14ac:dyDescent="0.35">
      <c r="A657" t="s">
        <v>17</v>
      </c>
      <c r="B657" t="s">
        <v>8</v>
      </c>
      <c r="C657">
        <v>2003</v>
      </c>
      <c r="D657" t="s">
        <v>10</v>
      </c>
      <c r="E657">
        <v>194295</v>
      </c>
      <c r="F657">
        <f t="shared" si="32"/>
        <v>148441.43937657576</v>
      </c>
      <c r="G657">
        <v>127589</v>
      </c>
      <c r="H657">
        <f t="shared" si="33"/>
        <v>97478.034991213994</v>
      </c>
      <c r="I657">
        <v>50844</v>
      </c>
      <c r="J657">
        <f t="shared" si="34"/>
        <v>38844.831537932616</v>
      </c>
    </row>
    <row r="658" spans="1:10" x14ac:dyDescent="0.35">
      <c r="A658" t="s">
        <v>17</v>
      </c>
      <c r="B658" t="s">
        <v>8</v>
      </c>
      <c r="C658">
        <v>2003</v>
      </c>
      <c r="D658" t="s">
        <v>11</v>
      </c>
      <c r="E658">
        <v>216228</v>
      </c>
      <c r="F658">
        <f t="shared" si="32"/>
        <v>165198.25807930322</v>
      </c>
      <c r="G658">
        <v>136311</v>
      </c>
      <c r="H658">
        <f t="shared" si="33"/>
        <v>104141.64565665826</v>
      </c>
      <c r="I658">
        <v>51151</v>
      </c>
      <c r="J658">
        <f t="shared" si="34"/>
        <v>39079.379631751857</v>
      </c>
    </row>
    <row r="659" spans="1:10" x14ac:dyDescent="0.35">
      <c r="A659" t="s">
        <v>17</v>
      </c>
      <c r="B659" t="s">
        <v>8</v>
      </c>
      <c r="C659">
        <v>2003</v>
      </c>
      <c r="D659" t="s">
        <v>12</v>
      </c>
      <c r="E659">
        <v>214274</v>
      </c>
      <c r="F659">
        <f t="shared" si="32"/>
        <v>163705.40148216061</v>
      </c>
      <c r="G659">
        <v>139807</v>
      </c>
      <c r="H659">
        <f t="shared" si="33"/>
        <v>106812.59072503629</v>
      </c>
      <c r="I659">
        <v>53008</v>
      </c>
      <c r="J659">
        <f t="shared" si="34"/>
        <v>40498.128199251281</v>
      </c>
    </row>
    <row r="660" spans="1:10" x14ac:dyDescent="0.35">
      <c r="A660" t="s">
        <v>17</v>
      </c>
      <c r="B660" t="s">
        <v>8</v>
      </c>
      <c r="C660">
        <v>2004</v>
      </c>
      <c r="D660" t="s">
        <v>9</v>
      </c>
      <c r="E660">
        <v>218324</v>
      </c>
      <c r="F660">
        <f t="shared" si="32"/>
        <v>161973.44016618445</v>
      </c>
      <c r="G660">
        <v>140463</v>
      </c>
      <c r="H660">
        <f t="shared" si="33"/>
        <v>104208.76919652794</v>
      </c>
      <c r="I660">
        <v>52943</v>
      </c>
      <c r="J660">
        <f t="shared" si="34"/>
        <v>39278.136360264121</v>
      </c>
    </row>
    <row r="661" spans="1:10" x14ac:dyDescent="0.35">
      <c r="A661" t="s">
        <v>17</v>
      </c>
      <c r="B661" t="s">
        <v>8</v>
      </c>
      <c r="C661">
        <v>2004</v>
      </c>
      <c r="D661" t="s">
        <v>10</v>
      </c>
      <c r="E661">
        <v>221682</v>
      </c>
      <c r="F661">
        <f t="shared" si="32"/>
        <v>164464.72290229247</v>
      </c>
      <c r="G661">
        <v>145484</v>
      </c>
      <c r="H661">
        <f t="shared" si="33"/>
        <v>107933.8229839009</v>
      </c>
      <c r="I661">
        <v>53202</v>
      </c>
      <c r="J661">
        <f t="shared" si="34"/>
        <v>39470.287113287341</v>
      </c>
    </row>
    <row r="662" spans="1:10" x14ac:dyDescent="0.35">
      <c r="A662" t="s">
        <v>17</v>
      </c>
      <c r="B662" t="s">
        <v>8</v>
      </c>
      <c r="C662">
        <v>2004</v>
      </c>
      <c r="D662" t="s">
        <v>11</v>
      </c>
      <c r="E662">
        <v>229558</v>
      </c>
      <c r="F662">
        <f t="shared" si="32"/>
        <v>170307.88634171677</v>
      </c>
      <c r="G662">
        <v>148186</v>
      </c>
      <c r="H662">
        <f t="shared" si="33"/>
        <v>109938.42273165667</v>
      </c>
      <c r="I662">
        <v>51900</v>
      </c>
      <c r="J662">
        <f t="shared" si="34"/>
        <v>38504.340084576012</v>
      </c>
    </row>
    <row r="663" spans="1:10" x14ac:dyDescent="0.35">
      <c r="A663" t="s">
        <v>17</v>
      </c>
      <c r="B663" t="s">
        <v>8</v>
      </c>
      <c r="C663">
        <v>2004</v>
      </c>
      <c r="D663" t="s">
        <v>12</v>
      </c>
      <c r="E663">
        <v>218753</v>
      </c>
      <c r="F663">
        <f t="shared" si="32"/>
        <v>162291.71303509164</v>
      </c>
      <c r="G663">
        <v>142261</v>
      </c>
      <c r="H663">
        <f t="shared" si="33"/>
        <v>105542.69604570072</v>
      </c>
      <c r="I663">
        <v>52455</v>
      </c>
      <c r="J663">
        <f t="shared" si="34"/>
        <v>38916.091698197197</v>
      </c>
    </row>
    <row r="664" spans="1:10" x14ac:dyDescent="0.35">
      <c r="A664" t="s">
        <v>17</v>
      </c>
      <c r="B664" t="s">
        <v>8</v>
      </c>
      <c r="C664">
        <v>2005</v>
      </c>
      <c r="D664" t="s">
        <v>9</v>
      </c>
      <c r="E664">
        <v>225320</v>
      </c>
      <c r="F664">
        <f t="shared" si="32"/>
        <v>162568.54256854259</v>
      </c>
      <c r="G664">
        <v>142520</v>
      </c>
      <c r="H664">
        <f t="shared" si="33"/>
        <v>102828.28282828284</v>
      </c>
      <c r="I664">
        <v>51472</v>
      </c>
      <c r="J664">
        <f t="shared" si="34"/>
        <v>37137.085137085138</v>
      </c>
    </row>
    <row r="665" spans="1:10" x14ac:dyDescent="0.35">
      <c r="A665" t="s">
        <v>17</v>
      </c>
      <c r="B665" t="s">
        <v>8</v>
      </c>
      <c r="C665">
        <v>2005</v>
      </c>
      <c r="D665" t="s">
        <v>10</v>
      </c>
      <c r="E665">
        <v>225787</v>
      </c>
      <c r="F665">
        <f t="shared" si="32"/>
        <v>162905.48340548342</v>
      </c>
      <c r="G665">
        <v>144697</v>
      </c>
      <c r="H665">
        <f t="shared" si="33"/>
        <v>104398.98989898991</v>
      </c>
      <c r="I665">
        <v>53477</v>
      </c>
      <c r="J665">
        <f t="shared" si="34"/>
        <v>38583.694083694085</v>
      </c>
    </row>
    <row r="666" spans="1:10" x14ac:dyDescent="0.35">
      <c r="A666" t="s">
        <v>17</v>
      </c>
      <c r="B666" t="s">
        <v>8</v>
      </c>
      <c r="C666">
        <v>2005</v>
      </c>
      <c r="D666" t="s">
        <v>11</v>
      </c>
      <c r="E666">
        <v>226704</v>
      </c>
      <c r="F666">
        <f t="shared" si="32"/>
        <v>163567.09956709959</v>
      </c>
      <c r="G666">
        <v>147990</v>
      </c>
      <c r="H666">
        <f t="shared" si="33"/>
        <v>106774.89177489179</v>
      </c>
      <c r="I666">
        <v>54210</v>
      </c>
      <c r="J666">
        <f t="shared" si="34"/>
        <v>39112.554112554113</v>
      </c>
    </row>
    <row r="667" spans="1:10" x14ac:dyDescent="0.35">
      <c r="A667" t="s">
        <v>17</v>
      </c>
      <c r="B667" t="s">
        <v>8</v>
      </c>
      <c r="C667">
        <v>2005</v>
      </c>
      <c r="D667" t="s">
        <v>12</v>
      </c>
      <c r="E667">
        <v>223863</v>
      </c>
      <c r="F667">
        <f t="shared" si="32"/>
        <v>161517.31601731604</v>
      </c>
      <c r="G667">
        <v>156018</v>
      </c>
      <c r="H667">
        <f t="shared" si="33"/>
        <v>112567.09956709958</v>
      </c>
      <c r="I667">
        <v>58520</v>
      </c>
      <c r="J667">
        <f t="shared" si="34"/>
        <v>42222.222222222226</v>
      </c>
    </row>
    <row r="668" spans="1:10" x14ac:dyDescent="0.35">
      <c r="A668" t="s">
        <v>17</v>
      </c>
      <c r="B668" t="s">
        <v>8</v>
      </c>
      <c r="C668">
        <v>2006</v>
      </c>
      <c r="D668" t="s">
        <v>9</v>
      </c>
      <c r="E668">
        <v>230668</v>
      </c>
      <c r="F668">
        <f t="shared" si="32"/>
        <v>161272.46032300917</v>
      </c>
      <c r="G668">
        <v>154635</v>
      </c>
      <c r="H668">
        <f t="shared" si="33"/>
        <v>108113.68244424247</v>
      </c>
      <c r="I668">
        <v>57594</v>
      </c>
      <c r="J668">
        <f t="shared" si="34"/>
        <v>40267.076837027198</v>
      </c>
    </row>
    <row r="669" spans="1:10" x14ac:dyDescent="0.35">
      <c r="A669" t="s">
        <v>17</v>
      </c>
      <c r="B669" t="s">
        <v>8</v>
      </c>
      <c r="C669">
        <v>2006</v>
      </c>
      <c r="D669" t="s">
        <v>10</v>
      </c>
      <c r="E669">
        <v>229798</v>
      </c>
      <c r="F669">
        <f t="shared" si="32"/>
        <v>160664.19632244983</v>
      </c>
      <c r="G669">
        <v>152491</v>
      </c>
      <c r="H669">
        <f t="shared" si="33"/>
        <v>106614.69621757674</v>
      </c>
      <c r="I669">
        <v>56165</v>
      </c>
      <c r="J669">
        <f t="shared" si="34"/>
        <v>39267.985737257921</v>
      </c>
    </row>
    <row r="670" spans="1:10" x14ac:dyDescent="0.35">
      <c r="A670" t="s">
        <v>17</v>
      </c>
      <c r="B670" t="s">
        <v>8</v>
      </c>
      <c r="C670">
        <v>2006</v>
      </c>
      <c r="D670" t="s">
        <v>11</v>
      </c>
      <c r="E670">
        <v>226508</v>
      </c>
      <c r="F670">
        <f t="shared" si="32"/>
        <v>158363.97958470252</v>
      </c>
      <c r="G670">
        <v>149328</v>
      </c>
      <c r="H670">
        <f t="shared" si="33"/>
        <v>104403.2720408306</v>
      </c>
      <c r="I670">
        <v>54691</v>
      </c>
      <c r="J670">
        <f t="shared" si="34"/>
        <v>38237.432706425228</v>
      </c>
    </row>
    <row r="671" spans="1:10" x14ac:dyDescent="0.35">
      <c r="A671" t="s">
        <v>17</v>
      </c>
      <c r="B671" t="s">
        <v>8</v>
      </c>
      <c r="C671">
        <v>2006</v>
      </c>
      <c r="D671" t="s">
        <v>12</v>
      </c>
      <c r="E671">
        <v>226828</v>
      </c>
      <c r="F671">
        <f t="shared" si="32"/>
        <v>158587.70887226457</v>
      </c>
      <c r="G671">
        <v>151141</v>
      </c>
      <c r="H671">
        <f t="shared" si="33"/>
        <v>105670.83828567434</v>
      </c>
      <c r="I671">
        <v>54877</v>
      </c>
      <c r="J671">
        <f t="shared" si="34"/>
        <v>38367.475354820672</v>
      </c>
    </row>
    <row r="672" spans="1:10" x14ac:dyDescent="0.35">
      <c r="A672" t="s">
        <v>17</v>
      </c>
      <c r="B672" t="s">
        <v>8</v>
      </c>
      <c r="C672">
        <v>2007</v>
      </c>
      <c r="D672" t="s">
        <v>9</v>
      </c>
      <c r="E672">
        <v>223799</v>
      </c>
      <c r="F672">
        <f t="shared" si="32"/>
        <v>150039.55484043979</v>
      </c>
      <c r="G672">
        <v>149813</v>
      </c>
      <c r="H672">
        <f t="shared" si="33"/>
        <v>100437.78492893536</v>
      </c>
      <c r="I672">
        <v>54999</v>
      </c>
      <c r="J672">
        <f t="shared" si="34"/>
        <v>36872.485921158484</v>
      </c>
    </row>
    <row r="673" spans="1:10" x14ac:dyDescent="0.35">
      <c r="A673" t="s">
        <v>17</v>
      </c>
      <c r="B673" t="s">
        <v>8</v>
      </c>
      <c r="C673">
        <v>2007</v>
      </c>
      <c r="D673" t="s">
        <v>10</v>
      </c>
      <c r="E673">
        <v>227375</v>
      </c>
      <c r="F673">
        <f t="shared" si="32"/>
        <v>152436.98042370609</v>
      </c>
      <c r="G673">
        <v>152452</v>
      </c>
      <c r="H673">
        <f t="shared" si="33"/>
        <v>102207.02601233574</v>
      </c>
      <c r="I673">
        <v>54650</v>
      </c>
      <c r="J673">
        <f t="shared" si="34"/>
        <v>36638.508983641725</v>
      </c>
    </row>
    <row r="674" spans="1:10" x14ac:dyDescent="0.35">
      <c r="A674" t="s">
        <v>17</v>
      </c>
      <c r="B674" t="s">
        <v>8</v>
      </c>
      <c r="C674">
        <v>2007</v>
      </c>
      <c r="D674" t="s">
        <v>11</v>
      </c>
      <c r="E674">
        <v>224214.0074</v>
      </c>
      <c r="F674">
        <f t="shared" si="32"/>
        <v>150317.78452668275</v>
      </c>
      <c r="G674">
        <v>146201</v>
      </c>
      <c r="H674">
        <f t="shared" si="33"/>
        <v>98016.224188790555</v>
      </c>
      <c r="I674">
        <v>53501</v>
      </c>
      <c r="J674">
        <f t="shared" si="34"/>
        <v>35868.195226602307</v>
      </c>
    </row>
    <row r="675" spans="1:10" x14ac:dyDescent="0.35">
      <c r="A675" t="s">
        <v>17</v>
      </c>
      <c r="B675" t="s">
        <v>8</v>
      </c>
      <c r="C675">
        <v>2007</v>
      </c>
      <c r="D675" t="s">
        <v>12</v>
      </c>
      <c r="E675">
        <v>226987.7703</v>
      </c>
      <c r="F675">
        <f t="shared" si="32"/>
        <v>152177.37349155269</v>
      </c>
      <c r="G675">
        <v>149446</v>
      </c>
      <c r="H675">
        <f t="shared" si="33"/>
        <v>100191.74041297934</v>
      </c>
      <c r="I675">
        <v>53343</v>
      </c>
      <c r="J675">
        <f t="shared" si="34"/>
        <v>35762.268704746581</v>
      </c>
    </row>
    <row r="676" spans="1:10" x14ac:dyDescent="0.35">
      <c r="A676" t="s">
        <v>17</v>
      </c>
      <c r="B676" t="s">
        <v>8</v>
      </c>
      <c r="C676">
        <v>2008</v>
      </c>
      <c r="D676" t="s">
        <v>9</v>
      </c>
      <c r="E676">
        <v>226042.77069999999</v>
      </c>
      <c r="F676">
        <f t="shared" si="32"/>
        <v>145730.62387982721</v>
      </c>
      <c r="G676">
        <v>148244</v>
      </c>
      <c r="H676">
        <f t="shared" si="33"/>
        <v>95573.463993295067</v>
      </c>
      <c r="I676">
        <v>53323</v>
      </c>
      <c r="J676">
        <f t="shared" si="34"/>
        <v>34377.538521049573</v>
      </c>
    </row>
    <row r="677" spans="1:10" x14ac:dyDescent="0.35">
      <c r="A677" t="s">
        <v>17</v>
      </c>
      <c r="B677" t="s">
        <v>8</v>
      </c>
      <c r="C677">
        <v>2008</v>
      </c>
      <c r="D677" t="s">
        <v>10</v>
      </c>
      <c r="E677">
        <v>232954.2843</v>
      </c>
      <c r="F677">
        <f t="shared" si="32"/>
        <v>150186.50267552058</v>
      </c>
      <c r="G677">
        <v>152563</v>
      </c>
      <c r="H677">
        <f t="shared" si="33"/>
        <v>98357.939526787435</v>
      </c>
      <c r="I677">
        <v>54776</v>
      </c>
      <c r="J677">
        <f t="shared" si="34"/>
        <v>35314.293082328666</v>
      </c>
    </row>
    <row r="678" spans="1:10" x14ac:dyDescent="0.35">
      <c r="A678" t="s">
        <v>17</v>
      </c>
      <c r="B678" t="s">
        <v>8</v>
      </c>
      <c r="C678">
        <v>2008</v>
      </c>
      <c r="D678" t="s">
        <v>11</v>
      </c>
      <c r="E678">
        <v>222192.04130000001</v>
      </c>
      <c r="F678">
        <f t="shared" si="32"/>
        <v>143248.04416220746</v>
      </c>
      <c r="G678">
        <v>136512</v>
      </c>
      <c r="H678">
        <f t="shared" si="33"/>
        <v>88009.799497131055</v>
      </c>
      <c r="I678">
        <v>53304</v>
      </c>
      <c r="J678">
        <f t="shared" si="34"/>
        <v>34365.289149635741</v>
      </c>
    </row>
    <row r="679" spans="1:10" x14ac:dyDescent="0.35">
      <c r="A679" t="s">
        <v>17</v>
      </c>
      <c r="B679" t="s">
        <v>8</v>
      </c>
      <c r="C679">
        <v>2008</v>
      </c>
      <c r="D679" t="s">
        <v>12</v>
      </c>
      <c r="E679">
        <v>200552.9797</v>
      </c>
      <c r="F679">
        <f t="shared" si="32"/>
        <v>129297.25981561471</v>
      </c>
      <c r="G679">
        <v>127629</v>
      </c>
      <c r="H679">
        <f t="shared" si="33"/>
        <v>82282.896009283722</v>
      </c>
      <c r="I679">
        <v>48948</v>
      </c>
      <c r="J679">
        <f t="shared" si="34"/>
        <v>31556.959577074333</v>
      </c>
    </row>
    <row r="680" spans="1:10" x14ac:dyDescent="0.35">
      <c r="A680" t="s">
        <v>17</v>
      </c>
      <c r="B680" t="s">
        <v>8</v>
      </c>
      <c r="C680">
        <v>2009</v>
      </c>
      <c r="D680" t="s">
        <v>9</v>
      </c>
      <c r="E680">
        <v>192552.24059999999</v>
      </c>
      <c r="F680">
        <f t="shared" si="32"/>
        <v>124807.00064817215</v>
      </c>
      <c r="G680">
        <v>124750</v>
      </c>
      <c r="H680">
        <f t="shared" si="33"/>
        <v>80859.47627689915</v>
      </c>
      <c r="I680">
        <v>47019</v>
      </c>
      <c r="J680">
        <f t="shared" si="34"/>
        <v>30476.406533575318</v>
      </c>
    </row>
    <row r="681" spans="1:10" x14ac:dyDescent="0.35">
      <c r="A681" t="s">
        <v>17</v>
      </c>
      <c r="B681" t="s">
        <v>8</v>
      </c>
      <c r="C681">
        <v>2009</v>
      </c>
      <c r="D681" t="s">
        <v>10</v>
      </c>
      <c r="E681">
        <v>193860.13639999999</v>
      </c>
      <c r="F681">
        <f t="shared" si="32"/>
        <v>125654.74228675135</v>
      </c>
      <c r="G681">
        <v>123545</v>
      </c>
      <c r="H681">
        <f t="shared" si="33"/>
        <v>80078.428830697434</v>
      </c>
      <c r="I681">
        <v>49315</v>
      </c>
      <c r="J681">
        <f t="shared" si="34"/>
        <v>31964.609800362978</v>
      </c>
    </row>
    <row r="682" spans="1:10" x14ac:dyDescent="0.35">
      <c r="A682" t="s">
        <v>17</v>
      </c>
      <c r="B682" t="s">
        <v>8</v>
      </c>
      <c r="C682">
        <v>2009</v>
      </c>
      <c r="D682" t="s">
        <v>11</v>
      </c>
      <c r="E682">
        <v>204561.87530000001</v>
      </c>
      <c r="F682">
        <f t="shared" si="32"/>
        <v>132591.31144672027</v>
      </c>
      <c r="G682">
        <v>121788</v>
      </c>
      <c r="H682">
        <f t="shared" si="33"/>
        <v>78939.59035519835</v>
      </c>
      <c r="I682">
        <v>49383</v>
      </c>
      <c r="J682">
        <f t="shared" si="34"/>
        <v>32008.685506870625</v>
      </c>
    </row>
    <row r="683" spans="1:10" x14ac:dyDescent="0.35">
      <c r="A683" t="s">
        <v>17</v>
      </c>
      <c r="B683" t="s">
        <v>8</v>
      </c>
      <c r="C683">
        <v>2009</v>
      </c>
      <c r="D683" t="s">
        <v>12</v>
      </c>
      <c r="E683">
        <v>209237.26990000001</v>
      </c>
      <c r="F683">
        <f t="shared" si="32"/>
        <v>135621.77203785325</v>
      </c>
      <c r="G683">
        <v>127862</v>
      </c>
      <c r="H683">
        <f t="shared" si="33"/>
        <v>82876.588021778589</v>
      </c>
      <c r="I683">
        <v>51918</v>
      </c>
      <c r="J683">
        <f t="shared" si="34"/>
        <v>33651.801918589576</v>
      </c>
    </row>
    <row r="684" spans="1:10" x14ac:dyDescent="0.35">
      <c r="A684" t="s">
        <v>17</v>
      </c>
      <c r="B684" t="s">
        <v>8</v>
      </c>
      <c r="C684">
        <v>2010</v>
      </c>
      <c r="D684" t="s">
        <v>9</v>
      </c>
      <c r="E684">
        <v>211161.34950000001</v>
      </c>
      <c r="F684">
        <f t="shared" si="32"/>
        <v>130831.07156133829</v>
      </c>
      <c r="G684">
        <v>130772</v>
      </c>
      <c r="H684">
        <f t="shared" si="33"/>
        <v>81023.543990086735</v>
      </c>
      <c r="I684">
        <v>49045</v>
      </c>
      <c r="J684">
        <f t="shared" si="34"/>
        <v>30387.236679058238</v>
      </c>
    </row>
    <row r="685" spans="1:10" x14ac:dyDescent="0.35">
      <c r="A685" t="s">
        <v>17</v>
      </c>
      <c r="B685" t="s">
        <v>8</v>
      </c>
      <c r="C685">
        <v>2010</v>
      </c>
      <c r="D685" t="s">
        <v>10</v>
      </c>
      <c r="E685">
        <v>218355.2457</v>
      </c>
      <c r="F685">
        <f t="shared" si="32"/>
        <v>135288.2563197026</v>
      </c>
      <c r="G685">
        <v>134249</v>
      </c>
      <c r="H685">
        <f t="shared" si="33"/>
        <v>83177.81908302354</v>
      </c>
      <c r="I685">
        <v>51725</v>
      </c>
      <c r="J685">
        <f t="shared" si="34"/>
        <v>32047.707558859973</v>
      </c>
    </row>
    <row r="686" spans="1:10" x14ac:dyDescent="0.35">
      <c r="A686" t="s">
        <v>17</v>
      </c>
      <c r="B686" t="s">
        <v>8</v>
      </c>
      <c r="C686">
        <v>2010</v>
      </c>
      <c r="D686" t="s">
        <v>11</v>
      </c>
      <c r="E686">
        <v>218384.1061</v>
      </c>
      <c r="F686">
        <f t="shared" si="32"/>
        <v>135306.13760842627</v>
      </c>
      <c r="G686">
        <v>131279</v>
      </c>
      <c r="H686">
        <f t="shared" si="33"/>
        <v>81337.670384138779</v>
      </c>
      <c r="I686">
        <v>53541</v>
      </c>
      <c r="J686">
        <f t="shared" si="34"/>
        <v>33172.862453531598</v>
      </c>
    </row>
    <row r="687" spans="1:10" x14ac:dyDescent="0.35">
      <c r="A687" t="s">
        <v>17</v>
      </c>
      <c r="B687" t="s">
        <v>8</v>
      </c>
      <c r="C687">
        <v>2010</v>
      </c>
      <c r="D687" t="s">
        <v>12</v>
      </c>
      <c r="E687">
        <v>222195.2856</v>
      </c>
      <c r="F687">
        <f t="shared" si="32"/>
        <v>137667.46319702602</v>
      </c>
      <c r="G687">
        <v>138591</v>
      </c>
      <c r="H687">
        <f t="shared" si="33"/>
        <v>85868.029739776946</v>
      </c>
      <c r="I687">
        <v>53376</v>
      </c>
      <c r="J687">
        <f t="shared" si="34"/>
        <v>33070.63197026022</v>
      </c>
    </row>
    <row r="688" spans="1:10" x14ac:dyDescent="0.35">
      <c r="A688" t="s">
        <v>17</v>
      </c>
      <c r="B688" t="s">
        <v>8</v>
      </c>
      <c r="C688">
        <v>2011</v>
      </c>
      <c r="D688" t="s">
        <v>9</v>
      </c>
      <c r="E688">
        <v>213661.19589999999</v>
      </c>
      <c r="F688">
        <f t="shared" si="32"/>
        <v>125831.09299175499</v>
      </c>
      <c r="G688">
        <v>134926</v>
      </c>
      <c r="H688">
        <f t="shared" si="33"/>
        <v>79461.719670200226</v>
      </c>
      <c r="I688">
        <v>49579</v>
      </c>
      <c r="J688">
        <f t="shared" si="34"/>
        <v>29198.468786808007</v>
      </c>
    </row>
    <row r="689" spans="1:10" x14ac:dyDescent="0.35">
      <c r="A689" t="s">
        <v>17</v>
      </c>
      <c r="B689" t="s">
        <v>8</v>
      </c>
      <c r="C689">
        <v>2011</v>
      </c>
      <c r="D689" t="s">
        <v>10</v>
      </c>
      <c r="E689">
        <v>225455.80249999999</v>
      </c>
      <c r="F689">
        <f t="shared" si="32"/>
        <v>132777.2688457008</v>
      </c>
      <c r="G689">
        <v>141305</v>
      </c>
      <c r="H689">
        <f t="shared" si="33"/>
        <v>83218.492343934035</v>
      </c>
      <c r="I689">
        <v>54413</v>
      </c>
      <c r="J689">
        <f t="shared" si="34"/>
        <v>32045.34746760895</v>
      </c>
    </row>
    <row r="690" spans="1:10" x14ac:dyDescent="0.35">
      <c r="A690" t="s">
        <v>17</v>
      </c>
      <c r="B690" t="s">
        <v>8</v>
      </c>
      <c r="C690">
        <v>2011</v>
      </c>
      <c r="D690" t="s">
        <v>11</v>
      </c>
      <c r="E690">
        <v>235013.57629999999</v>
      </c>
      <c r="F690">
        <f t="shared" si="32"/>
        <v>138406.11089517077</v>
      </c>
      <c r="G690">
        <v>141262</v>
      </c>
      <c r="H690">
        <f t="shared" si="33"/>
        <v>83193.168433451108</v>
      </c>
      <c r="I690">
        <v>52566</v>
      </c>
      <c r="J690">
        <f t="shared" si="34"/>
        <v>30957.597173144874</v>
      </c>
    </row>
    <row r="691" spans="1:10" x14ac:dyDescent="0.35">
      <c r="A691" t="s">
        <v>17</v>
      </c>
      <c r="B691" t="s">
        <v>8</v>
      </c>
      <c r="C691">
        <v>2011</v>
      </c>
      <c r="D691" t="s">
        <v>12</v>
      </c>
      <c r="E691">
        <v>240854.93030000001</v>
      </c>
      <c r="F691">
        <f t="shared" si="32"/>
        <v>141846.24870435806</v>
      </c>
      <c r="G691">
        <v>147977</v>
      </c>
      <c r="H691">
        <f t="shared" si="33"/>
        <v>87147.820965842155</v>
      </c>
      <c r="I691">
        <v>53667</v>
      </c>
      <c r="J691">
        <f t="shared" si="34"/>
        <v>31606.007067137805</v>
      </c>
    </row>
    <row r="692" spans="1:10" x14ac:dyDescent="0.35">
      <c r="A692" t="s">
        <v>17</v>
      </c>
      <c r="B692" t="s">
        <v>8</v>
      </c>
      <c r="C692">
        <v>2012</v>
      </c>
      <c r="D692" t="s">
        <v>9</v>
      </c>
      <c r="E692">
        <v>232214.18799999999</v>
      </c>
      <c r="F692">
        <f t="shared" si="32"/>
        <v>132496.96907451787</v>
      </c>
      <c r="G692">
        <v>147289</v>
      </c>
      <c r="H692">
        <f t="shared" si="33"/>
        <v>84040.283008102255</v>
      </c>
      <c r="I692">
        <v>50832</v>
      </c>
      <c r="J692">
        <f t="shared" si="34"/>
        <v>29003.765833618625</v>
      </c>
    </row>
    <row r="693" spans="1:10" x14ac:dyDescent="0.35">
      <c r="A693" t="s">
        <v>17</v>
      </c>
      <c r="B693" t="s">
        <v>8</v>
      </c>
      <c r="C693">
        <v>2012</v>
      </c>
      <c r="D693" t="s">
        <v>10</v>
      </c>
      <c r="E693">
        <v>235375.95970000001</v>
      </c>
      <c r="F693">
        <f t="shared" si="32"/>
        <v>134301.01546274108</v>
      </c>
      <c r="G693">
        <v>152302</v>
      </c>
      <c r="H693">
        <f t="shared" si="33"/>
        <v>86900.604815702391</v>
      </c>
      <c r="I693">
        <v>52762</v>
      </c>
      <c r="J693">
        <f t="shared" si="34"/>
        <v>30104.986876640422</v>
      </c>
    </row>
    <row r="694" spans="1:10" x14ac:dyDescent="0.35">
      <c r="A694" t="s">
        <v>17</v>
      </c>
      <c r="B694" t="s">
        <v>8</v>
      </c>
      <c r="C694">
        <v>2012</v>
      </c>
      <c r="D694" t="s">
        <v>11</v>
      </c>
      <c r="E694">
        <v>237467.89920000001</v>
      </c>
      <c r="F694">
        <f t="shared" si="32"/>
        <v>135494.63608353306</v>
      </c>
      <c r="G694">
        <v>150368</v>
      </c>
      <c r="H694">
        <f t="shared" si="33"/>
        <v>85797.10144927536</v>
      </c>
      <c r="I694">
        <v>55613</v>
      </c>
      <c r="J694">
        <f t="shared" si="34"/>
        <v>31731.712883715623</v>
      </c>
    </row>
    <row r="695" spans="1:10" x14ac:dyDescent="0.35">
      <c r="A695" t="s">
        <v>17</v>
      </c>
      <c r="B695" t="s">
        <v>8</v>
      </c>
      <c r="C695">
        <v>2012</v>
      </c>
      <c r="D695" t="s">
        <v>12</v>
      </c>
      <c r="E695">
        <v>237104.74299999999</v>
      </c>
      <c r="F695">
        <f t="shared" si="32"/>
        <v>135287.42610977974</v>
      </c>
      <c r="G695">
        <v>147422</v>
      </c>
      <c r="H695">
        <f t="shared" si="33"/>
        <v>84116.170261326028</v>
      </c>
      <c r="I695">
        <v>54781</v>
      </c>
      <c r="J695">
        <f t="shared" si="34"/>
        <v>31256.989615428509</v>
      </c>
    </row>
    <row r="696" spans="1:10" x14ac:dyDescent="0.35">
      <c r="A696" t="s">
        <v>17</v>
      </c>
      <c r="B696" t="s">
        <v>8</v>
      </c>
      <c r="C696">
        <v>2013</v>
      </c>
      <c r="D696" t="s">
        <v>9</v>
      </c>
      <c r="E696">
        <v>233968.83480000001</v>
      </c>
      <c r="F696">
        <f t="shared" si="32"/>
        <v>129565.19813932883</v>
      </c>
      <c r="G696">
        <v>148057</v>
      </c>
      <c r="H696">
        <f t="shared" si="33"/>
        <v>81989.699856019492</v>
      </c>
      <c r="I696">
        <v>53950</v>
      </c>
      <c r="J696">
        <f t="shared" si="34"/>
        <v>29875.955255288514</v>
      </c>
    </row>
    <row r="697" spans="1:10" x14ac:dyDescent="0.35">
      <c r="A697" t="s">
        <v>17</v>
      </c>
      <c r="B697" t="s">
        <v>8</v>
      </c>
      <c r="C697">
        <v>2013</v>
      </c>
      <c r="D697" t="s">
        <v>10</v>
      </c>
      <c r="E697">
        <v>249659.663</v>
      </c>
      <c r="F697">
        <f t="shared" si="32"/>
        <v>138254.32661424298</v>
      </c>
      <c r="G697">
        <v>157403</v>
      </c>
      <c r="H697">
        <f t="shared" si="33"/>
        <v>87165.245320633505</v>
      </c>
      <c r="I697">
        <v>57408</v>
      </c>
      <c r="J697">
        <f t="shared" si="34"/>
        <v>31790.896001772067</v>
      </c>
    </row>
    <row r="698" spans="1:10" x14ac:dyDescent="0.35">
      <c r="A698" t="s">
        <v>17</v>
      </c>
      <c r="B698" t="s">
        <v>8</v>
      </c>
      <c r="C698">
        <v>2013</v>
      </c>
      <c r="D698" t="s">
        <v>11</v>
      </c>
      <c r="E698">
        <v>250186.3339</v>
      </c>
      <c r="F698">
        <f t="shared" si="32"/>
        <v>138545.98178092812</v>
      </c>
      <c r="G698">
        <v>163745</v>
      </c>
      <c r="H698">
        <f t="shared" si="33"/>
        <v>90677.262155277436</v>
      </c>
      <c r="I698">
        <v>60452</v>
      </c>
      <c r="J698">
        <f t="shared" si="34"/>
        <v>33476.57547901207</v>
      </c>
    </row>
    <row r="699" spans="1:10" x14ac:dyDescent="0.35">
      <c r="A699" t="s">
        <v>17</v>
      </c>
      <c r="B699" t="s">
        <v>8</v>
      </c>
      <c r="C699">
        <v>2013</v>
      </c>
      <c r="D699" t="s">
        <v>12</v>
      </c>
      <c r="E699">
        <v>250401.3089</v>
      </c>
      <c r="F699">
        <f t="shared" si="32"/>
        <v>138665.02874072432</v>
      </c>
      <c r="G699">
        <v>169247</v>
      </c>
      <c r="H699">
        <f t="shared" si="33"/>
        <v>93724.111197253296</v>
      </c>
      <c r="I699">
        <v>60534</v>
      </c>
      <c r="J699">
        <f t="shared" si="34"/>
        <v>33521.98471591538</v>
      </c>
    </row>
    <row r="700" spans="1:10" x14ac:dyDescent="0.35">
      <c r="A700" t="s">
        <v>17</v>
      </c>
      <c r="B700" t="s">
        <v>8</v>
      </c>
      <c r="C700">
        <v>2014</v>
      </c>
      <c r="D700" t="s">
        <v>9</v>
      </c>
      <c r="E700">
        <v>273973.68300000002</v>
      </c>
      <c r="F700">
        <f t="shared" si="32"/>
        <v>148214.05626183393</v>
      </c>
      <c r="G700">
        <v>179539</v>
      </c>
      <c r="H700">
        <f t="shared" si="33"/>
        <v>97126.859615904788</v>
      </c>
      <c r="I700">
        <v>65036</v>
      </c>
      <c r="J700">
        <f t="shared" si="34"/>
        <v>35183.121449824182</v>
      </c>
    </row>
    <row r="701" spans="1:10" x14ac:dyDescent="0.35">
      <c r="A701" t="s">
        <v>17</v>
      </c>
      <c r="B701" t="s">
        <v>8</v>
      </c>
      <c r="C701">
        <v>2014</v>
      </c>
      <c r="D701" t="s">
        <v>10</v>
      </c>
      <c r="E701">
        <v>293957.00140000001</v>
      </c>
      <c r="F701">
        <f t="shared" si="32"/>
        <v>159024.61530971059</v>
      </c>
      <c r="G701">
        <v>187547</v>
      </c>
      <c r="H701">
        <f t="shared" si="33"/>
        <v>101459.02082769813</v>
      </c>
      <c r="I701">
        <v>70274</v>
      </c>
      <c r="J701">
        <f t="shared" si="34"/>
        <v>38016.770354341359</v>
      </c>
    </row>
    <row r="702" spans="1:10" x14ac:dyDescent="0.35">
      <c r="A702" t="s">
        <v>17</v>
      </c>
      <c r="B702" t="s">
        <v>8</v>
      </c>
      <c r="C702">
        <v>2014</v>
      </c>
      <c r="D702" t="s">
        <v>11</v>
      </c>
      <c r="E702">
        <v>293774.90649999998</v>
      </c>
      <c r="F702">
        <f t="shared" si="32"/>
        <v>158926.10576142816</v>
      </c>
      <c r="G702">
        <v>184051</v>
      </c>
      <c r="H702">
        <f t="shared" si="33"/>
        <v>99567.757641330812</v>
      </c>
      <c r="I702">
        <v>68995</v>
      </c>
      <c r="J702">
        <f t="shared" si="34"/>
        <v>37324.857992967271</v>
      </c>
    </row>
    <row r="703" spans="1:10" x14ac:dyDescent="0.35">
      <c r="A703" t="s">
        <v>17</v>
      </c>
      <c r="B703" t="s">
        <v>8</v>
      </c>
      <c r="C703">
        <v>2014</v>
      </c>
      <c r="D703" t="s">
        <v>12</v>
      </c>
      <c r="E703">
        <v>279511</v>
      </c>
      <c r="F703">
        <f t="shared" si="32"/>
        <v>151209.62942926696</v>
      </c>
      <c r="G703">
        <v>181374</v>
      </c>
      <c r="H703">
        <f t="shared" si="33"/>
        <v>98119.556397078704</v>
      </c>
      <c r="I703">
        <v>67943</v>
      </c>
      <c r="J703">
        <f t="shared" si="34"/>
        <v>36755.747903705706</v>
      </c>
    </row>
    <row r="704" spans="1:10" x14ac:dyDescent="0.35">
      <c r="A704" t="s">
        <v>17</v>
      </c>
      <c r="B704" t="s">
        <v>8</v>
      </c>
      <c r="C704">
        <v>2015</v>
      </c>
      <c r="D704" t="s">
        <v>9</v>
      </c>
      <c r="E704">
        <v>274268</v>
      </c>
      <c r="F704">
        <f t="shared" si="32"/>
        <v>146918.79151489178</v>
      </c>
      <c r="G704">
        <v>178291</v>
      </c>
      <c r="H704">
        <f t="shared" si="33"/>
        <v>95506.213841868434</v>
      </c>
      <c r="I704">
        <v>63523</v>
      </c>
      <c r="J704">
        <f t="shared" si="34"/>
        <v>34027.748017998711</v>
      </c>
    </row>
    <row r="705" spans="1:10" x14ac:dyDescent="0.35">
      <c r="A705" t="s">
        <v>17</v>
      </c>
      <c r="B705" t="s">
        <v>8</v>
      </c>
      <c r="C705">
        <v>2015</v>
      </c>
      <c r="D705" t="s">
        <v>10</v>
      </c>
      <c r="E705">
        <v>293784.3333</v>
      </c>
      <c r="F705">
        <f t="shared" si="32"/>
        <v>157373.22332333404</v>
      </c>
      <c r="G705">
        <v>189483</v>
      </c>
      <c r="H705">
        <f t="shared" si="33"/>
        <v>101501.4998928648</v>
      </c>
      <c r="I705">
        <v>66859</v>
      </c>
      <c r="J705">
        <f t="shared" si="34"/>
        <v>35814.763231197772</v>
      </c>
    </row>
    <row r="706" spans="1:10" x14ac:dyDescent="0.35">
      <c r="A706" t="s">
        <v>17</v>
      </c>
      <c r="B706" t="s">
        <v>8</v>
      </c>
      <c r="C706">
        <v>2015</v>
      </c>
      <c r="D706" t="s">
        <v>11</v>
      </c>
      <c r="E706">
        <v>295662</v>
      </c>
      <c r="F706">
        <f t="shared" si="32"/>
        <v>158379.04435397472</v>
      </c>
      <c r="G706">
        <v>187474</v>
      </c>
      <c r="H706">
        <f t="shared" si="33"/>
        <v>100425.32676237411</v>
      </c>
      <c r="I706">
        <v>65617</v>
      </c>
      <c r="J706">
        <f t="shared" si="34"/>
        <v>35149.453610456396</v>
      </c>
    </row>
    <row r="707" spans="1:10" x14ac:dyDescent="0.35">
      <c r="A707" t="s">
        <v>17</v>
      </c>
      <c r="B707" t="s">
        <v>8</v>
      </c>
      <c r="C707">
        <v>2015</v>
      </c>
      <c r="D707" t="s">
        <v>12</v>
      </c>
      <c r="E707">
        <v>291706.75670000003</v>
      </c>
      <c r="F707">
        <f t="shared" si="32"/>
        <v>156260.31535247483</v>
      </c>
      <c r="G707">
        <v>191035</v>
      </c>
      <c r="H707">
        <f t="shared" si="33"/>
        <v>102332.86908077994</v>
      </c>
      <c r="I707">
        <v>63992</v>
      </c>
      <c r="J707">
        <f t="shared" si="34"/>
        <v>34278.98007285194</v>
      </c>
    </row>
    <row r="708" spans="1:10" x14ac:dyDescent="0.35">
      <c r="A708" t="s">
        <v>17</v>
      </c>
      <c r="B708" t="s">
        <v>8</v>
      </c>
      <c r="C708">
        <v>2016</v>
      </c>
      <c r="D708" t="s">
        <v>9</v>
      </c>
      <c r="E708">
        <v>299949.97869999998</v>
      </c>
      <c r="F708">
        <f t="shared" si="32"/>
        <v>157934.9087510531</v>
      </c>
      <c r="G708">
        <v>194285</v>
      </c>
      <c r="H708">
        <f t="shared" si="33"/>
        <v>102298.33614153329</v>
      </c>
      <c r="I708">
        <v>66353</v>
      </c>
      <c r="J708">
        <f t="shared" si="34"/>
        <v>34937.342038753166</v>
      </c>
    </row>
    <row r="709" spans="1:10" x14ac:dyDescent="0.35">
      <c r="A709" t="s">
        <v>17</v>
      </c>
      <c r="B709" t="s">
        <v>8</v>
      </c>
      <c r="C709">
        <v>2016</v>
      </c>
      <c r="D709" t="s">
        <v>10</v>
      </c>
      <c r="E709">
        <v>293226.17349999998</v>
      </c>
      <c r="F709">
        <f t="shared" si="32"/>
        <v>154394.57324136479</v>
      </c>
      <c r="G709">
        <v>191318</v>
      </c>
      <c r="H709">
        <f t="shared" si="33"/>
        <v>100736.09941027802</v>
      </c>
      <c r="I709">
        <v>62623</v>
      </c>
      <c r="J709">
        <f t="shared" si="34"/>
        <v>32973.357203032858</v>
      </c>
    </row>
    <row r="710" spans="1:10" x14ac:dyDescent="0.35">
      <c r="A710" t="s">
        <v>17</v>
      </c>
      <c r="B710" t="s">
        <v>8</v>
      </c>
      <c r="C710">
        <v>2016</v>
      </c>
      <c r="D710" t="s">
        <v>11</v>
      </c>
      <c r="E710">
        <v>298641.658</v>
      </c>
      <c r="F710">
        <f t="shared" ref="F710:F773" si="35">E710/VLOOKUP(C710,$L$1:$O$32,4)</f>
        <v>157246.02885425443</v>
      </c>
      <c r="G710">
        <v>193047</v>
      </c>
      <c r="H710">
        <f t="shared" ref="H710:H773" si="36">G710/VLOOKUP(C710,$L$1:$O$32,4)</f>
        <v>101646.48272957036</v>
      </c>
      <c r="I710">
        <v>64052</v>
      </c>
      <c r="J710">
        <f t="shared" ref="J710:J773" si="37">I710/VLOOKUP(C710,$L$1:$O$32,4)</f>
        <v>33725.779275484419</v>
      </c>
    </row>
    <row r="711" spans="1:10" x14ac:dyDescent="0.35">
      <c r="A711" t="s">
        <v>17</v>
      </c>
      <c r="B711" t="s">
        <v>8</v>
      </c>
      <c r="C711">
        <v>2016</v>
      </c>
      <c r="D711" t="s">
        <v>12</v>
      </c>
      <c r="E711">
        <v>314891.78600000002</v>
      </c>
      <c r="F711">
        <f t="shared" si="35"/>
        <v>165802.33045492842</v>
      </c>
      <c r="G711">
        <v>201455</v>
      </c>
      <c r="H711">
        <f t="shared" si="36"/>
        <v>106073.60994102781</v>
      </c>
      <c r="I711">
        <v>65646</v>
      </c>
      <c r="J711">
        <f t="shared" si="37"/>
        <v>34565.080033698403</v>
      </c>
    </row>
    <row r="712" spans="1:10" x14ac:dyDescent="0.35">
      <c r="A712" t="s">
        <v>17</v>
      </c>
      <c r="B712" t="s">
        <v>8</v>
      </c>
      <c r="C712">
        <v>2017</v>
      </c>
      <c r="D712" t="s">
        <v>9</v>
      </c>
      <c r="E712">
        <v>302029.41080000001</v>
      </c>
      <c r="F712">
        <f t="shared" si="35"/>
        <v>153532.64070760473</v>
      </c>
      <c r="G712">
        <v>192405</v>
      </c>
      <c r="H712">
        <f t="shared" si="36"/>
        <v>97806.527043513619</v>
      </c>
      <c r="I712">
        <v>62875</v>
      </c>
      <c r="J712">
        <f t="shared" si="37"/>
        <v>31961.671411142739</v>
      </c>
    </row>
    <row r="713" spans="1:10" x14ac:dyDescent="0.35">
      <c r="A713" t="s">
        <v>17</v>
      </c>
      <c r="B713" t="s">
        <v>8</v>
      </c>
      <c r="C713">
        <v>2017</v>
      </c>
      <c r="D713" t="s">
        <v>10</v>
      </c>
      <c r="E713">
        <v>316204.16869999998</v>
      </c>
      <c r="F713">
        <f t="shared" si="35"/>
        <v>160738.19067710449</v>
      </c>
      <c r="G713">
        <v>203135</v>
      </c>
      <c r="H713">
        <f t="shared" si="36"/>
        <v>103260.98007320048</v>
      </c>
      <c r="I713">
        <v>64109</v>
      </c>
      <c r="J713">
        <f t="shared" si="37"/>
        <v>32588.958926392843</v>
      </c>
    </row>
    <row r="714" spans="1:10" x14ac:dyDescent="0.35">
      <c r="A714" t="s">
        <v>17</v>
      </c>
      <c r="B714" t="s">
        <v>8</v>
      </c>
      <c r="C714">
        <v>2017</v>
      </c>
      <c r="D714" t="s">
        <v>11</v>
      </c>
      <c r="E714">
        <v>315572.43300000002</v>
      </c>
      <c r="F714">
        <f t="shared" si="35"/>
        <v>160417.05622204149</v>
      </c>
      <c r="G714">
        <v>202624</v>
      </c>
      <c r="H714">
        <f t="shared" si="36"/>
        <v>103001.22000813339</v>
      </c>
      <c r="I714">
        <v>64337</v>
      </c>
      <c r="J714">
        <f t="shared" si="37"/>
        <v>32704.859699064658</v>
      </c>
    </row>
    <row r="715" spans="1:10" x14ac:dyDescent="0.35">
      <c r="A715" t="s">
        <v>17</v>
      </c>
      <c r="B715" t="s">
        <v>8</v>
      </c>
      <c r="C715">
        <v>2017</v>
      </c>
      <c r="D715" t="s">
        <v>12</v>
      </c>
      <c r="E715">
        <v>318861.28899999999</v>
      </c>
      <c r="F715">
        <f t="shared" si="35"/>
        <v>162088.90250101665</v>
      </c>
      <c r="G715">
        <v>206189</v>
      </c>
      <c r="H715">
        <f t="shared" si="36"/>
        <v>104813.44042293615</v>
      </c>
      <c r="I715">
        <v>63831</v>
      </c>
      <c r="J715">
        <f t="shared" si="37"/>
        <v>32447.641317608784</v>
      </c>
    </row>
    <row r="716" spans="1:10" x14ac:dyDescent="0.35">
      <c r="A716" t="s">
        <v>17</v>
      </c>
      <c r="B716" t="s">
        <v>8</v>
      </c>
      <c r="C716">
        <v>2018</v>
      </c>
      <c r="D716" t="s">
        <v>9</v>
      </c>
      <c r="E716">
        <v>315555.59269999998</v>
      </c>
      <c r="F716">
        <f t="shared" si="35"/>
        <v>156184.71228469608</v>
      </c>
      <c r="G716">
        <v>203442</v>
      </c>
      <c r="H716">
        <f t="shared" si="36"/>
        <v>100693.92199564443</v>
      </c>
      <c r="I716">
        <v>63151</v>
      </c>
      <c r="J716">
        <f t="shared" si="37"/>
        <v>31256.681845179173</v>
      </c>
    </row>
    <row r="717" spans="1:10" x14ac:dyDescent="0.35">
      <c r="A717" t="s">
        <v>17</v>
      </c>
      <c r="B717" t="s">
        <v>8</v>
      </c>
      <c r="C717">
        <v>2018</v>
      </c>
      <c r="D717" t="s">
        <v>10</v>
      </c>
      <c r="E717">
        <v>320530.25290000002</v>
      </c>
      <c r="F717">
        <f t="shared" si="35"/>
        <v>158646.92778657694</v>
      </c>
      <c r="G717">
        <v>207549</v>
      </c>
      <c r="H717">
        <f t="shared" si="36"/>
        <v>102726.68778459712</v>
      </c>
      <c r="I717">
        <v>63794</v>
      </c>
      <c r="J717">
        <f t="shared" si="37"/>
        <v>31574.935656305683</v>
      </c>
    </row>
    <row r="718" spans="1:10" x14ac:dyDescent="0.35">
      <c r="A718" t="s">
        <v>17</v>
      </c>
      <c r="B718" t="s">
        <v>8</v>
      </c>
      <c r="C718">
        <v>2018</v>
      </c>
      <c r="D718" t="s">
        <v>11</v>
      </c>
      <c r="E718">
        <v>321902.35220000002</v>
      </c>
      <c r="F718">
        <f t="shared" si="35"/>
        <v>159326.05038606218</v>
      </c>
      <c r="G718">
        <v>206662</v>
      </c>
      <c r="H718">
        <f t="shared" si="36"/>
        <v>102287.66580875074</v>
      </c>
      <c r="I718">
        <v>64878</v>
      </c>
      <c r="J718">
        <f t="shared" si="37"/>
        <v>32111.463076618493</v>
      </c>
    </row>
    <row r="719" spans="1:10" x14ac:dyDescent="0.35">
      <c r="A719" t="s">
        <v>17</v>
      </c>
      <c r="B719" t="s">
        <v>8</v>
      </c>
      <c r="C719">
        <v>2018</v>
      </c>
      <c r="D719" t="s">
        <v>12</v>
      </c>
      <c r="E719">
        <v>314278.28399999999</v>
      </c>
      <c r="F719">
        <f t="shared" si="35"/>
        <v>155552.50643436942</v>
      </c>
      <c r="G719">
        <v>203579</v>
      </c>
      <c r="H719">
        <f t="shared" si="36"/>
        <v>100761.73035042566</v>
      </c>
      <c r="I719">
        <v>62282</v>
      </c>
      <c r="J719">
        <f t="shared" si="37"/>
        <v>30826.568996238369</v>
      </c>
    </row>
    <row r="720" spans="1:10" x14ac:dyDescent="0.35">
      <c r="A720" t="s">
        <v>17</v>
      </c>
      <c r="B720" t="s">
        <v>8</v>
      </c>
      <c r="C720">
        <v>2019</v>
      </c>
      <c r="D720" t="s">
        <v>9</v>
      </c>
      <c r="E720">
        <v>313077.09470000002</v>
      </c>
      <c r="F720">
        <f t="shared" si="35"/>
        <v>151179.24317929405</v>
      </c>
      <c r="G720">
        <v>200562</v>
      </c>
      <c r="H720">
        <f t="shared" si="36"/>
        <v>96847.747356221938</v>
      </c>
      <c r="I720">
        <v>62176</v>
      </c>
      <c r="J720">
        <f t="shared" si="37"/>
        <v>30023.661210101887</v>
      </c>
    </row>
    <row r="721" spans="1:10" x14ac:dyDescent="0.35">
      <c r="A721" t="s">
        <v>17</v>
      </c>
      <c r="B721" t="s">
        <v>8</v>
      </c>
      <c r="C721">
        <v>2019</v>
      </c>
      <c r="D721" t="s">
        <v>10</v>
      </c>
      <c r="E721">
        <v>314301.3333</v>
      </c>
      <c r="F721">
        <f t="shared" si="35"/>
        <v>151770.40576560915</v>
      </c>
      <c r="G721">
        <v>206034</v>
      </c>
      <c r="H721">
        <f t="shared" si="36"/>
        <v>99490.076778212373</v>
      </c>
      <c r="I721">
        <v>63558</v>
      </c>
      <c r="J721">
        <f t="shared" si="37"/>
        <v>30691.003911342894</v>
      </c>
    </row>
    <row r="722" spans="1:10" x14ac:dyDescent="0.35">
      <c r="A722" t="s">
        <v>17</v>
      </c>
      <c r="B722" t="s">
        <v>8</v>
      </c>
      <c r="C722">
        <v>2019</v>
      </c>
      <c r="D722" t="s">
        <v>11</v>
      </c>
      <c r="E722">
        <v>319906.6667</v>
      </c>
      <c r="F722">
        <f t="shared" si="35"/>
        <v>154477.11946496693</v>
      </c>
      <c r="G722">
        <v>206835</v>
      </c>
      <c r="H722">
        <f t="shared" si="36"/>
        <v>99876.865131102415</v>
      </c>
      <c r="I722">
        <v>64825</v>
      </c>
      <c r="J722">
        <f t="shared" si="37"/>
        <v>31302.815201120287</v>
      </c>
    </row>
    <row r="723" spans="1:10" x14ac:dyDescent="0.35">
      <c r="A723" t="s">
        <v>17</v>
      </c>
      <c r="B723" t="s">
        <v>8</v>
      </c>
      <c r="C723">
        <v>2019</v>
      </c>
      <c r="D723" t="s">
        <v>12</v>
      </c>
      <c r="E723">
        <v>319094.6667</v>
      </c>
      <c r="F723">
        <f t="shared" si="35"/>
        <v>154085.01941184993</v>
      </c>
      <c r="G723">
        <v>208849</v>
      </c>
      <c r="H723">
        <f t="shared" si="36"/>
        <v>100849.3891544739</v>
      </c>
      <c r="I723">
        <v>63641</v>
      </c>
      <c r="J723">
        <f t="shared" si="37"/>
        <v>30731.083103964462</v>
      </c>
    </row>
    <row r="724" spans="1:10" x14ac:dyDescent="0.35">
      <c r="A724" t="s">
        <v>17</v>
      </c>
      <c r="B724" t="s">
        <v>8</v>
      </c>
      <c r="C724">
        <v>2020</v>
      </c>
      <c r="D724" t="s">
        <v>9</v>
      </c>
      <c r="E724">
        <v>323560.3333</v>
      </c>
      <c r="F724">
        <f t="shared" si="35"/>
        <v>153484.33817181349</v>
      </c>
      <c r="G724">
        <v>208818</v>
      </c>
      <c r="H724">
        <f t="shared" si="36"/>
        <v>99055.073288743428</v>
      </c>
      <c r="I724">
        <v>65322</v>
      </c>
      <c r="J724">
        <f t="shared" si="37"/>
        <v>30986.196100754234</v>
      </c>
    </row>
    <row r="725" spans="1:10" x14ac:dyDescent="0.35">
      <c r="A725" t="s">
        <v>17</v>
      </c>
      <c r="B725" t="s">
        <v>8</v>
      </c>
      <c r="C725">
        <v>2020</v>
      </c>
      <c r="D725" t="s">
        <v>10</v>
      </c>
      <c r="E725">
        <v>315989</v>
      </c>
      <c r="F725">
        <f t="shared" si="35"/>
        <v>149892.79445946589</v>
      </c>
      <c r="G725">
        <v>208681</v>
      </c>
      <c r="H725">
        <f t="shared" si="36"/>
        <v>98990.0858593046</v>
      </c>
      <c r="I725">
        <v>64528</v>
      </c>
      <c r="J725">
        <f t="shared" si="37"/>
        <v>30609.553626488309</v>
      </c>
    </row>
    <row r="726" spans="1:10" x14ac:dyDescent="0.35">
      <c r="A726" t="s">
        <v>17</v>
      </c>
      <c r="B726" t="s">
        <v>8</v>
      </c>
      <c r="C726">
        <v>2020</v>
      </c>
      <c r="D726" t="s">
        <v>11</v>
      </c>
      <c r="E726">
        <v>330127.3333</v>
      </c>
      <c r="F726">
        <f t="shared" si="35"/>
        <v>156599.46553768797</v>
      </c>
      <c r="G726">
        <v>216555</v>
      </c>
      <c r="H726">
        <f t="shared" si="36"/>
        <v>102725.20278924151</v>
      </c>
      <c r="I726">
        <v>66896</v>
      </c>
      <c r="J726">
        <f t="shared" si="37"/>
        <v>31732.839998102558</v>
      </c>
    </row>
    <row r="727" spans="1:10" x14ac:dyDescent="0.35">
      <c r="A727" t="s">
        <v>17</v>
      </c>
      <c r="B727" t="s">
        <v>8</v>
      </c>
      <c r="C727">
        <v>2020</v>
      </c>
      <c r="D727" t="s">
        <v>12</v>
      </c>
      <c r="E727">
        <v>335747.6667</v>
      </c>
      <c r="F727">
        <f t="shared" si="35"/>
        <v>159265.53137896684</v>
      </c>
      <c r="G727">
        <v>218627</v>
      </c>
      <c r="H727">
        <f t="shared" si="36"/>
        <v>103708.07836440398</v>
      </c>
      <c r="I727">
        <v>66610</v>
      </c>
      <c r="J727">
        <f t="shared" si="37"/>
        <v>31597.172809639014</v>
      </c>
    </row>
    <row r="728" spans="1:10" x14ac:dyDescent="0.35">
      <c r="A728" t="s">
        <v>17</v>
      </c>
      <c r="B728" t="s">
        <v>8</v>
      </c>
      <c r="C728">
        <v>2021</v>
      </c>
      <c r="D728" t="s">
        <v>9</v>
      </c>
      <c r="E728">
        <v>344535.3333</v>
      </c>
      <c r="F728">
        <f t="shared" si="35"/>
        <v>159455.42338131162</v>
      </c>
      <c r="G728">
        <v>219938</v>
      </c>
      <c r="H728">
        <f t="shared" si="36"/>
        <v>101790.16059610312</v>
      </c>
      <c r="I728">
        <v>67665</v>
      </c>
      <c r="J728">
        <f t="shared" si="37"/>
        <v>31316.240107372614</v>
      </c>
    </row>
    <row r="729" spans="1:10" x14ac:dyDescent="0.35">
      <c r="A729" t="s">
        <v>17</v>
      </c>
      <c r="B729" t="s">
        <v>8</v>
      </c>
      <c r="C729">
        <v>2021</v>
      </c>
      <c r="D729" t="s">
        <v>10</v>
      </c>
      <c r="E729">
        <v>338468.6667</v>
      </c>
      <c r="F729">
        <f t="shared" si="35"/>
        <v>156647.69135002547</v>
      </c>
      <c r="G729">
        <v>217198</v>
      </c>
      <c r="H729">
        <f t="shared" si="36"/>
        <v>100522.0530383672</v>
      </c>
      <c r="I729">
        <v>67072</v>
      </c>
      <c r="J729">
        <f t="shared" si="37"/>
        <v>31041.792011848014</v>
      </c>
    </row>
    <row r="730" spans="1:10" x14ac:dyDescent="0.35">
      <c r="A730" t="s">
        <v>17</v>
      </c>
      <c r="B730" t="s">
        <v>8</v>
      </c>
      <c r="C730">
        <v>2021</v>
      </c>
      <c r="D730" t="s">
        <v>11</v>
      </c>
      <c r="E730">
        <v>305324.6667</v>
      </c>
      <c r="F730">
        <f t="shared" si="35"/>
        <v>141308.2180311936</v>
      </c>
      <c r="G730">
        <v>200724</v>
      </c>
      <c r="H730">
        <f t="shared" si="36"/>
        <v>92897.672050724315</v>
      </c>
      <c r="I730">
        <v>61744</v>
      </c>
      <c r="J730">
        <f t="shared" si="37"/>
        <v>28575.924468922112</v>
      </c>
    </row>
    <row r="731" spans="1:10" x14ac:dyDescent="0.35">
      <c r="A731" t="s">
        <v>17</v>
      </c>
      <c r="B731" t="s">
        <v>8</v>
      </c>
      <c r="C731">
        <v>2021</v>
      </c>
      <c r="D731" t="s">
        <v>12</v>
      </c>
      <c r="E731">
        <v>319052</v>
      </c>
      <c r="F731">
        <f t="shared" si="35"/>
        <v>147661.40602582498</v>
      </c>
      <c r="G731">
        <v>210070</v>
      </c>
      <c r="H731">
        <f t="shared" si="36"/>
        <v>97223.122136344711</v>
      </c>
      <c r="I731">
        <v>63569</v>
      </c>
      <c r="J731">
        <f t="shared" si="37"/>
        <v>29420.558152450598</v>
      </c>
    </row>
    <row r="732" spans="1:10" x14ac:dyDescent="0.35">
      <c r="A732" t="s">
        <v>17</v>
      </c>
      <c r="B732" t="s">
        <v>8</v>
      </c>
      <c r="C732">
        <v>2022</v>
      </c>
      <c r="D732" t="s">
        <v>9</v>
      </c>
      <c r="E732">
        <v>338111.6667</v>
      </c>
      <c r="F732">
        <f t="shared" si="35"/>
        <v>146992.29053995304</v>
      </c>
      <c r="G732">
        <v>219076</v>
      </c>
      <c r="H732">
        <f t="shared" si="36"/>
        <v>95242.152856273358</v>
      </c>
      <c r="I732">
        <v>66334</v>
      </c>
      <c r="J732">
        <f t="shared" si="37"/>
        <v>28838.361881575511</v>
      </c>
    </row>
    <row r="733" spans="1:10" x14ac:dyDescent="0.35">
      <c r="A733" t="s">
        <v>17</v>
      </c>
      <c r="B733" t="s">
        <v>8</v>
      </c>
      <c r="C733">
        <v>2022</v>
      </c>
      <c r="D733" t="s">
        <v>10</v>
      </c>
      <c r="E733">
        <v>339798.3333</v>
      </c>
      <c r="F733">
        <f t="shared" si="35"/>
        <v>147725.56008173199</v>
      </c>
      <c r="G733">
        <v>226737</v>
      </c>
      <c r="H733">
        <f t="shared" si="36"/>
        <v>98572.732805842956</v>
      </c>
      <c r="I733">
        <v>67197</v>
      </c>
      <c r="J733">
        <f t="shared" si="37"/>
        <v>29213.546648117554</v>
      </c>
    </row>
    <row r="734" spans="1:10" x14ac:dyDescent="0.35">
      <c r="A734" t="s">
        <v>17</v>
      </c>
      <c r="B734" t="s">
        <v>13</v>
      </c>
      <c r="C734">
        <v>1992</v>
      </c>
      <c r="D734" t="s">
        <v>9</v>
      </c>
    </row>
    <row r="735" spans="1:10" x14ac:dyDescent="0.35">
      <c r="A735" t="s">
        <v>17</v>
      </c>
      <c r="B735" t="s">
        <v>13</v>
      </c>
      <c r="C735">
        <v>1992</v>
      </c>
      <c r="D735" t="s">
        <v>10</v>
      </c>
      <c r="E735">
        <v>62476</v>
      </c>
      <c r="F735">
        <f t="shared" si="35"/>
        <v>62476</v>
      </c>
      <c r="G735">
        <v>44681</v>
      </c>
      <c r="H735">
        <f t="shared" si="36"/>
        <v>44681</v>
      </c>
      <c r="I735">
        <v>21026</v>
      </c>
      <c r="J735">
        <f t="shared" si="37"/>
        <v>21026</v>
      </c>
    </row>
    <row r="736" spans="1:10" x14ac:dyDescent="0.35">
      <c r="A736" t="s">
        <v>17</v>
      </c>
      <c r="B736" t="s">
        <v>13</v>
      </c>
      <c r="C736">
        <v>1992</v>
      </c>
      <c r="D736" t="s">
        <v>11</v>
      </c>
      <c r="E736">
        <v>64884</v>
      </c>
      <c r="F736">
        <f t="shared" si="35"/>
        <v>64884</v>
      </c>
      <c r="G736">
        <v>46153</v>
      </c>
      <c r="H736">
        <f t="shared" si="36"/>
        <v>46153</v>
      </c>
      <c r="I736">
        <v>21847</v>
      </c>
      <c r="J736">
        <f t="shared" si="37"/>
        <v>21847</v>
      </c>
    </row>
    <row r="737" spans="1:10" x14ac:dyDescent="0.35">
      <c r="A737" t="s">
        <v>17</v>
      </c>
      <c r="B737" t="s">
        <v>13</v>
      </c>
      <c r="C737">
        <v>1992</v>
      </c>
      <c r="D737" t="s">
        <v>12</v>
      </c>
      <c r="E737">
        <v>59469</v>
      </c>
      <c r="F737">
        <f t="shared" si="35"/>
        <v>59469</v>
      </c>
      <c r="G737">
        <v>42624</v>
      </c>
      <c r="H737">
        <f t="shared" si="36"/>
        <v>42624</v>
      </c>
      <c r="I737">
        <v>20687</v>
      </c>
      <c r="J737">
        <f t="shared" si="37"/>
        <v>20687</v>
      </c>
    </row>
    <row r="738" spans="1:10" x14ac:dyDescent="0.35">
      <c r="A738" t="s">
        <v>17</v>
      </c>
      <c r="B738" t="s">
        <v>13</v>
      </c>
      <c r="C738">
        <v>1993</v>
      </c>
      <c r="D738" t="s">
        <v>9</v>
      </c>
      <c r="E738">
        <v>61137</v>
      </c>
      <c r="F738">
        <f t="shared" si="35"/>
        <v>60180.135840141746</v>
      </c>
      <c r="G738">
        <v>44087</v>
      </c>
      <c r="H738">
        <f t="shared" si="36"/>
        <v>43396.987892509103</v>
      </c>
      <c r="I738">
        <v>21223</v>
      </c>
      <c r="J738">
        <f t="shared" si="37"/>
        <v>20890.835712176395</v>
      </c>
    </row>
    <row r="739" spans="1:10" x14ac:dyDescent="0.35">
      <c r="A739" t="s">
        <v>17</v>
      </c>
      <c r="B739" t="s">
        <v>13</v>
      </c>
      <c r="C739">
        <v>1993</v>
      </c>
      <c r="D739" t="s">
        <v>10</v>
      </c>
      <c r="E739">
        <v>62158</v>
      </c>
      <c r="F739">
        <f t="shared" si="35"/>
        <v>61185.156019293237</v>
      </c>
      <c r="G739">
        <v>45346</v>
      </c>
      <c r="H739">
        <f t="shared" si="36"/>
        <v>44636.283098730186</v>
      </c>
      <c r="I739">
        <v>21367</v>
      </c>
      <c r="J739">
        <f t="shared" si="37"/>
        <v>21032.581947042032</v>
      </c>
    </row>
    <row r="740" spans="1:10" x14ac:dyDescent="0.35">
      <c r="A740" t="s">
        <v>17</v>
      </c>
      <c r="B740" t="s">
        <v>13</v>
      </c>
      <c r="C740">
        <v>1993</v>
      </c>
      <c r="D740" t="s">
        <v>11</v>
      </c>
      <c r="E740">
        <v>64310</v>
      </c>
      <c r="F740">
        <f t="shared" si="35"/>
        <v>63303.474751451911</v>
      </c>
      <c r="G740">
        <v>46300</v>
      </c>
      <c r="H740">
        <f t="shared" si="36"/>
        <v>45575.351904715033</v>
      </c>
      <c r="I740">
        <v>21945</v>
      </c>
      <c r="J740">
        <f t="shared" si="37"/>
        <v>21601.535584211044</v>
      </c>
    </row>
    <row r="741" spans="1:10" x14ac:dyDescent="0.35">
      <c r="A741" t="s">
        <v>17</v>
      </c>
      <c r="B741" t="s">
        <v>13</v>
      </c>
      <c r="C741">
        <v>1993</v>
      </c>
      <c r="D741" t="s">
        <v>12</v>
      </c>
      <c r="E741">
        <v>62880</v>
      </c>
      <c r="F741">
        <f t="shared" si="35"/>
        <v>61895.855891327883</v>
      </c>
      <c r="G741">
        <v>45357</v>
      </c>
      <c r="H741">
        <f t="shared" si="36"/>
        <v>44647.110936115758</v>
      </c>
      <c r="I741">
        <v>21632</v>
      </c>
      <c r="J741">
        <f t="shared" si="37"/>
        <v>21293.434393148931</v>
      </c>
    </row>
    <row r="742" spans="1:10" x14ac:dyDescent="0.35">
      <c r="A742" t="s">
        <v>17</v>
      </c>
      <c r="B742" t="s">
        <v>13</v>
      </c>
      <c r="C742">
        <v>1994</v>
      </c>
      <c r="D742" t="s">
        <v>9</v>
      </c>
      <c r="E742">
        <v>63251</v>
      </c>
      <c r="F742">
        <f t="shared" si="35"/>
        <v>60794.886582083811</v>
      </c>
      <c r="G742">
        <v>45956</v>
      </c>
      <c r="H742">
        <f t="shared" si="36"/>
        <v>44171.472510572858</v>
      </c>
      <c r="I742">
        <v>21798</v>
      </c>
      <c r="J742">
        <f t="shared" si="37"/>
        <v>20951.557093425607</v>
      </c>
    </row>
    <row r="743" spans="1:10" x14ac:dyDescent="0.35">
      <c r="A743" t="s">
        <v>17</v>
      </c>
      <c r="B743" t="s">
        <v>13</v>
      </c>
      <c r="C743">
        <v>1994</v>
      </c>
      <c r="D743" t="s">
        <v>10</v>
      </c>
      <c r="E743">
        <v>65406</v>
      </c>
      <c r="F743">
        <f t="shared" si="35"/>
        <v>62866.205305651674</v>
      </c>
      <c r="G743">
        <v>48005</v>
      </c>
      <c r="H743">
        <f t="shared" si="36"/>
        <v>46140.907343329491</v>
      </c>
      <c r="I743">
        <v>22412</v>
      </c>
      <c r="J743">
        <f t="shared" si="37"/>
        <v>21541.714725105729</v>
      </c>
    </row>
    <row r="744" spans="1:10" x14ac:dyDescent="0.35">
      <c r="A744" t="s">
        <v>17</v>
      </c>
      <c r="B744" t="s">
        <v>13</v>
      </c>
      <c r="C744">
        <v>1994</v>
      </c>
      <c r="D744" t="s">
        <v>11</v>
      </c>
      <c r="E744">
        <v>66639</v>
      </c>
      <c r="F744">
        <f t="shared" si="35"/>
        <v>64051.326412918112</v>
      </c>
      <c r="G744">
        <v>48678</v>
      </c>
      <c r="H744">
        <f t="shared" si="36"/>
        <v>46787.773933102653</v>
      </c>
      <c r="I744">
        <v>22865</v>
      </c>
      <c r="J744">
        <f t="shared" si="37"/>
        <v>21977.124183006537</v>
      </c>
    </row>
    <row r="745" spans="1:10" x14ac:dyDescent="0.35">
      <c r="A745" t="s">
        <v>17</v>
      </c>
      <c r="B745" t="s">
        <v>13</v>
      </c>
      <c r="C745">
        <v>1994</v>
      </c>
      <c r="D745" t="s">
        <v>12</v>
      </c>
      <c r="E745">
        <v>66199</v>
      </c>
      <c r="F745">
        <f t="shared" si="35"/>
        <v>63628.412149173397</v>
      </c>
      <c r="G745">
        <v>48210</v>
      </c>
      <c r="H745">
        <f t="shared" si="36"/>
        <v>46337.946943483279</v>
      </c>
      <c r="I745">
        <v>22424</v>
      </c>
      <c r="J745">
        <f t="shared" si="37"/>
        <v>21553.248750480583</v>
      </c>
    </row>
    <row r="746" spans="1:10" x14ac:dyDescent="0.35">
      <c r="A746" t="s">
        <v>17</v>
      </c>
      <c r="B746" t="s">
        <v>13</v>
      </c>
      <c r="C746">
        <v>1995</v>
      </c>
      <c r="D746" t="s">
        <v>9</v>
      </c>
      <c r="E746">
        <v>62249</v>
      </c>
      <c r="F746">
        <f t="shared" si="35"/>
        <v>57825.359962842544</v>
      </c>
      <c r="G746">
        <v>46737</v>
      </c>
      <c r="H746">
        <f t="shared" si="36"/>
        <v>43415.699024616813</v>
      </c>
      <c r="I746">
        <v>22026</v>
      </c>
      <c r="J746">
        <f t="shared" si="37"/>
        <v>20460.752438457966</v>
      </c>
    </row>
    <row r="747" spans="1:10" x14ac:dyDescent="0.35">
      <c r="A747" t="s">
        <v>17</v>
      </c>
      <c r="B747" t="s">
        <v>13</v>
      </c>
      <c r="C747">
        <v>1995</v>
      </c>
      <c r="D747" t="s">
        <v>10</v>
      </c>
      <c r="E747">
        <v>64906</v>
      </c>
      <c r="F747">
        <f t="shared" si="35"/>
        <v>60293.543892243382</v>
      </c>
      <c r="G747">
        <v>48848</v>
      </c>
      <c r="H747">
        <f t="shared" si="36"/>
        <v>45376.683697166744</v>
      </c>
      <c r="I747">
        <v>23006</v>
      </c>
      <c r="J747">
        <f t="shared" si="37"/>
        <v>21371.110078959591</v>
      </c>
    </row>
    <row r="748" spans="1:10" x14ac:dyDescent="0.35">
      <c r="A748" t="s">
        <v>17</v>
      </c>
      <c r="B748" t="s">
        <v>13</v>
      </c>
      <c r="C748">
        <v>1995</v>
      </c>
      <c r="D748" t="s">
        <v>11</v>
      </c>
      <c r="E748">
        <v>68128</v>
      </c>
      <c r="F748">
        <f t="shared" si="35"/>
        <v>63286.576869484437</v>
      </c>
      <c r="G748">
        <v>49898</v>
      </c>
      <c r="H748">
        <f t="shared" si="36"/>
        <v>46352.066883418483</v>
      </c>
      <c r="I748">
        <v>23413</v>
      </c>
      <c r="J748">
        <f t="shared" si="37"/>
        <v>21749.187180678124</v>
      </c>
    </row>
    <row r="749" spans="1:10" x14ac:dyDescent="0.35">
      <c r="A749" t="s">
        <v>17</v>
      </c>
      <c r="B749" t="s">
        <v>13</v>
      </c>
      <c r="C749">
        <v>1995</v>
      </c>
      <c r="D749" t="s">
        <v>12</v>
      </c>
      <c r="E749">
        <v>65941</v>
      </c>
      <c r="F749">
        <f t="shared" si="35"/>
        <v>61254.99303297724</v>
      </c>
      <c r="G749">
        <v>48178</v>
      </c>
      <c r="H749">
        <f t="shared" si="36"/>
        <v>44754.296330701349</v>
      </c>
      <c r="I749">
        <v>23151</v>
      </c>
      <c r="J749">
        <f t="shared" si="37"/>
        <v>21505.805852299116</v>
      </c>
    </row>
    <row r="750" spans="1:10" x14ac:dyDescent="0.35">
      <c r="A750" t="s">
        <v>17</v>
      </c>
      <c r="B750" t="s">
        <v>13</v>
      </c>
      <c r="C750">
        <v>1996</v>
      </c>
      <c r="D750" t="s">
        <v>9</v>
      </c>
      <c r="E750">
        <v>65860</v>
      </c>
      <c r="F750">
        <f t="shared" si="35"/>
        <v>59736.961451247167</v>
      </c>
      <c r="G750">
        <v>49402</v>
      </c>
      <c r="H750">
        <f t="shared" si="36"/>
        <v>44809.070294784578</v>
      </c>
      <c r="I750">
        <v>23200</v>
      </c>
      <c r="J750">
        <f t="shared" si="37"/>
        <v>21043.083900226757</v>
      </c>
    </row>
    <row r="751" spans="1:10" x14ac:dyDescent="0.35">
      <c r="A751" t="s">
        <v>17</v>
      </c>
      <c r="B751" t="s">
        <v>13</v>
      </c>
      <c r="C751">
        <v>1996</v>
      </c>
      <c r="D751" t="s">
        <v>10</v>
      </c>
      <c r="E751">
        <v>68693</v>
      </c>
      <c r="F751">
        <f t="shared" si="35"/>
        <v>62306.575963718817</v>
      </c>
      <c r="G751">
        <v>50459</v>
      </c>
      <c r="H751">
        <f t="shared" si="36"/>
        <v>45767.800453514741</v>
      </c>
      <c r="I751">
        <v>24362</v>
      </c>
      <c r="J751">
        <f t="shared" si="37"/>
        <v>22097.052154195011</v>
      </c>
    </row>
    <row r="752" spans="1:10" x14ac:dyDescent="0.35">
      <c r="A752" t="s">
        <v>17</v>
      </c>
      <c r="B752" t="s">
        <v>13</v>
      </c>
      <c r="C752">
        <v>1996</v>
      </c>
      <c r="D752" t="s">
        <v>11</v>
      </c>
      <c r="E752">
        <v>73817</v>
      </c>
      <c r="F752">
        <f t="shared" si="35"/>
        <v>66954.19501133787</v>
      </c>
      <c r="G752">
        <v>53174</v>
      </c>
      <c r="H752">
        <f t="shared" si="36"/>
        <v>48230.385487528343</v>
      </c>
      <c r="I752">
        <v>25500</v>
      </c>
      <c r="J752">
        <f t="shared" si="37"/>
        <v>23129.25170068027</v>
      </c>
    </row>
    <row r="753" spans="1:10" x14ac:dyDescent="0.35">
      <c r="A753" t="s">
        <v>17</v>
      </c>
      <c r="B753" t="s">
        <v>13</v>
      </c>
      <c r="C753">
        <v>1996</v>
      </c>
      <c r="D753" t="s">
        <v>12</v>
      </c>
      <c r="E753">
        <v>70051</v>
      </c>
      <c r="F753">
        <f t="shared" si="35"/>
        <v>63538.321995464852</v>
      </c>
      <c r="G753">
        <v>51623</v>
      </c>
      <c r="H753">
        <f t="shared" si="36"/>
        <v>46823.582766439911</v>
      </c>
      <c r="I753">
        <v>24609</v>
      </c>
      <c r="J753">
        <f t="shared" si="37"/>
        <v>22321.088435374149</v>
      </c>
    </row>
    <row r="754" spans="1:10" x14ac:dyDescent="0.35">
      <c r="A754" t="s">
        <v>17</v>
      </c>
      <c r="B754" t="s">
        <v>13</v>
      </c>
      <c r="C754">
        <v>1997</v>
      </c>
      <c r="D754" t="s">
        <v>9</v>
      </c>
      <c r="E754">
        <v>72694</v>
      </c>
      <c r="F754">
        <f t="shared" si="35"/>
        <v>63929.293817606194</v>
      </c>
      <c r="G754">
        <v>53705</v>
      </c>
      <c r="H754">
        <f t="shared" si="36"/>
        <v>47229.795092779881</v>
      </c>
      <c r="I754">
        <v>25425</v>
      </c>
      <c r="J754">
        <f t="shared" si="37"/>
        <v>22359.511036848122</v>
      </c>
    </row>
    <row r="755" spans="1:10" x14ac:dyDescent="0.35">
      <c r="A755" t="s">
        <v>17</v>
      </c>
      <c r="B755" t="s">
        <v>13</v>
      </c>
      <c r="C755">
        <v>1997</v>
      </c>
      <c r="D755" t="s">
        <v>10</v>
      </c>
      <c r="E755">
        <v>75876</v>
      </c>
      <c r="F755">
        <f t="shared" si="35"/>
        <v>66727.640488963152</v>
      </c>
      <c r="G755">
        <v>55204</v>
      </c>
      <c r="H755">
        <f t="shared" si="36"/>
        <v>48548.060856564945</v>
      </c>
      <c r="I755">
        <v>26021</v>
      </c>
      <c r="J755">
        <f t="shared" si="37"/>
        <v>22883.651393896755</v>
      </c>
    </row>
    <row r="756" spans="1:10" x14ac:dyDescent="0.35">
      <c r="A756" t="s">
        <v>17</v>
      </c>
      <c r="B756" t="s">
        <v>13</v>
      </c>
      <c r="C756">
        <v>1997</v>
      </c>
      <c r="D756" t="s">
        <v>11</v>
      </c>
      <c r="E756">
        <v>79211</v>
      </c>
      <c r="F756">
        <f t="shared" si="35"/>
        <v>69660.539970099373</v>
      </c>
      <c r="G756">
        <v>57297</v>
      </c>
      <c r="H756">
        <f t="shared" si="36"/>
        <v>50388.708117140093</v>
      </c>
      <c r="I756">
        <v>26996</v>
      </c>
      <c r="J756">
        <f t="shared" si="37"/>
        <v>23741.095769941079</v>
      </c>
    </row>
    <row r="757" spans="1:10" x14ac:dyDescent="0.35">
      <c r="A757" t="s">
        <v>17</v>
      </c>
      <c r="B757" t="s">
        <v>13</v>
      </c>
      <c r="C757">
        <v>1997</v>
      </c>
      <c r="D757" t="s">
        <v>12</v>
      </c>
      <c r="E757">
        <v>76662</v>
      </c>
      <c r="F757">
        <f t="shared" si="35"/>
        <v>67418.872570574269</v>
      </c>
      <c r="G757">
        <v>55503</v>
      </c>
      <c r="H757">
        <f t="shared" si="36"/>
        <v>48811.01046521854</v>
      </c>
      <c r="I757">
        <v>25902</v>
      </c>
      <c r="J757">
        <f t="shared" si="37"/>
        <v>22778.999208512883</v>
      </c>
    </row>
    <row r="758" spans="1:10" x14ac:dyDescent="0.35">
      <c r="A758" t="s">
        <v>17</v>
      </c>
      <c r="B758" t="s">
        <v>13</v>
      </c>
      <c r="C758">
        <v>1998</v>
      </c>
      <c r="D758" t="s">
        <v>9</v>
      </c>
      <c r="E758">
        <v>78444</v>
      </c>
      <c r="F758">
        <f t="shared" si="35"/>
        <v>66698.409999149735</v>
      </c>
      <c r="G758">
        <v>56287</v>
      </c>
      <c r="H758">
        <f t="shared" si="36"/>
        <v>47859.025593061815</v>
      </c>
      <c r="I758">
        <v>26652</v>
      </c>
      <c r="J758">
        <f t="shared" si="37"/>
        <v>22661.338321571297</v>
      </c>
    </row>
    <row r="759" spans="1:10" x14ac:dyDescent="0.35">
      <c r="A759" t="s">
        <v>17</v>
      </c>
      <c r="B759" t="s">
        <v>13</v>
      </c>
      <c r="C759">
        <v>1998</v>
      </c>
      <c r="D759" t="s">
        <v>10</v>
      </c>
      <c r="E759">
        <v>81408</v>
      </c>
      <c r="F759">
        <f t="shared" si="35"/>
        <v>69218.603860215968</v>
      </c>
      <c r="G759">
        <v>58762</v>
      </c>
      <c r="H759">
        <f t="shared" si="36"/>
        <v>49963.438483122183</v>
      </c>
      <c r="I759">
        <v>27126</v>
      </c>
      <c r="J759">
        <f t="shared" si="37"/>
        <v>23064.365275061646</v>
      </c>
    </row>
    <row r="760" spans="1:10" x14ac:dyDescent="0.35">
      <c r="A760" t="s">
        <v>17</v>
      </c>
      <c r="B760" t="s">
        <v>13</v>
      </c>
      <c r="C760">
        <v>1998</v>
      </c>
      <c r="D760" t="s">
        <v>11</v>
      </c>
      <c r="E760">
        <v>86452</v>
      </c>
      <c r="F760">
        <f t="shared" si="35"/>
        <v>73507.354816767285</v>
      </c>
      <c r="G760">
        <v>60282</v>
      </c>
      <c r="H760">
        <f t="shared" si="36"/>
        <v>51255.845591361285</v>
      </c>
      <c r="I760">
        <v>28387</v>
      </c>
      <c r="J760">
        <f t="shared" si="37"/>
        <v>24136.553014199475</v>
      </c>
    </row>
    <row r="761" spans="1:10" x14ac:dyDescent="0.35">
      <c r="A761" t="s">
        <v>17</v>
      </c>
      <c r="B761" t="s">
        <v>13</v>
      </c>
      <c r="C761">
        <v>1998</v>
      </c>
      <c r="D761" t="s">
        <v>12</v>
      </c>
      <c r="E761">
        <v>82822</v>
      </c>
      <c r="F761">
        <f t="shared" si="35"/>
        <v>70420.882578012082</v>
      </c>
      <c r="G761">
        <v>58716</v>
      </c>
      <c r="H761">
        <f t="shared" si="36"/>
        <v>49924.326162741265</v>
      </c>
      <c r="I761">
        <v>27276</v>
      </c>
      <c r="J761">
        <f t="shared" si="37"/>
        <v>23191.905450216818</v>
      </c>
    </row>
    <row r="762" spans="1:10" x14ac:dyDescent="0.35">
      <c r="A762" t="s">
        <v>17</v>
      </c>
      <c r="B762" t="s">
        <v>13</v>
      </c>
      <c r="C762">
        <v>1999</v>
      </c>
      <c r="D762" t="s">
        <v>9</v>
      </c>
      <c r="E762">
        <v>84143</v>
      </c>
      <c r="F762">
        <f t="shared" si="35"/>
        <v>70459.72198961649</v>
      </c>
      <c r="G762">
        <v>60096</v>
      </c>
      <c r="H762">
        <f t="shared" si="36"/>
        <v>50323.228939876069</v>
      </c>
      <c r="I762">
        <v>28056</v>
      </c>
      <c r="J762">
        <f t="shared" si="37"/>
        <v>23493.552168815946</v>
      </c>
    </row>
    <row r="763" spans="1:10" x14ac:dyDescent="0.35">
      <c r="A763" t="s">
        <v>17</v>
      </c>
      <c r="B763" t="s">
        <v>13</v>
      </c>
      <c r="C763">
        <v>1999</v>
      </c>
      <c r="D763" t="s">
        <v>10</v>
      </c>
      <c r="E763">
        <v>89994</v>
      </c>
      <c r="F763">
        <f t="shared" si="35"/>
        <v>75359.236308826003</v>
      </c>
      <c r="G763">
        <v>63785</v>
      </c>
      <c r="H763">
        <f t="shared" si="36"/>
        <v>53412.326243510302</v>
      </c>
      <c r="I763">
        <v>29263</v>
      </c>
      <c r="J763">
        <f t="shared" si="37"/>
        <v>24504.270641433599</v>
      </c>
    </row>
    <row r="764" spans="1:10" x14ac:dyDescent="0.35">
      <c r="A764" t="s">
        <v>17</v>
      </c>
      <c r="B764" t="s">
        <v>13</v>
      </c>
      <c r="C764">
        <v>1999</v>
      </c>
      <c r="D764" t="s">
        <v>11</v>
      </c>
      <c r="E764">
        <v>98979</v>
      </c>
      <c r="F764">
        <f t="shared" si="35"/>
        <v>82883.101658013737</v>
      </c>
      <c r="G764">
        <v>68636</v>
      </c>
      <c r="H764">
        <f t="shared" si="36"/>
        <v>57474.459889465754</v>
      </c>
      <c r="I764">
        <v>31264</v>
      </c>
      <c r="J764">
        <f t="shared" si="37"/>
        <v>26179.869368614975</v>
      </c>
    </row>
    <row r="765" spans="1:10" x14ac:dyDescent="0.35">
      <c r="A765" t="s">
        <v>17</v>
      </c>
      <c r="B765" t="s">
        <v>13</v>
      </c>
      <c r="C765">
        <v>1999</v>
      </c>
      <c r="D765" t="s">
        <v>12</v>
      </c>
      <c r="E765">
        <v>97534</v>
      </c>
      <c r="F765">
        <f t="shared" si="35"/>
        <v>81673.086585161625</v>
      </c>
      <c r="G765">
        <v>67723</v>
      </c>
      <c r="H765">
        <f t="shared" si="36"/>
        <v>56709.9313347848</v>
      </c>
      <c r="I765">
        <v>30134</v>
      </c>
      <c r="J765">
        <f t="shared" si="37"/>
        <v>25233.629207837883</v>
      </c>
    </row>
    <row r="766" spans="1:10" x14ac:dyDescent="0.35">
      <c r="A766" t="s">
        <v>17</v>
      </c>
      <c r="B766" t="s">
        <v>13</v>
      </c>
      <c r="C766">
        <v>2000</v>
      </c>
      <c r="D766" t="s">
        <v>9</v>
      </c>
      <c r="E766">
        <v>98722</v>
      </c>
      <c r="F766">
        <f t="shared" si="35"/>
        <v>80294.428629524191</v>
      </c>
      <c r="G766">
        <v>68991</v>
      </c>
      <c r="H766">
        <f t="shared" si="36"/>
        <v>56113.054087027245</v>
      </c>
      <c r="I766">
        <v>30390</v>
      </c>
      <c r="J766">
        <f t="shared" si="37"/>
        <v>24717.364782431883</v>
      </c>
    </row>
    <row r="767" spans="1:10" x14ac:dyDescent="0.35">
      <c r="A767" t="s">
        <v>17</v>
      </c>
      <c r="B767" t="s">
        <v>13</v>
      </c>
      <c r="C767">
        <v>2000</v>
      </c>
      <c r="D767" t="s">
        <v>10</v>
      </c>
      <c r="E767">
        <v>104525</v>
      </c>
      <c r="F767">
        <f t="shared" si="35"/>
        <v>85014.233428222855</v>
      </c>
      <c r="G767">
        <v>72998</v>
      </c>
      <c r="H767">
        <f t="shared" si="36"/>
        <v>59372.102480683199</v>
      </c>
      <c r="I767">
        <v>31223</v>
      </c>
      <c r="J767">
        <f t="shared" si="37"/>
        <v>25394.875965839772</v>
      </c>
    </row>
    <row r="768" spans="1:10" x14ac:dyDescent="0.35">
      <c r="A768" t="s">
        <v>17</v>
      </c>
      <c r="B768" t="s">
        <v>13</v>
      </c>
      <c r="C768">
        <v>2000</v>
      </c>
      <c r="D768" t="s">
        <v>11</v>
      </c>
      <c r="E768">
        <v>106041</v>
      </c>
      <c r="F768">
        <f t="shared" si="35"/>
        <v>86247.25498169988</v>
      </c>
      <c r="G768">
        <v>72240</v>
      </c>
      <c r="H768">
        <f t="shared" si="36"/>
        <v>58755.591703944694</v>
      </c>
      <c r="I768">
        <v>31835</v>
      </c>
      <c r="J768">
        <f t="shared" si="37"/>
        <v>25892.639284261895</v>
      </c>
    </row>
    <row r="769" spans="1:10" x14ac:dyDescent="0.35">
      <c r="A769" t="s">
        <v>17</v>
      </c>
      <c r="B769" t="s">
        <v>13</v>
      </c>
      <c r="C769">
        <v>2000</v>
      </c>
      <c r="D769" t="s">
        <v>12</v>
      </c>
      <c r="E769">
        <v>107114</v>
      </c>
      <c r="F769">
        <f t="shared" si="35"/>
        <v>87119.967466449772</v>
      </c>
      <c r="G769">
        <v>73894</v>
      </c>
      <c r="H769">
        <f t="shared" si="36"/>
        <v>60100.854005693371</v>
      </c>
      <c r="I769">
        <v>32146</v>
      </c>
      <c r="J769">
        <f t="shared" si="37"/>
        <v>26145.587637250916</v>
      </c>
    </row>
    <row r="770" spans="1:10" x14ac:dyDescent="0.35">
      <c r="A770" t="s">
        <v>17</v>
      </c>
      <c r="B770" t="s">
        <v>13</v>
      </c>
      <c r="C770">
        <v>2001</v>
      </c>
      <c r="D770" t="s">
        <v>9</v>
      </c>
      <c r="E770">
        <v>110328</v>
      </c>
      <c r="F770">
        <f t="shared" si="35"/>
        <v>88170.702469431795</v>
      </c>
      <c r="G770">
        <v>75178</v>
      </c>
      <c r="H770">
        <f t="shared" si="36"/>
        <v>60079.916886438114</v>
      </c>
      <c r="I770">
        <v>32595</v>
      </c>
      <c r="J770">
        <f t="shared" si="37"/>
        <v>26048.909134500122</v>
      </c>
    </row>
    <row r="771" spans="1:10" x14ac:dyDescent="0.35">
      <c r="A771" t="s">
        <v>17</v>
      </c>
      <c r="B771" t="s">
        <v>13</v>
      </c>
      <c r="C771">
        <v>2001</v>
      </c>
      <c r="D771" t="s">
        <v>10</v>
      </c>
      <c r="E771">
        <v>116642</v>
      </c>
      <c r="F771">
        <f t="shared" si="35"/>
        <v>93216.654679133717</v>
      </c>
      <c r="G771">
        <v>79359</v>
      </c>
      <c r="H771">
        <f t="shared" si="36"/>
        <v>63421.241908415257</v>
      </c>
      <c r="I771">
        <v>33929</v>
      </c>
      <c r="J771">
        <f t="shared" si="37"/>
        <v>27115.000399584434</v>
      </c>
    </row>
    <row r="772" spans="1:10" x14ac:dyDescent="0.35">
      <c r="A772" t="s">
        <v>17</v>
      </c>
      <c r="B772" t="s">
        <v>13</v>
      </c>
      <c r="C772">
        <v>2001</v>
      </c>
      <c r="D772" t="s">
        <v>11</v>
      </c>
      <c r="E772">
        <v>121761</v>
      </c>
      <c r="F772">
        <f t="shared" si="35"/>
        <v>97307.60009590027</v>
      </c>
      <c r="G772">
        <v>79244</v>
      </c>
      <c r="H772">
        <f t="shared" si="36"/>
        <v>63329.337489011436</v>
      </c>
      <c r="I772">
        <v>34837</v>
      </c>
      <c r="J772">
        <f t="shared" si="37"/>
        <v>27840.645728442421</v>
      </c>
    </row>
    <row r="773" spans="1:10" x14ac:dyDescent="0.35">
      <c r="A773" t="s">
        <v>17</v>
      </c>
      <c r="B773" t="s">
        <v>13</v>
      </c>
      <c r="C773">
        <v>2001</v>
      </c>
      <c r="D773" t="s">
        <v>12</v>
      </c>
      <c r="E773">
        <v>116933</v>
      </c>
      <c r="F773">
        <f t="shared" si="35"/>
        <v>93449.212818668602</v>
      </c>
      <c r="G773">
        <v>76945</v>
      </c>
      <c r="H773">
        <f t="shared" si="36"/>
        <v>61492.048269799416</v>
      </c>
      <c r="I773">
        <v>34308</v>
      </c>
      <c r="J773">
        <f t="shared" si="37"/>
        <v>27417.885399184852</v>
      </c>
    </row>
    <row r="774" spans="1:10" x14ac:dyDescent="0.35">
      <c r="A774" t="s">
        <v>17</v>
      </c>
      <c r="B774" t="s">
        <v>13</v>
      </c>
      <c r="C774">
        <v>2002</v>
      </c>
      <c r="D774" t="s">
        <v>9</v>
      </c>
      <c r="E774">
        <v>117708</v>
      </c>
      <c r="F774">
        <f t="shared" ref="F774:F837" si="38">E774/VLOOKUP(C774,$L$1:$O$32,4)</f>
        <v>92530.461441710562</v>
      </c>
      <c r="G774">
        <v>79308</v>
      </c>
      <c r="H774">
        <f t="shared" ref="H774:H837" si="39">G774/VLOOKUP(C774,$L$1:$O$32,4)</f>
        <v>62344.155333700182</v>
      </c>
      <c r="I774">
        <v>34536</v>
      </c>
      <c r="J774">
        <f t="shared" ref="J774:J837" si="40">I774/VLOOKUP(C774,$L$1:$O$32,4)</f>
        <v>27148.809055891834</v>
      </c>
    </row>
    <row r="775" spans="1:10" x14ac:dyDescent="0.35">
      <c r="A775" t="s">
        <v>17</v>
      </c>
      <c r="B775" t="s">
        <v>13</v>
      </c>
      <c r="C775">
        <v>2002</v>
      </c>
      <c r="D775" t="s">
        <v>10</v>
      </c>
      <c r="E775">
        <v>130712</v>
      </c>
      <c r="F775">
        <f t="shared" si="38"/>
        <v>102752.92822891282</v>
      </c>
      <c r="G775">
        <v>85536</v>
      </c>
      <c r="H775">
        <f t="shared" si="39"/>
        <v>67239.996855593112</v>
      </c>
      <c r="I775">
        <v>36424</v>
      </c>
      <c r="J775">
        <f t="shared" si="40"/>
        <v>28632.969106202341</v>
      </c>
    </row>
    <row r="776" spans="1:10" x14ac:dyDescent="0.35">
      <c r="A776" t="s">
        <v>17</v>
      </c>
      <c r="B776" t="s">
        <v>13</v>
      </c>
      <c r="C776">
        <v>2002</v>
      </c>
      <c r="D776" t="s">
        <v>11</v>
      </c>
      <c r="E776">
        <v>141744</v>
      </c>
      <c r="F776">
        <f t="shared" si="38"/>
        <v>111425.2024211933</v>
      </c>
      <c r="G776">
        <v>89921</v>
      </c>
      <c r="H776">
        <f t="shared" si="39"/>
        <v>70687.052904645854</v>
      </c>
      <c r="I776">
        <v>37555</v>
      </c>
      <c r="J776">
        <f t="shared" si="40"/>
        <v>29522.050153289834</v>
      </c>
    </row>
    <row r="777" spans="1:10" x14ac:dyDescent="0.35">
      <c r="A777" t="s">
        <v>17</v>
      </c>
      <c r="B777" t="s">
        <v>13</v>
      </c>
      <c r="C777">
        <v>2002</v>
      </c>
      <c r="D777" t="s">
        <v>12</v>
      </c>
      <c r="E777">
        <v>141750</v>
      </c>
      <c r="F777">
        <f t="shared" si="38"/>
        <v>111429.91903152267</v>
      </c>
      <c r="G777">
        <v>90877</v>
      </c>
      <c r="H777">
        <f t="shared" si="39"/>
        <v>71438.566150459868</v>
      </c>
      <c r="I777">
        <v>38771</v>
      </c>
      <c r="J777">
        <f t="shared" si="40"/>
        <v>30477.949846710166</v>
      </c>
    </row>
    <row r="778" spans="1:10" x14ac:dyDescent="0.35">
      <c r="A778" t="s">
        <v>17</v>
      </c>
      <c r="B778" t="s">
        <v>13</v>
      </c>
      <c r="C778">
        <v>2003</v>
      </c>
      <c r="D778" t="s">
        <v>9</v>
      </c>
      <c r="E778">
        <v>142094</v>
      </c>
      <c r="F778">
        <f t="shared" si="38"/>
        <v>108559.85942394378</v>
      </c>
      <c r="G778">
        <v>92508</v>
      </c>
      <c r="H778">
        <f t="shared" si="39"/>
        <v>70676.140270456104</v>
      </c>
      <c r="I778">
        <v>39377</v>
      </c>
      <c r="J778">
        <f t="shared" si="40"/>
        <v>30084.040033616013</v>
      </c>
    </row>
    <row r="779" spans="1:10" x14ac:dyDescent="0.35">
      <c r="A779" t="s">
        <v>17</v>
      </c>
      <c r="B779" t="s">
        <v>13</v>
      </c>
      <c r="C779">
        <v>2003</v>
      </c>
      <c r="D779" t="s">
        <v>10</v>
      </c>
      <c r="E779">
        <v>150090</v>
      </c>
      <c r="F779">
        <f t="shared" si="38"/>
        <v>114668.80586752236</v>
      </c>
      <c r="G779">
        <v>96360</v>
      </c>
      <c r="H779">
        <f t="shared" si="39"/>
        <v>73619.069447627786</v>
      </c>
      <c r="I779">
        <v>39313</v>
      </c>
      <c r="J779">
        <f t="shared" si="40"/>
        <v>30035.144014057605</v>
      </c>
    </row>
    <row r="780" spans="1:10" x14ac:dyDescent="0.35">
      <c r="A780" t="s">
        <v>17</v>
      </c>
      <c r="B780" t="s">
        <v>13</v>
      </c>
      <c r="C780">
        <v>2003</v>
      </c>
      <c r="D780" t="s">
        <v>11</v>
      </c>
      <c r="E780">
        <v>172422</v>
      </c>
      <c r="F780">
        <f t="shared" si="38"/>
        <v>131730.46069218428</v>
      </c>
      <c r="G780">
        <v>105938</v>
      </c>
      <c r="H780">
        <f t="shared" si="39"/>
        <v>80936.66437466575</v>
      </c>
      <c r="I780">
        <v>40382</v>
      </c>
      <c r="J780">
        <f t="shared" si="40"/>
        <v>30851.860340744137</v>
      </c>
    </row>
    <row r="781" spans="1:10" x14ac:dyDescent="0.35">
      <c r="A781" t="s">
        <v>17</v>
      </c>
      <c r="B781" t="s">
        <v>13</v>
      </c>
      <c r="C781">
        <v>2003</v>
      </c>
      <c r="D781" t="s">
        <v>12</v>
      </c>
      <c r="E781">
        <v>175019</v>
      </c>
      <c r="F781">
        <f t="shared" si="38"/>
        <v>133714.56948582779</v>
      </c>
      <c r="G781">
        <v>109431</v>
      </c>
      <c r="H781">
        <f t="shared" si="39"/>
        <v>83605.31744212698</v>
      </c>
      <c r="I781">
        <v>40889</v>
      </c>
      <c r="J781">
        <f t="shared" si="40"/>
        <v>31239.208495683401</v>
      </c>
    </row>
    <row r="782" spans="1:10" x14ac:dyDescent="0.35">
      <c r="A782" t="s">
        <v>17</v>
      </c>
      <c r="B782" t="s">
        <v>13</v>
      </c>
      <c r="C782">
        <v>2004</v>
      </c>
      <c r="D782" t="s">
        <v>9</v>
      </c>
      <c r="E782">
        <v>177061</v>
      </c>
      <c r="F782">
        <f t="shared" si="38"/>
        <v>131360.63506194824</v>
      </c>
      <c r="G782">
        <v>109150</v>
      </c>
      <c r="H782">
        <f t="shared" si="39"/>
        <v>80977.817345500414</v>
      </c>
      <c r="I782">
        <v>40772</v>
      </c>
      <c r="J782">
        <f t="shared" si="40"/>
        <v>30248.534757771351</v>
      </c>
    </row>
    <row r="783" spans="1:10" x14ac:dyDescent="0.35">
      <c r="A783" t="s">
        <v>17</v>
      </c>
      <c r="B783" t="s">
        <v>13</v>
      </c>
      <c r="C783">
        <v>2004</v>
      </c>
      <c r="D783" t="s">
        <v>10</v>
      </c>
      <c r="E783">
        <v>185983</v>
      </c>
      <c r="F783">
        <f t="shared" si="38"/>
        <v>137979.82046145858</v>
      </c>
      <c r="G783">
        <v>114580</v>
      </c>
      <c r="H783">
        <f t="shared" si="39"/>
        <v>85006.30610579421</v>
      </c>
      <c r="I783">
        <v>41191</v>
      </c>
      <c r="J783">
        <f t="shared" si="40"/>
        <v>30559.388678685365</v>
      </c>
    </row>
    <row r="784" spans="1:10" x14ac:dyDescent="0.35">
      <c r="A784" t="s">
        <v>17</v>
      </c>
      <c r="B784" t="s">
        <v>13</v>
      </c>
      <c r="C784">
        <v>2004</v>
      </c>
      <c r="D784" t="s">
        <v>11</v>
      </c>
      <c r="E784">
        <v>197619</v>
      </c>
      <c r="F784">
        <f t="shared" si="38"/>
        <v>146612.50834631649</v>
      </c>
      <c r="G784">
        <v>121739</v>
      </c>
      <c r="H784">
        <f t="shared" si="39"/>
        <v>90317.530974107882</v>
      </c>
      <c r="I784">
        <v>40227</v>
      </c>
      <c r="J784">
        <f t="shared" si="40"/>
        <v>29844.202092143336</v>
      </c>
    </row>
    <row r="785" spans="1:10" x14ac:dyDescent="0.35">
      <c r="A785" t="s">
        <v>17</v>
      </c>
      <c r="B785" t="s">
        <v>13</v>
      </c>
      <c r="C785">
        <v>2004</v>
      </c>
      <c r="D785" t="s">
        <v>12</v>
      </c>
      <c r="E785">
        <v>195148</v>
      </c>
      <c r="F785">
        <f t="shared" si="38"/>
        <v>144779.28629720307</v>
      </c>
      <c r="G785">
        <v>121892</v>
      </c>
      <c r="H785">
        <f t="shared" si="39"/>
        <v>90431.040878403452</v>
      </c>
      <c r="I785">
        <v>39305</v>
      </c>
      <c r="J785">
        <f t="shared" si="40"/>
        <v>29160.17508717264</v>
      </c>
    </row>
    <row r="786" spans="1:10" x14ac:dyDescent="0.35">
      <c r="A786" t="s">
        <v>17</v>
      </c>
      <c r="B786" t="s">
        <v>13</v>
      </c>
      <c r="C786">
        <v>2005</v>
      </c>
      <c r="D786" t="s">
        <v>9</v>
      </c>
      <c r="E786">
        <v>195885</v>
      </c>
      <c r="F786">
        <f t="shared" si="38"/>
        <v>141331.16883116885</v>
      </c>
      <c r="G786">
        <v>121022</v>
      </c>
      <c r="H786">
        <f t="shared" si="39"/>
        <v>87317.460317460325</v>
      </c>
      <c r="I786">
        <v>41345</v>
      </c>
      <c r="J786">
        <f t="shared" si="40"/>
        <v>29830.447330447332</v>
      </c>
    </row>
    <row r="787" spans="1:10" x14ac:dyDescent="0.35">
      <c r="A787" t="s">
        <v>17</v>
      </c>
      <c r="B787" t="s">
        <v>13</v>
      </c>
      <c r="C787">
        <v>2005</v>
      </c>
      <c r="D787" t="s">
        <v>10</v>
      </c>
      <c r="E787">
        <v>199138</v>
      </c>
      <c r="F787">
        <f t="shared" si="38"/>
        <v>143678.21067821069</v>
      </c>
      <c r="G787">
        <v>127406</v>
      </c>
      <c r="H787">
        <f t="shared" si="39"/>
        <v>91923.520923520933</v>
      </c>
      <c r="I787">
        <v>41726</v>
      </c>
      <c r="J787">
        <f t="shared" si="40"/>
        <v>30105.339105339106</v>
      </c>
    </row>
    <row r="788" spans="1:10" x14ac:dyDescent="0.35">
      <c r="A788" t="s">
        <v>17</v>
      </c>
      <c r="B788" t="s">
        <v>13</v>
      </c>
      <c r="C788">
        <v>2005</v>
      </c>
      <c r="D788" t="s">
        <v>11</v>
      </c>
      <c r="E788">
        <v>208576</v>
      </c>
      <c r="F788">
        <f t="shared" si="38"/>
        <v>150487.7344877345</v>
      </c>
      <c r="G788">
        <v>134820</v>
      </c>
      <c r="H788">
        <f t="shared" si="39"/>
        <v>97272.727272727279</v>
      </c>
      <c r="I788">
        <v>45447</v>
      </c>
      <c r="J788">
        <f t="shared" si="40"/>
        <v>32790.043290043293</v>
      </c>
    </row>
    <row r="789" spans="1:10" x14ac:dyDescent="0.35">
      <c r="A789" t="s">
        <v>17</v>
      </c>
      <c r="B789" t="s">
        <v>13</v>
      </c>
      <c r="C789">
        <v>2005</v>
      </c>
      <c r="D789" t="s">
        <v>12</v>
      </c>
      <c r="E789">
        <v>196861</v>
      </c>
      <c r="F789">
        <f t="shared" si="38"/>
        <v>142035.35353535356</v>
      </c>
      <c r="G789">
        <v>136107</v>
      </c>
      <c r="H789">
        <f t="shared" si="39"/>
        <v>98201.298701298714</v>
      </c>
      <c r="I789">
        <v>49700</v>
      </c>
      <c r="J789">
        <f t="shared" si="40"/>
        <v>35858.585858585859</v>
      </c>
    </row>
    <row r="790" spans="1:10" x14ac:dyDescent="0.35">
      <c r="A790" t="s">
        <v>17</v>
      </c>
      <c r="B790" t="s">
        <v>13</v>
      </c>
      <c r="C790">
        <v>2006</v>
      </c>
      <c r="D790" t="s">
        <v>9</v>
      </c>
      <c r="E790">
        <v>201730</v>
      </c>
      <c r="F790">
        <f t="shared" si="38"/>
        <v>141040.34118716355</v>
      </c>
      <c r="G790">
        <v>136649</v>
      </c>
      <c r="H790">
        <f t="shared" si="39"/>
        <v>95538.698175208003</v>
      </c>
      <c r="I790">
        <v>50535</v>
      </c>
      <c r="J790">
        <f t="shared" si="40"/>
        <v>35331.748584213106</v>
      </c>
    </row>
    <row r="791" spans="1:10" x14ac:dyDescent="0.35">
      <c r="A791" t="s">
        <v>17</v>
      </c>
      <c r="B791" t="s">
        <v>13</v>
      </c>
      <c r="C791">
        <v>2006</v>
      </c>
      <c r="D791" t="s">
        <v>10</v>
      </c>
      <c r="E791">
        <v>207970</v>
      </c>
      <c r="F791">
        <f t="shared" si="38"/>
        <v>145403.06229462352</v>
      </c>
      <c r="G791">
        <v>141649</v>
      </c>
      <c r="H791">
        <f t="shared" si="39"/>
        <v>99034.468293365033</v>
      </c>
      <c r="I791">
        <v>51445</v>
      </c>
      <c r="J791">
        <f t="shared" si="40"/>
        <v>35967.978745717686</v>
      </c>
    </row>
    <row r="792" spans="1:10" x14ac:dyDescent="0.35">
      <c r="A792" t="s">
        <v>17</v>
      </c>
      <c r="B792" t="s">
        <v>13</v>
      </c>
      <c r="C792">
        <v>2006</v>
      </c>
      <c r="D792" t="s">
        <v>11</v>
      </c>
      <c r="E792">
        <v>223253</v>
      </c>
      <c r="F792">
        <f t="shared" si="38"/>
        <v>156088.23323778229</v>
      </c>
      <c r="G792">
        <v>148422</v>
      </c>
      <c r="H792">
        <f t="shared" si="39"/>
        <v>103769.83849542055</v>
      </c>
      <c r="I792">
        <v>53983</v>
      </c>
      <c r="J792">
        <f t="shared" si="40"/>
        <v>37742.431657694193</v>
      </c>
    </row>
    <row r="793" spans="1:10" x14ac:dyDescent="0.35">
      <c r="A793" t="s">
        <v>17</v>
      </c>
      <c r="B793" t="s">
        <v>13</v>
      </c>
      <c r="C793">
        <v>2006</v>
      </c>
      <c r="D793" t="s">
        <v>12</v>
      </c>
      <c r="E793">
        <v>220702</v>
      </c>
      <c r="F793">
        <f t="shared" si="38"/>
        <v>154304.69132349858</v>
      </c>
      <c r="G793">
        <v>148122</v>
      </c>
      <c r="H793">
        <f t="shared" si="39"/>
        <v>103560.09228833113</v>
      </c>
      <c r="I793">
        <v>53150</v>
      </c>
      <c r="J793">
        <f t="shared" si="40"/>
        <v>37160.03635600923</v>
      </c>
    </row>
    <row r="794" spans="1:10" x14ac:dyDescent="0.35">
      <c r="A794" t="s">
        <v>17</v>
      </c>
      <c r="B794" t="s">
        <v>13</v>
      </c>
      <c r="C794">
        <v>2007</v>
      </c>
      <c r="D794" t="s">
        <v>9</v>
      </c>
      <c r="E794">
        <v>226001</v>
      </c>
      <c r="F794">
        <f t="shared" si="38"/>
        <v>151515.82193617593</v>
      </c>
      <c r="G794">
        <v>153052</v>
      </c>
      <c r="H794">
        <f t="shared" si="39"/>
        <v>102609.27862697774</v>
      </c>
      <c r="I794">
        <v>55348</v>
      </c>
      <c r="J794">
        <f t="shared" si="40"/>
        <v>37106.462858675244</v>
      </c>
    </row>
    <row r="795" spans="1:10" x14ac:dyDescent="0.35">
      <c r="A795" t="s">
        <v>17</v>
      </c>
      <c r="B795" t="s">
        <v>13</v>
      </c>
      <c r="C795">
        <v>2007</v>
      </c>
      <c r="D795" t="s">
        <v>10</v>
      </c>
      <c r="E795">
        <v>227168</v>
      </c>
      <c r="F795">
        <f t="shared" si="38"/>
        <v>152298.20327165461</v>
      </c>
      <c r="G795">
        <v>154706</v>
      </c>
      <c r="H795">
        <f t="shared" si="39"/>
        <v>103718.15500134084</v>
      </c>
      <c r="I795">
        <v>54659</v>
      </c>
      <c r="J795">
        <f t="shared" si="40"/>
        <v>36644.542772861358</v>
      </c>
    </row>
    <row r="796" spans="1:10" x14ac:dyDescent="0.35">
      <c r="A796" t="s">
        <v>17</v>
      </c>
      <c r="B796" t="s">
        <v>13</v>
      </c>
      <c r="C796">
        <v>2007</v>
      </c>
      <c r="D796" t="s">
        <v>11</v>
      </c>
      <c r="E796">
        <v>241960.51199999999</v>
      </c>
      <c r="F796">
        <f t="shared" si="38"/>
        <v>162215.41432019306</v>
      </c>
      <c r="G796">
        <v>160826</v>
      </c>
      <c r="H796">
        <f t="shared" si="39"/>
        <v>107821.1316706892</v>
      </c>
      <c r="I796">
        <v>56435</v>
      </c>
      <c r="J796">
        <f t="shared" si="40"/>
        <v>37835.210512201658</v>
      </c>
    </row>
    <row r="797" spans="1:10" x14ac:dyDescent="0.35">
      <c r="A797" t="s">
        <v>17</v>
      </c>
      <c r="B797" t="s">
        <v>13</v>
      </c>
      <c r="C797">
        <v>2007</v>
      </c>
      <c r="D797" t="s">
        <v>12</v>
      </c>
      <c r="E797">
        <v>234742.13620000001</v>
      </c>
      <c r="F797">
        <f t="shared" si="38"/>
        <v>157376.06342182891</v>
      </c>
      <c r="G797">
        <v>156448</v>
      </c>
      <c r="H797">
        <f t="shared" si="39"/>
        <v>104886.02842585143</v>
      </c>
      <c r="I797">
        <v>54782</v>
      </c>
      <c r="J797">
        <f t="shared" si="40"/>
        <v>36727.004558862965</v>
      </c>
    </row>
    <row r="798" spans="1:10" x14ac:dyDescent="0.35">
      <c r="A798" t="s">
        <v>17</v>
      </c>
      <c r="B798" t="s">
        <v>13</v>
      </c>
      <c r="C798">
        <v>2008</v>
      </c>
      <c r="D798" t="s">
        <v>9</v>
      </c>
      <c r="E798">
        <v>237034.85870000001</v>
      </c>
      <c r="F798">
        <f t="shared" si="38"/>
        <v>152817.26432854103</v>
      </c>
      <c r="G798">
        <v>156699</v>
      </c>
      <c r="H798">
        <f t="shared" si="39"/>
        <v>101024.43427245179</v>
      </c>
      <c r="I798">
        <v>55357</v>
      </c>
      <c r="J798">
        <f t="shared" si="40"/>
        <v>35688.865966088582</v>
      </c>
    </row>
    <row r="799" spans="1:10" x14ac:dyDescent="0.35">
      <c r="A799" t="s">
        <v>17</v>
      </c>
      <c r="B799" t="s">
        <v>13</v>
      </c>
      <c r="C799">
        <v>2008</v>
      </c>
      <c r="D799" t="s">
        <v>10</v>
      </c>
      <c r="E799">
        <v>238267.19279999999</v>
      </c>
      <c r="F799">
        <f t="shared" si="38"/>
        <v>153611.75475469019</v>
      </c>
      <c r="G799">
        <v>156903</v>
      </c>
      <c r="H799">
        <f t="shared" si="39"/>
        <v>101155.95383921087</v>
      </c>
      <c r="I799">
        <v>56414</v>
      </c>
      <c r="J799">
        <f t="shared" si="40"/>
        <v>36370.317838953</v>
      </c>
    </row>
    <row r="800" spans="1:10" x14ac:dyDescent="0.35">
      <c r="A800" t="s">
        <v>17</v>
      </c>
      <c r="B800" t="s">
        <v>13</v>
      </c>
      <c r="C800">
        <v>2008</v>
      </c>
      <c r="D800" t="s">
        <v>11</v>
      </c>
      <c r="E800">
        <v>245055.4283</v>
      </c>
      <c r="F800">
        <f t="shared" si="38"/>
        <v>157988.15569595768</v>
      </c>
      <c r="G800">
        <v>152252</v>
      </c>
      <c r="H800">
        <f t="shared" si="39"/>
        <v>98157.436657855709</v>
      </c>
      <c r="I800">
        <v>58475</v>
      </c>
      <c r="J800">
        <f t="shared" si="40"/>
        <v>37699.05228547482</v>
      </c>
    </row>
    <row r="801" spans="1:10" x14ac:dyDescent="0.35">
      <c r="A801" t="s">
        <v>17</v>
      </c>
      <c r="B801" t="s">
        <v>13</v>
      </c>
      <c r="C801">
        <v>2008</v>
      </c>
      <c r="D801" t="s">
        <v>12</v>
      </c>
      <c r="E801">
        <v>233107.0484</v>
      </c>
      <c r="F801">
        <f t="shared" si="38"/>
        <v>150284.99026497322</v>
      </c>
      <c r="G801">
        <v>141322</v>
      </c>
      <c r="H801">
        <f t="shared" si="39"/>
        <v>91110.824576107276</v>
      </c>
      <c r="I801">
        <v>55591</v>
      </c>
      <c r="J801">
        <f t="shared" si="40"/>
        <v>35839.726645606337</v>
      </c>
    </row>
    <row r="802" spans="1:10" x14ac:dyDescent="0.35">
      <c r="A802" t="s">
        <v>17</v>
      </c>
      <c r="B802" t="s">
        <v>13</v>
      </c>
      <c r="C802">
        <v>2009</v>
      </c>
      <c r="D802" t="s">
        <v>9</v>
      </c>
      <c r="E802">
        <v>226738.11009999999</v>
      </c>
      <c r="F802">
        <f t="shared" si="38"/>
        <v>146965.32933627171</v>
      </c>
      <c r="G802">
        <v>137132</v>
      </c>
      <c r="H802">
        <f t="shared" si="39"/>
        <v>88885.143894218301</v>
      </c>
      <c r="I802">
        <v>54521</v>
      </c>
      <c r="J802">
        <f t="shared" si="40"/>
        <v>35338.994036816177</v>
      </c>
    </row>
    <row r="803" spans="1:10" x14ac:dyDescent="0.35">
      <c r="A803" t="s">
        <v>17</v>
      </c>
      <c r="B803" t="s">
        <v>13</v>
      </c>
      <c r="C803">
        <v>2009</v>
      </c>
      <c r="D803" t="s">
        <v>10</v>
      </c>
      <c r="E803">
        <v>225719.99549999999</v>
      </c>
      <c r="F803">
        <f t="shared" si="38"/>
        <v>146305.41580243711</v>
      </c>
      <c r="G803">
        <v>136919</v>
      </c>
      <c r="H803">
        <f t="shared" si="39"/>
        <v>88747.083225304639</v>
      </c>
      <c r="I803">
        <v>54101</v>
      </c>
      <c r="J803">
        <f t="shared" si="40"/>
        <v>35066.761731915998</v>
      </c>
    </row>
    <row r="804" spans="1:10" x14ac:dyDescent="0.35">
      <c r="A804" t="s">
        <v>17</v>
      </c>
      <c r="B804" t="s">
        <v>13</v>
      </c>
      <c r="C804">
        <v>2009</v>
      </c>
      <c r="D804" t="s">
        <v>11</v>
      </c>
      <c r="E804">
        <v>246194.77309999999</v>
      </c>
      <c r="F804">
        <f t="shared" si="38"/>
        <v>159576.59651283381</v>
      </c>
      <c r="G804">
        <v>147100</v>
      </c>
      <c r="H804">
        <f t="shared" si="39"/>
        <v>95346.123930515954</v>
      </c>
      <c r="I804">
        <v>57063</v>
      </c>
      <c r="J804">
        <f t="shared" si="40"/>
        <v>36986.647653616805</v>
      </c>
    </row>
    <row r="805" spans="1:10" x14ac:dyDescent="0.35">
      <c r="A805" t="s">
        <v>17</v>
      </c>
      <c r="B805" t="s">
        <v>13</v>
      </c>
      <c r="C805">
        <v>2009</v>
      </c>
      <c r="D805" t="s">
        <v>12</v>
      </c>
      <c r="E805">
        <v>243832.54180000001</v>
      </c>
      <c r="F805">
        <f t="shared" si="38"/>
        <v>158045.46396162821</v>
      </c>
      <c r="G805">
        <v>146592</v>
      </c>
      <c r="H805">
        <f t="shared" si="39"/>
        <v>95016.852476017637</v>
      </c>
      <c r="I805">
        <v>56185</v>
      </c>
      <c r="J805">
        <f t="shared" si="40"/>
        <v>36417.552501944519</v>
      </c>
    </row>
    <row r="806" spans="1:10" x14ac:dyDescent="0.35">
      <c r="A806" t="s">
        <v>17</v>
      </c>
      <c r="B806" t="s">
        <v>13</v>
      </c>
      <c r="C806">
        <v>2010</v>
      </c>
      <c r="D806" t="s">
        <v>9</v>
      </c>
      <c r="E806">
        <v>265150.5503</v>
      </c>
      <c r="F806">
        <f t="shared" si="38"/>
        <v>164281.62967781909</v>
      </c>
      <c r="G806">
        <v>156686</v>
      </c>
      <c r="H806">
        <f t="shared" si="39"/>
        <v>97079.30607187112</v>
      </c>
      <c r="I806">
        <v>60281</v>
      </c>
      <c r="J806">
        <f t="shared" si="40"/>
        <v>37348.822800495662</v>
      </c>
    </row>
    <row r="807" spans="1:10" x14ac:dyDescent="0.35">
      <c r="A807" t="s">
        <v>17</v>
      </c>
      <c r="B807" t="s">
        <v>13</v>
      </c>
      <c r="C807">
        <v>2010</v>
      </c>
      <c r="D807" t="s">
        <v>10</v>
      </c>
      <c r="E807">
        <v>262259.01199999999</v>
      </c>
      <c r="F807">
        <f t="shared" si="38"/>
        <v>162490.09417596032</v>
      </c>
      <c r="G807">
        <v>157231</v>
      </c>
      <c r="H807">
        <f t="shared" si="39"/>
        <v>97416.976456009914</v>
      </c>
      <c r="I807">
        <v>59439</v>
      </c>
      <c r="J807">
        <f t="shared" si="40"/>
        <v>36827.137546468402</v>
      </c>
    </row>
    <row r="808" spans="1:10" x14ac:dyDescent="0.35">
      <c r="A808" t="s">
        <v>17</v>
      </c>
      <c r="B808" t="s">
        <v>13</v>
      </c>
      <c r="C808">
        <v>2010</v>
      </c>
      <c r="D808" t="s">
        <v>11</v>
      </c>
      <c r="E808">
        <v>271148.56699999998</v>
      </c>
      <c r="F808">
        <f t="shared" si="38"/>
        <v>167997.87298636924</v>
      </c>
      <c r="G808">
        <v>163237</v>
      </c>
      <c r="H808">
        <f t="shared" si="39"/>
        <v>101138.16604708797</v>
      </c>
      <c r="I808">
        <v>61133</v>
      </c>
      <c r="J808">
        <f t="shared" si="40"/>
        <v>37876.703841387854</v>
      </c>
    </row>
    <row r="809" spans="1:10" x14ac:dyDescent="0.35">
      <c r="A809" t="s">
        <v>17</v>
      </c>
      <c r="B809" t="s">
        <v>13</v>
      </c>
      <c r="C809">
        <v>2010</v>
      </c>
      <c r="D809" t="s">
        <v>12</v>
      </c>
      <c r="E809">
        <v>258985.81479999999</v>
      </c>
      <c r="F809">
        <f t="shared" si="38"/>
        <v>160462.09095415115</v>
      </c>
      <c r="G809">
        <v>158803</v>
      </c>
      <c r="H809">
        <f t="shared" si="39"/>
        <v>98390.954151177197</v>
      </c>
      <c r="I809">
        <v>58938</v>
      </c>
      <c r="J809">
        <f t="shared" si="40"/>
        <v>36516.728624535317</v>
      </c>
    </row>
    <row r="810" spans="1:10" x14ac:dyDescent="0.35">
      <c r="A810" t="s">
        <v>17</v>
      </c>
      <c r="B810" t="s">
        <v>13</v>
      </c>
      <c r="C810">
        <v>2011</v>
      </c>
      <c r="D810" t="s">
        <v>9</v>
      </c>
      <c r="E810">
        <v>261186.80729999999</v>
      </c>
      <c r="F810">
        <f t="shared" si="38"/>
        <v>153820.26342756182</v>
      </c>
      <c r="G810">
        <v>160643</v>
      </c>
      <c r="H810">
        <f t="shared" si="39"/>
        <v>94607.18492343933</v>
      </c>
      <c r="I810">
        <v>59874</v>
      </c>
      <c r="J810">
        <f t="shared" si="40"/>
        <v>35261.484098939924</v>
      </c>
    </row>
    <row r="811" spans="1:10" x14ac:dyDescent="0.35">
      <c r="A811" t="s">
        <v>17</v>
      </c>
      <c r="B811" t="s">
        <v>13</v>
      </c>
      <c r="C811">
        <v>2011</v>
      </c>
      <c r="D811" t="s">
        <v>10</v>
      </c>
      <c r="E811">
        <v>253489.6495</v>
      </c>
      <c r="F811">
        <f t="shared" si="38"/>
        <v>149287.19051825674</v>
      </c>
      <c r="G811">
        <v>157354</v>
      </c>
      <c r="H811">
        <f t="shared" si="39"/>
        <v>92670.200235571247</v>
      </c>
      <c r="I811">
        <v>58200</v>
      </c>
      <c r="J811">
        <f t="shared" si="40"/>
        <v>34275.618374558304</v>
      </c>
    </row>
    <row r="812" spans="1:10" x14ac:dyDescent="0.35">
      <c r="A812" t="s">
        <v>17</v>
      </c>
      <c r="B812" t="s">
        <v>13</v>
      </c>
      <c r="C812">
        <v>2011</v>
      </c>
      <c r="D812" t="s">
        <v>11</v>
      </c>
      <c r="E812">
        <v>266317.0184</v>
      </c>
      <c r="F812">
        <f t="shared" si="38"/>
        <v>156841.589163722</v>
      </c>
      <c r="G812">
        <v>163524</v>
      </c>
      <c r="H812">
        <f t="shared" si="39"/>
        <v>96303.886925795043</v>
      </c>
      <c r="I812">
        <v>59356</v>
      </c>
      <c r="J812">
        <f t="shared" si="40"/>
        <v>34956.419316843341</v>
      </c>
    </row>
    <row r="813" spans="1:10" x14ac:dyDescent="0.35">
      <c r="A813" t="s">
        <v>17</v>
      </c>
      <c r="B813" t="s">
        <v>13</v>
      </c>
      <c r="C813">
        <v>2011</v>
      </c>
      <c r="D813" t="s">
        <v>12</v>
      </c>
      <c r="E813">
        <v>252484.35</v>
      </c>
      <c r="F813">
        <f t="shared" si="38"/>
        <v>148695.14134275616</v>
      </c>
      <c r="G813">
        <v>158667</v>
      </c>
      <c r="H813">
        <f t="shared" si="39"/>
        <v>93443.462897526493</v>
      </c>
      <c r="I813">
        <v>56743</v>
      </c>
      <c r="J813">
        <f t="shared" si="40"/>
        <v>33417.550058892812</v>
      </c>
    </row>
    <row r="814" spans="1:10" x14ac:dyDescent="0.35">
      <c r="A814" t="s">
        <v>17</v>
      </c>
      <c r="B814" t="s">
        <v>13</v>
      </c>
      <c r="C814">
        <v>2012</v>
      </c>
      <c r="D814" t="s">
        <v>9</v>
      </c>
      <c r="E814">
        <v>249396.05</v>
      </c>
      <c r="F814">
        <f t="shared" si="38"/>
        <v>142300.61052151088</v>
      </c>
      <c r="G814">
        <v>158467</v>
      </c>
      <c r="H814">
        <f t="shared" si="39"/>
        <v>90418.235764007768</v>
      </c>
      <c r="I814">
        <v>55962</v>
      </c>
      <c r="J814">
        <f t="shared" si="40"/>
        <v>31930.845600821638</v>
      </c>
    </row>
    <row r="815" spans="1:10" x14ac:dyDescent="0.35">
      <c r="A815" t="s">
        <v>17</v>
      </c>
      <c r="B815" t="s">
        <v>13</v>
      </c>
      <c r="C815">
        <v>2012</v>
      </c>
      <c r="D815" t="s">
        <v>10</v>
      </c>
      <c r="E815">
        <v>256098.38570000001</v>
      </c>
      <c r="F815">
        <f t="shared" si="38"/>
        <v>146124.83493095974</v>
      </c>
      <c r="G815">
        <v>162269</v>
      </c>
      <c r="H815">
        <f t="shared" si="39"/>
        <v>92587.584160675571</v>
      </c>
      <c r="I815">
        <v>58649</v>
      </c>
      <c r="J815">
        <f t="shared" si="40"/>
        <v>33463.996348282555</v>
      </c>
    </row>
    <row r="816" spans="1:10" x14ac:dyDescent="0.35">
      <c r="A816" t="s">
        <v>17</v>
      </c>
      <c r="B816" t="s">
        <v>13</v>
      </c>
      <c r="C816">
        <v>2012</v>
      </c>
      <c r="D816" t="s">
        <v>11</v>
      </c>
      <c r="E816">
        <v>265739.52710000001</v>
      </c>
      <c r="F816">
        <f t="shared" si="38"/>
        <v>151625.88559853932</v>
      </c>
      <c r="G816">
        <v>167144</v>
      </c>
      <c r="H816">
        <f t="shared" si="39"/>
        <v>95369.165810795399</v>
      </c>
      <c r="I816">
        <v>60298</v>
      </c>
      <c r="J816">
        <f t="shared" si="40"/>
        <v>34404.884172087186</v>
      </c>
    </row>
    <row r="817" spans="1:10" x14ac:dyDescent="0.35">
      <c r="A817" t="s">
        <v>17</v>
      </c>
      <c r="B817" t="s">
        <v>13</v>
      </c>
      <c r="C817">
        <v>2012</v>
      </c>
      <c r="D817" t="s">
        <v>12</v>
      </c>
      <c r="E817">
        <v>257991.21729999999</v>
      </c>
      <c r="F817">
        <f t="shared" si="38"/>
        <v>147204.8483966678</v>
      </c>
      <c r="G817">
        <v>163994</v>
      </c>
      <c r="H817">
        <f t="shared" si="39"/>
        <v>93571.836129179515</v>
      </c>
      <c r="I817">
        <v>58927</v>
      </c>
      <c r="J817">
        <f t="shared" si="40"/>
        <v>33622.617824945795</v>
      </c>
    </row>
    <row r="818" spans="1:10" x14ac:dyDescent="0.35">
      <c r="A818" t="s">
        <v>17</v>
      </c>
      <c r="B818" t="s">
        <v>13</v>
      </c>
      <c r="C818">
        <v>2013</v>
      </c>
      <c r="D818" t="s">
        <v>9</v>
      </c>
      <c r="E818">
        <v>253536.1917</v>
      </c>
      <c r="F818">
        <f t="shared" si="38"/>
        <v>140401.03649352086</v>
      </c>
      <c r="G818">
        <v>162742</v>
      </c>
      <c r="H818">
        <f t="shared" si="39"/>
        <v>90121.829659984491</v>
      </c>
      <c r="I818">
        <v>58708</v>
      </c>
      <c r="J818">
        <f t="shared" si="40"/>
        <v>32510.79853804408</v>
      </c>
    </row>
    <row r="819" spans="1:10" x14ac:dyDescent="0.35">
      <c r="A819" t="s">
        <v>17</v>
      </c>
      <c r="B819" t="s">
        <v>13</v>
      </c>
      <c r="C819">
        <v>2013</v>
      </c>
      <c r="D819" t="s">
        <v>10</v>
      </c>
      <c r="E819">
        <v>254764.3138</v>
      </c>
      <c r="F819">
        <f t="shared" si="38"/>
        <v>141081.13512016833</v>
      </c>
      <c r="G819">
        <v>165315</v>
      </c>
      <c r="H819">
        <f t="shared" si="39"/>
        <v>91546.682910621326</v>
      </c>
      <c r="I819">
        <v>58554</v>
      </c>
      <c r="J819">
        <f t="shared" si="40"/>
        <v>32425.517776054934</v>
      </c>
    </row>
    <row r="820" spans="1:10" x14ac:dyDescent="0.35">
      <c r="A820" t="s">
        <v>17</v>
      </c>
      <c r="B820" t="s">
        <v>13</v>
      </c>
      <c r="C820">
        <v>2013</v>
      </c>
      <c r="D820" t="s">
        <v>11</v>
      </c>
      <c r="E820">
        <v>271687.15830000001</v>
      </c>
      <c r="F820">
        <f t="shared" si="38"/>
        <v>150452.51871746595</v>
      </c>
      <c r="G820">
        <v>172416</v>
      </c>
      <c r="H820">
        <f t="shared" si="39"/>
        <v>95479.012072211757</v>
      </c>
      <c r="I820">
        <v>60508</v>
      </c>
      <c r="J820">
        <f t="shared" si="40"/>
        <v>33507.586665189941</v>
      </c>
    </row>
    <row r="821" spans="1:10" x14ac:dyDescent="0.35">
      <c r="A821" t="s">
        <v>17</v>
      </c>
      <c r="B821" t="s">
        <v>13</v>
      </c>
      <c r="C821">
        <v>2013</v>
      </c>
      <c r="D821" t="s">
        <v>12</v>
      </c>
      <c r="E821">
        <v>265686.34779999999</v>
      </c>
      <c r="F821">
        <f t="shared" si="38"/>
        <v>147129.44279543692</v>
      </c>
      <c r="G821">
        <v>172568</v>
      </c>
      <c r="H821">
        <f t="shared" si="39"/>
        <v>95563.185291837406</v>
      </c>
      <c r="I821">
        <v>58950</v>
      </c>
      <c r="J821">
        <f t="shared" si="40"/>
        <v>32644.811164027022</v>
      </c>
    </row>
    <row r="822" spans="1:10" x14ac:dyDescent="0.35">
      <c r="A822" t="s">
        <v>17</v>
      </c>
      <c r="B822" t="s">
        <v>13</v>
      </c>
      <c r="C822">
        <v>2014</v>
      </c>
      <c r="D822" t="s">
        <v>9</v>
      </c>
      <c r="E822">
        <v>270323.09669999999</v>
      </c>
      <c r="F822">
        <f t="shared" si="38"/>
        <v>146239.16510684337</v>
      </c>
      <c r="G822">
        <v>176131</v>
      </c>
      <c r="H822">
        <f t="shared" si="39"/>
        <v>95283.202596700023</v>
      </c>
      <c r="I822">
        <v>59287</v>
      </c>
      <c r="J822">
        <f t="shared" si="40"/>
        <v>32073.032188260753</v>
      </c>
    </row>
    <row r="823" spans="1:10" x14ac:dyDescent="0.35">
      <c r="A823" t="s">
        <v>17</v>
      </c>
      <c r="B823" t="s">
        <v>13</v>
      </c>
      <c r="C823">
        <v>2014</v>
      </c>
      <c r="D823" t="s">
        <v>10</v>
      </c>
      <c r="E823">
        <v>274737.16440000001</v>
      </c>
      <c r="F823">
        <f t="shared" si="38"/>
        <v>148627.08379767378</v>
      </c>
      <c r="G823">
        <v>181653</v>
      </c>
      <c r="H823">
        <f t="shared" si="39"/>
        <v>98270.489586150929</v>
      </c>
      <c r="I823">
        <v>59403</v>
      </c>
      <c r="J823">
        <f t="shared" si="40"/>
        <v>32135.785772247767</v>
      </c>
    </row>
    <row r="824" spans="1:10" x14ac:dyDescent="0.35">
      <c r="A824" t="s">
        <v>17</v>
      </c>
      <c r="B824" t="s">
        <v>13</v>
      </c>
      <c r="C824">
        <v>2014</v>
      </c>
      <c r="D824" t="s">
        <v>11</v>
      </c>
      <c r="E824">
        <v>289628.64449999999</v>
      </c>
      <c r="F824">
        <f t="shared" si="38"/>
        <v>156683.06437652151</v>
      </c>
      <c r="G824">
        <v>186835</v>
      </c>
      <c r="H824">
        <f t="shared" si="39"/>
        <v>101073.8436570192</v>
      </c>
      <c r="I824">
        <v>61796</v>
      </c>
      <c r="J824">
        <f t="shared" si="40"/>
        <v>33430.348931566135</v>
      </c>
    </row>
    <row r="825" spans="1:10" x14ac:dyDescent="0.35">
      <c r="A825" t="s">
        <v>17</v>
      </c>
      <c r="B825" t="s">
        <v>13</v>
      </c>
      <c r="C825">
        <v>2014</v>
      </c>
      <c r="D825" t="s">
        <v>12</v>
      </c>
      <c r="E825">
        <v>277812.6667</v>
      </c>
      <c r="F825">
        <f t="shared" si="38"/>
        <v>150290.86648634027</v>
      </c>
      <c r="G825">
        <v>181294</v>
      </c>
      <c r="H825">
        <f t="shared" si="39"/>
        <v>98076.278063294565</v>
      </c>
      <c r="I825">
        <v>60758</v>
      </c>
      <c r="J825">
        <f t="shared" si="40"/>
        <v>32868.812550716793</v>
      </c>
    </row>
    <row r="826" spans="1:10" x14ac:dyDescent="0.35">
      <c r="A826" t="s">
        <v>17</v>
      </c>
      <c r="B826" t="s">
        <v>13</v>
      </c>
      <c r="C826">
        <v>2015</v>
      </c>
      <c r="D826" t="s">
        <v>9</v>
      </c>
      <c r="E826">
        <v>281752</v>
      </c>
      <c r="F826">
        <f t="shared" si="38"/>
        <v>150927.79087208057</v>
      </c>
      <c r="G826">
        <v>186092</v>
      </c>
      <c r="H826">
        <f t="shared" si="39"/>
        <v>99685.022498392966</v>
      </c>
      <c r="I826">
        <v>62496</v>
      </c>
      <c r="J826">
        <f t="shared" si="40"/>
        <v>33477.608742232696</v>
      </c>
    </row>
    <row r="827" spans="1:10" x14ac:dyDescent="0.35">
      <c r="A827" t="s">
        <v>17</v>
      </c>
      <c r="B827" t="s">
        <v>13</v>
      </c>
      <c r="C827">
        <v>2015</v>
      </c>
      <c r="D827" t="s">
        <v>10</v>
      </c>
      <c r="E827">
        <v>279875.6667</v>
      </c>
      <c r="F827">
        <f t="shared" si="38"/>
        <v>149922.68411184914</v>
      </c>
      <c r="G827">
        <v>187848</v>
      </c>
      <c r="H827">
        <f t="shared" si="39"/>
        <v>100625.66959502893</v>
      </c>
      <c r="I827">
        <v>62315</v>
      </c>
      <c r="J827">
        <f t="shared" si="40"/>
        <v>33380.65138204414</v>
      </c>
    </row>
    <row r="828" spans="1:10" x14ac:dyDescent="0.35">
      <c r="A828" t="s">
        <v>17</v>
      </c>
      <c r="B828" t="s">
        <v>13</v>
      </c>
      <c r="C828">
        <v>2015</v>
      </c>
      <c r="D828" t="s">
        <v>11</v>
      </c>
      <c r="E828">
        <v>304505</v>
      </c>
      <c r="F828">
        <f t="shared" si="38"/>
        <v>163116.02742661239</v>
      </c>
      <c r="G828">
        <v>198750</v>
      </c>
      <c r="H828">
        <f t="shared" si="39"/>
        <v>106465.60959931434</v>
      </c>
      <c r="I828">
        <v>65852</v>
      </c>
      <c r="J828">
        <f t="shared" si="40"/>
        <v>35275.337475894579</v>
      </c>
    </row>
    <row r="829" spans="1:10" x14ac:dyDescent="0.35">
      <c r="A829" t="s">
        <v>17</v>
      </c>
      <c r="B829" t="s">
        <v>13</v>
      </c>
      <c r="C829">
        <v>2015</v>
      </c>
      <c r="D829" t="s">
        <v>12</v>
      </c>
      <c r="E829">
        <v>299660</v>
      </c>
      <c r="F829">
        <f t="shared" si="38"/>
        <v>160520.67709449324</v>
      </c>
      <c r="G829">
        <v>197129</v>
      </c>
      <c r="H829">
        <f t="shared" si="39"/>
        <v>105597.27876580245</v>
      </c>
      <c r="I829">
        <v>64646</v>
      </c>
      <c r="J829">
        <f t="shared" si="40"/>
        <v>34629.31219198629</v>
      </c>
    </row>
    <row r="830" spans="1:10" x14ac:dyDescent="0.35">
      <c r="A830" t="s">
        <v>17</v>
      </c>
      <c r="B830" t="s">
        <v>13</v>
      </c>
      <c r="C830">
        <v>2016</v>
      </c>
      <c r="D830" t="s">
        <v>9</v>
      </c>
      <c r="E830">
        <v>311047.87119999999</v>
      </c>
      <c r="F830">
        <f t="shared" si="38"/>
        <v>163778.36520640273</v>
      </c>
      <c r="G830">
        <v>205531</v>
      </c>
      <c r="H830">
        <f t="shared" si="39"/>
        <v>108219.77674810447</v>
      </c>
      <c r="I830">
        <v>67280</v>
      </c>
      <c r="J830">
        <f t="shared" si="40"/>
        <v>35425.442291491156</v>
      </c>
    </row>
    <row r="831" spans="1:10" x14ac:dyDescent="0.35">
      <c r="A831" t="s">
        <v>17</v>
      </c>
      <c r="B831" t="s">
        <v>13</v>
      </c>
      <c r="C831">
        <v>2016</v>
      </c>
      <c r="D831" t="s">
        <v>10</v>
      </c>
      <c r="E831">
        <v>281820.97289999999</v>
      </c>
      <c r="F831">
        <f t="shared" si="38"/>
        <v>148389.30755054762</v>
      </c>
      <c r="G831">
        <v>190740</v>
      </c>
      <c r="H831">
        <f t="shared" si="39"/>
        <v>100431.76074136479</v>
      </c>
      <c r="I831">
        <v>59952</v>
      </c>
      <c r="J831">
        <f t="shared" si="40"/>
        <v>31566.975568660491</v>
      </c>
    </row>
    <row r="832" spans="1:10" x14ac:dyDescent="0.35">
      <c r="A832" t="s">
        <v>17</v>
      </c>
      <c r="B832" t="s">
        <v>13</v>
      </c>
      <c r="C832">
        <v>2016</v>
      </c>
      <c r="D832" t="s">
        <v>11</v>
      </c>
      <c r="E832">
        <v>302425.26199999999</v>
      </c>
      <c r="F832">
        <f t="shared" si="38"/>
        <v>159238.23820556025</v>
      </c>
      <c r="G832">
        <v>201344</v>
      </c>
      <c r="H832">
        <f t="shared" si="39"/>
        <v>106015.16427969672</v>
      </c>
      <c r="I832">
        <v>63594</v>
      </c>
      <c r="J832">
        <f t="shared" si="40"/>
        <v>33484.625105307503</v>
      </c>
    </row>
    <row r="833" spans="1:10" x14ac:dyDescent="0.35">
      <c r="A833" t="s">
        <v>17</v>
      </c>
      <c r="B833" t="s">
        <v>13</v>
      </c>
      <c r="C833">
        <v>2016</v>
      </c>
      <c r="D833" t="s">
        <v>12</v>
      </c>
      <c r="E833">
        <v>296615.93910000002</v>
      </c>
      <c r="F833">
        <f t="shared" si="38"/>
        <v>156179.41191027805</v>
      </c>
      <c r="G833">
        <v>197195</v>
      </c>
      <c r="H833">
        <f t="shared" si="39"/>
        <v>103830.56023588881</v>
      </c>
      <c r="I833">
        <v>62315</v>
      </c>
      <c r="J833">
        <f t="shared" si="40"/>
        <v>32811.183656276327</v>
      </c>
    </row>
    <row r="834" spans="1:10" x14ac:dyDescent="0.35">
      <c r="A834" t="s">
        <v>17</v>
      </c>
      <c r="B834" t="s">
        <v>13</v>
      </c>
      <c r="C834">
        <v>2017</v>
      </c>
      <c r="D834" t="s">
        <v>9</v>
      </c>
      <c r="E834">
        <v>290419.60609999998</v>
      </c>
      <c r="F834">
        <f t="shared" si="38"/>
        <v>147630.95064050425</v>
      </c>
      <c r="G834">
        <v>193783</v>
      </c>
      <c r="H834">
        <f t="shared" si="39"/>
        <v>98507.015046766974</v>
      </c>
      <c r="I834">
        <v>60692</v>
      </c>
      <c r="J834">
        <f t="shared" si="40"/>
        <v>30851.972346482307</v>
      </c>
    </row>
    <row r="835" spans="1:10" x14ac:dyDescent="0.35">
      <c r="A835" t="s">
        <v>17</v>
      </c>
      <c r="B835" t="s">
        <v>13</v>
      </c>
      <c r="C835">
        <v>2017</v>
      </c>
      <c r="D835" t="s">
        <v>10</v>
      </c>
      <c r="E835">
        <v>293959.005</v>
      </c>
      <c r="F835">
        <f t="shared" si="38"/>
        <v>149430.15707604718</v>
      </c>
      <c r="G835">
        <v>198669</v>
      </c>
      <c r="H835">
        <f t="shared" si="39"/>
        <v>100990.74827165515</v>
      </c>
      <c r="I835">
        <v>61349</v>
      </c>
      <c r="J835">
        <f t="shared" si="40"/>
        <v>31185.949572997153</v>
      </c>
    </row>
    <row r="836" spans="1:10" x14ac:dyDescent="0.35">
      <c r="A836" t="s">
        <v>17</v>
      </c>
      <c r="B836" t="s">
        <v>13</v>
      </c>
      <c r="C836">
        <v>2017</v>
      </c>
      <c r="D836" t="s">
        <v>11</v>
      </c>
      <c r="E836">
        <v>304502.14179999998</v>
      </c>
      <c r="F836">
        <f t="shared" si="38"/>
        <v>154789.62067913785</v>
      </c>
      <c r="G836">
        <v>203987</v>
      </c>
      <c r="H836">
        <f t="shared" si="39"/>
        <v>103694.08296055307</v>
      </c>
      <c r="I836">
        <v>62666</v>
      </c>
      <c r="J836">
        <f t="shared" si="40"/>
        <v>31855.429036193575</v>
      </c>
    </row>
    <row r="837" spans="1:10" x14ac:dyDescent="0.35">
      <c r="A837" t="s">
        <v>17</v>
      </c>
      <c r="B837" t="s">
        <v>13</v>
      </c>
      <c r="C837">
        <v>2017</v>
      </c>
      <c r="D837" t="s">
        <v>12</v>
      </c>
      <c r="E837">
        <v>291249.39409999998</v>
      </c>
      <c r="F837">
        <f t="shared" si="38"/>
        <v>148052.76235258233</v>
      </c>
      <c r="G837">
        <v>196437</v>
      </c>
      <c r="H837">
        <f t="shared" si="39"/>
        <v>99856.140707604718</v>
      </c>
      <c r="I837">
        <v>59638</v>
      </c>
      <c r="J837">
        <f t="shared" si="40"/>
        <v>30316.185441236274</v>
      </c>
    </row>
    <row r="838" spans="1:10" x14ac:dyDescent="0.35">
      <c r="A838" t="s">
        <v>17</v>
      </c>
      <c r="B838" t="s">
        <v>13</v>
      </c>
      <c r="C838">
        <v>2018</v>
      </c>
      <c r="D838" t="s">
        <v>9</v>
      </c>
      <c r="E838">
        <v>294827.52240000002</v>
      </c>
      <c r="F838">
        <f t="shared" ref="F838:F901" si="41">E838/VLOOKUP(C838,$L$1:$O$32,4)</f>
        <v>145925.3229063552</v>
      </c>
      <c r="G838">
        <v>198612</v>
      </c>
      <c r="H838">
        <f t="shared" ref="H838:H901" si="42">G838/VLOOKUP(C838,$L$1:$O$32,4)</f>
        <v>98303.306275984956</v>
      </c>
      <c r="I838">
        <v>60640</v>
      </c>
      <c r="J838">
        <f t="shared" ref="J838:J901" si="43">I838/VLOOKUP(C838,$L$1:$O$32,4)</f>
        <v>30013.858641853098</v>
      </c>
    </row>
    <row r="839" spans="1:10" x14ac:dyDescent="0.35">
      <c r="A839" t="s">
        <v>17</v>
      </c>
      <c r="B839" t="s">
        <v>13</v>
      </c>
      <c r="C839">
        <v>2018</v>
      </c>
      <c r="D839" t="s">
        <v>10</v>
      </c>
      <c r="E839">
        <v>292331.83</v>
      </c>
      <c r="F839">
        <f t="shared" si="41"/>
        <v>144690.07622253019</v>
      </c>
      <c r="G839">
        <v>199610</v>
      </c>
      <c r="H839">
        <f t="shared" si="42"/>
        <v>98797.26786774896</v>
      </c>
      <c r="I839">
        <v>60311</v>
      </c>
      <c r="J839">
        <f t="shared" si="43"/>
        <v>29851.019600079191</v>
      </c>
    </row>
    <row r="840" spans="1:10" x14ac:dyDescent="0.35">
      <c r="A840" t="s">
        <v>17</v>
      </c>
      <c r="B840" t="s">
        <v>13</v>
      </c>
      <c r="C840">
        <v>2018</v>
      </c>
      <c r="D840" t="s">
        <v>11</v>
      </c>
      <c r="E840">
        <v>305827.13290000003</v>
      </c>
      <c r="F840">
        <f t="shared" si="41"/>
        <v>151369.59656503663</v>
      </c>
      <c r="G840">
        <v>207611</v>
      </c>
      <c r="H840">
        <f t="shared" si="42"/>
        <v>102757.37477727183</v>
      </c>
      <c r="I840">
        <v>62691</v>
      </c>
      <c r="J840">
        <f t="shared" si="43"/>
        <v>31029.004157592557</v>
      </c>
    </row>
    <row r="841" spans="1:10" x14ac:dyDescent="0.35">
      <c r="A841" t="s">
        <v>17</v>
      </c>
      <c r="B841" t="s">
        <v>13</v>
      </c>
      <c r="C841">
        <v>2018</v>
      </c>
      <c r="D841" t="s">
        <v>12</v>
      </c>
      <c r="E841">
        <v>293722.4423</v>
      </c>
      <c r="F841">
        <f t="shared" si="41"/>
        <v>145378.3618590378</v>
      </c>
      <c r="G841">
        <v>201042</v>
      </c>
      <c r="H841">
        <f t="shared" si="42"/>
        <v>99506.038408235996</v>
      </c>
      <c r="I841">
        <v>60186</v>
      </c>
      <c r="J841">
        <f t="shared" si="43"/>
        <v>29789.150663235003</v>
      </c>
    </row>
    <row r="842" spans="1:10" x14ac:dyDescent="0.35">
      <c r="A842" t="s">
        <v>17</v>
      </c>
      <c r="B842" t="s">
        <v>13</v>
      </c>
      <c r="C842">
        <v>2019</v>
      </c>
      <c r="D842" t="s">
        <v>9</v>
      </c>
      <c r="E842">
        <v>288223.18160000001</v>
      </c>
      <c r="F842">
        <f t="shared" si="41"/>
        <v>139177.73991984161</v>
      </c>
      <c r="G842">
        <v>199594</v>
      </c>
      <c r="H842">
        <f t="shared" si="42"/>
        <v>96380.317736249941</v>
      </c>
      <c r="I842">
        <v>59877</v>
      </c>
      <c r="J842">
        <f t="shared" si="43"/>
        <v>28913.515862668406</v>
      </c>
    </row>
    <row r="843" spans="1:10" x14ac:dyDescent="0.35">
      <c r="A843" t="s">
        <v>17</v>
      </c>
      <c r="B843" t="s">
        <v>13</v>
      </c>
      <c r="C843">
        <v>2019</v>
      </c>
      <c r="D843" t="s">
        <v>10</v>
      </c>
      <c r="E843">
        <v>289322.3333</v>
      </c>
      <c r="F843">
        <f t="shared" si="41"/>
        <v>139708.5003138732</v>
      </c>
      <c r="G843">
        <v>203172</v>
      </c>
      <c r="H843">
        <f t="shared" si="42"/>
        <v>98108.068955526585</v>
      </c>
      <c r="I843">
        <v>61129</v>
      </c>
      <c r="J843">
        <f t="shared" si="43"/>
        <v>29518.083924863586</v>
      </c>
    </row>
    <row r="844" spans="1:10" x14ac:dyDescent="0.35">
      <c r="A844" t="s">
        <v>17</v>
      </c>
      <c r="B844" t="s">
        <v>13</v>
      </c>
      <c r="C844">
        <v>2019</v>
      </c>
      <c r="D844" t="s">
        <v>11</v>
      </c>
      <c r="E844">
        <v>305072</v>
      </c>
      <c r="F844">
        <f t="shared" si="41"/>
        <v>147313.72833067749</v>
      </c>
      <c r="G844">
        <v>211583</v>
      </c>
      <c r="H844">
        <f t="shared" si="42"/>
        <v>102169.58810179149</v>
      </c>
      <c r="I844">
        <v>63441</v>
      </c>
      <c r="J844">
        <f t="shared" si="43"/>
        <v>30634.506736201653</v>
      </c>
    </row>
    <row r="845" spans="1:10" x14ac:dyDescent="0.35">
      <c r="A845" t="s">
        <v>17</v>
      </c>
      <c r="B845" t="s">
        <v>13</v>
      </c>
      <c r="C845">
        <v>2019</v>
      </c>
      <c r="D845" t="s">
        <v>12</v>
      </c>
      <c r="E845">
        <v>303307.6667</v>
      </c>
      <c r="F845">
        <f t="shared" si="41"/>
        <v>146461.76382249265</v>
      </c>
      <c r="G845">
        <v>210278</v>
      </c>
      <c r="H845">
        <f t="shared" si="42"/>
        <v>101539.42730213917</v>
      </c>
      <c r="I845">
        <v>62840</v>
      </c>
      <c r="J845">
        <f t="shared" si="43"/>
        <v>30344.294751074412</v>
      </c>
    </row>
    <row r="846" spans="1:10" x14ac:dyDescent="0.35">
      <c r="A846" t="s">
        <v>17</v>
      </c>
      <c r="B846" t="s">
        <v>13</v>
      </c>
      <c r="C846">
        <v>2020</v>
      </c>
      <c r="D846" t="s">
        <v>9</v>
      </c>
      <c r="E846">
        <v>305259</v>
      </c>
      <c r="F846">
        <f t="shared" si="41"/>
        <v>144802.90308808882</v>
      </c>
      <c r="G846">
        <v>213530</v>
      </c>
      <c r="H846">
        <f t="shared" si="42"/>
        <v>101290.26137280016</v>
      </c>
      <c r="I846">
        <v>64107</v>
      </c>
      <c r="J846">
        <f t="shared" si="43"/>
        <v>30409.847730183581</v>
      </c>
    </row>
    <row r="847" spans="1:10" x14ac:dyDescent="0.35">
      <c r="A847" t="s">
        <v>17</v>
      </c>
      <c r="B847" t="s">
        <v>13</v>
      </c>
      <c r="C847">
        <v>2020</v>
      </c>
      <c r="D847" t="s">
        <v>10</v>
      </c>
      <c r="E847">
        <v>291927.3333</v>
      </c>
      <c r="F847">
        <f t="shared" si="41"/>
        <v>138478.88302262701</v>
      </c>
      <c r="G847">
        <v>208390</v>
      </c>
      <c r="H847">
        <f t="shared" si="42"/>
        <v>98852.046866846926</v>
      </c>
      <c r="I847">
        <v>62200</v>
      </c>
      <c r="J847">
        <f t="shared" si="43"/>
        <v>29505.241686827001</v>
      </c>
    </row>
    <row r="848" spans="1:10" x14ac:dyDescent="0.35">
      <c r="A848" t="s">
        <v>17</v>
      </c>
      <c r="B848" t="s">
        <v>13</v>
      </c>
      <c r="C848">
        <v>2020</v>
      </c>
      <c r="D848" t="s">
        <v>11</v>
      </c>
      <c r="E848">
        <v>333934</v>
      </c>
      <c r="F848">
        <f t="shared" si="41"/>
        <v>158405.19899435513</v>
      </c>
      <c r="G848">
        <v>229764</v>
      </c>
      <c r="H848">
        <f t="shared" si="42"/>
        <v>108991.03458090224</v>
      </c>
      <c r="I848">
        <v>68791</v>
      </c>
      <c r="J848">
        <f t="shared" si="43"/>
        <v>32631.753711873254</v>
      </c>
    </row>
    <row r="849" spans="1:10" x14ac:dyDescent="0.35">
      <c r="A849" t="s">
        <v>17</v>
      </c>
      <c r="B849" t="s">
        <v>13</v>
      </c>
      <c r="C849">
        <v>2020</v>
      </c>
      <c r="D849" t="s">
        <v>12</v>
      </c>
      <c r="E849">
        <v>349882</v>
      </c>
      <c r="F849">
        <f t="shared" si="41"/>
        <v>165970.30501399367</v>
      </c>
      <c r="G849">
        <v>235648</v>
      </c>
      <c r="H849">
        <f t="shared" si="42"/>
        <v>111782.17352118022</v>
      </c>
      <c r="I849">
        <v>70452</v>
      </c>
      <c r="J849">
        <f t="shared" si="43"/>
        <v>33419.666998719229</v>
      </c>
    </row>
    <row r="850" spans="1:10" x14ac:dyDescent="0.35">
      <c r="A850" t="s">
        <v>17</v>
      </c>
      <c r="B850" t="s">
        <v>13</v>
      </c>
      <c r="C850">
        <v>2021</v>
      </c>
      <c r="D850" t="s">
        <v>9</v>
      </c>
      <c r="E850">
        <v>367327.6667</v>
      </c>
      <c r="F850">
        <f t="shared" si="41"/>
        <v>170004.01106123018</v>
      </c>
      <c r="G850">
        <v>241817</v>
      </c>
      <c r="H850">
        <f t="shared" si="42"/>
        <v>111916.04572592216</v>
      </c>
      <c r="I850">
        <v>72233</v>
      </c>
      <c r="J850">
        <f t="shared" si="43"/>
        <v>33430.369787568845</v>
      </c>
    </row>
    <row r="851" spans="1:10" x14ac:dyDescent="0.35">
      <c r="A851" t="s">
        <v>17</v>
      </c>
      <c r="B851" t="s">
        <v>13</v>
      </c>
      <c r="C851">
        <v>2021</v>
      </c>
      <c r="D851" t="s">
        <v>10</v>
      </c>
      <c r="E851">
        <v>365914</v>
      </c>
      <c r="F851">
        <f t="shared" si="41"/>
        <v>169349.74776692741</v>
      </c>
      <c r="G851">
        <v>242786</v>
      </c>
      <c r="H851">
        <f t="shared" si="42"/>
        <v>112364.51150090249</v>
      </c>
      <c r="I851">
        <v>72397</v>
      </c>
      <c r="J851">
        <f t="shared" si="43"/>
        <v>33506.271115842093</v>
      </c>
    </row>
    <row r="852" spans="1:10" x14ac:dyDescent="0.35">
      <c r="A852" t="s">
        <v>17</v>
      </c>
      <c r="B852" t="s">
        <v>13</v>
      </c>
      <c r="C852">
        <v>2021</v>
      </c>
      <c r="D852" t="s">
        <v>11</v>
      </c>
      <c r="E852">
        <v>311432.3333</v>
      </c>
      <c r="F852">
        <f t="shared" si="41"/>
        <v>144134.92539454807</v>
      </c>
      <c r="G852">
        <v>213631</v>
      </c>
      <c r="H852">
        <f t="shared" si="42"/>
        <v>98871.19914842413</v>
      </c>
      <c r="I852">
        <v>63261</v>
      </c>
      <c r="J852">
        <f t="shared" si="43"/>
        <v>29278.011755449625</v>
      </c>
    </row>
    <row r="853" spans="1:10" x14ac:dyDescent="0.35">
      <c r="A853" t="s">
        <v>17</v>
      </c>
      <c r="B853" t="s">
        <v>13</v>
      </c>
      <c r="C853">
        <v>2021</v>
      </c>
      <c r="D853" t="s">
        <v>12</v>
      </c>
      <c r="E853">
        <v>333163.3333</v>
      </c>
      <c r="F853">
        <f t="shared" si="41"/>
        <v>154192.31420373029</v>
      </c>
      <c r="G853">
        <v>226908</v>
      </c>
      <c r="H853">
        <f t="shared" si="42"/>
        <v>105015.96704771603</v>
      </c>
      <c r="I853">
        <v>65871</v>
      </c>
      <c r="J853">
        <f t="shared" si="43"/>
        <v>30485.953626139679</v>
      </c>
    </row>
    <row r="854" spans="1:10" x14ac:dyDescent="0.35">
      <c r="A854" t="s">
        <v>17</v>
      </c>
      <c r="B854" t="s">
        <v>13</v>
      </c>
      <c r="C854">
        <v>2022</v>
      </c>
      <c r="D854" t="s">
        <v>9</v>
      </c>
      <c r="E854">
        <v>351251</v>
      </c>
      <c r="F854">
        <f t="shared" si="41"/>
        <v>152704.54743065819</v>
      </c>
      <c r="G854">
        <v>239524</v>
      </c>
      <c r="H854">
        <f t="shared" si="42"/>
        <v>104131.81462481522</v>
      </c>
      <c r="I854">
        <v>69186</v>
      </c>
      <c r="J854">
        <f t="shared" si="43"/>
        <v>30078.254064863922</v>
      </c>
    </row>
    <row r="855" spans="1:10" x14ac:dyDescent="0.35">
      <c r="A855" t="s">
        <v>17</v>
      </c>
      <c r="B855" t="s">
        <v>13</v>
      </c>
      <c r="C855">
        <v>2022</v>
      </c>
      <c r="D855" t="s">
        <v>10</v>
      </c>
      <c r="E855">
        <v>360353</v>
      </c>
      <c r="F855">
        <f t="shared" si="41"/>
        <v>156661.594643944</v>
      </c>
      <c r="G855">
        <v>249001</v>
      </c>
      <c r="H855">
        <f t="shared" si="42"/>
        <v>108251.89113990086</v>
      </c>
      <c r="I855">
        <v>71682</v>
      </c>
      <c r="J855">
        <f t="shared" si="43"/>
        <v>31163.377097643679</v>
      </c>
    </row>
    <row r="856" spans="1:10" x14ac:dyDescent="0.35">
      <c r="A856" t="s">
        <v>17</v>
      </c>
      <c r="B856" t="s">
        <v>14</v>
      </c>
      <c r="C856">
        <v>1992</v>
      </c>
      <c r="D856" t="s">
        <v>9</v>
      </c>
    </row>
    <row r="857" spans="1:10" x14ac:dyDescent="0.35">
      <c r="A857" t="s">
        <v>17</v>
      </c>
      <c r="B857" t="s">
        <v>14</v>
      </c>
      <c r="C857">
        <v>1992</v>
      </c>
      <c r="D857" t="s">
        <v>10</v>
      </c>
      <c r="E857">
        <v>64472</v>
      </c>
      <c r="F857">
        <f t="shared" si="41"/>
        <v>64472</v>
      </c>
      <c r="G857">
        <v>45551</v>
      </c>
      <c r="H857">
        <f t="shared" si="42"/>
        <v>45551</v>
      </c>
      <c r="I857">
        <v>21374</v>
      </c>
      <c r="J857">
        <f t="shared" si="43"/>
        <v>21374</v>
      </c>
    </row>
    <row r="858" spans="1:10" x14ac:dyDescent="0.35">
      <c r="A858" t="s">
        <v>17</v>
      </c>
      <c r="B858" t="s">
        <v>14</v>
      </c>
      <c r="C858">
        <v>1992</v>
      </c>
      <c r="D858" t="s">
        <v>11</v>
      </c>
      <c r="E858">
        <v>66006</v>
      </c>
      <c r="F858">
        <f t="shared" si="41"/>
        <v>66006</v>
      </c>
      <c r="G858">
        <v>46766</v>
      </c>
      <c r="H858">
        <f t="shared" si="42"/>
        <v>46766</v>
      </c>
      <c r="I858">
        <v>22039</v>
      </c>
      <c r="J858">
        <f t="shared" si="43"/>
        <v>22039</v>
      </c>
    </row>
    <row r="859" spans="1:10" x14ac:dyDescent="0.35">
      <c r="A859" t="s">
        <v>17</v>
      </c>
      <c r="B859" t="s">
        <v>14</v>
      </c>
      <c r="C859">
        <v>1992</v>
      </c>
      <c r="D859" t="s">
        <v>12</v>
      </c>
      <c r="E859">
        <v>61333</v>
      </c>
      <c r="F859">
        <f t="shared" si="41"/>
        <v>61333</v>
      </c>
      <c r="G859">
        <v>43831</v>
      </c>
      <c r="H859">
        <f t="shared" si="42"/>
        <v>43831</v>
      </c>
      <c r="I859">
        <v>21127</v>
      </c>
      <c r="J859">
        <f t="shared" si="43"/>
        <v>21127</v>
      </c>
    </row>
    <row r="860" spans="1:10" x14ac:dyDescent="0.35">
      <c r="A860" t="s">
        <v>17</v>
      </c>
      <c r="B860" t="s">
        <v>14</v>
      </c>
      <c r="C860">
        <v>1993</v>
      </c>
      <c r="D860" t="s">
        <v>9</v>
      </c>
      <c r="E860">
        <v>62951</v>
      </c>
      <c r="F860">
        <f t="shared" si="41"/>
        <v>61965.744659907468</v>
      </c>
      <c r="G860">
        <v>45254</v>
      </c>
      <c r="H860">
        <f t="shared" si="42"/>
        <v>44545.723004232699</v>
      </c>
      <c r="I860">
        <v>21678</v>
      </c>
      <c r="J860">
        <f t="shared" si="43"/>
        <v>21338.714440397678</v>
      </c>
    </row>
    <row r="861" spans="1:10" x14ac:dyDescent="0.35">
      <c r="A861" t="s">
        <v>17</v>
      </c>
      <c r="B861" t="s">
        <v>14</v>
      </c>
      <c r="C861">
        <v>1993</v>
      </c>
      <c r="D861" t="s">
        <v>10</v>
      </c>
      <c r="E861">
        <v>63723</v>
      </c>
      <c r="F861">
        <f t="shared" si="41"/>
        <v>62725.661974603798</v>
      </c>
      <c r="G861">
        <v>46040</v>
      </c>
      <c r="H861">
        <f t="shared" si="42"/>
        <v>45319.421202874299</v>
      </c>
      <c r="I861">
        <v>21614</v>
      </c>
      <c r="J861">
        <f t="shared" si="43"/>
        <v>21275.716113790728</v>
      </c>
    </row>
    <row r="862" spans="1:10" x14ac:dyDescent="0.35">
      <c r="A862" t="s">
        <v>17</v>
      </c>
      <c r="B862" t="s">
        <v>14</v>
      </c>
      <c r="C862">
        <v>1993</v>
      </c>
      <c r="D862" t="s">
        <v>11</v>
      </c>
      <c r="E862">
        <v>65969</v>
      </c>
      <c r="F862">
        <f t="shared" si="41"/>
        <v>64936.509498966429</v>
      </c>
      <c r="G862">
        <v>46997</v>
      </c>
      <c r="H862">
        <f t="shared" si="42"/>
        <v>46261.443055418837</v>
      </c>
      <c r="I862">
        <v>22235</v>
      </c>
      <c r="J862">
        <f t="shared" si="43"/>
        <v>21886.996751648785</v>
      </c>
    </row>
    <row r="863" spans="1:10" x14ac:dyDescent="0.35">
      <c r="A863" t="s">
        <v>17</v>
      </c>
      <c r="B863" t="s">
        <v>14</v>
      </c>
      <c r="C863">
        <v>1993</v>
      </c>
      <c r="D863" t="s">
        <v>12</v>
      </c>
      <c r="E863">
        <v>64878</v>
      </c>
      <c r="F863">
        <f t="shared" si="41"/>
        <v>63862.584900088586</v>
      </c>
      <c r="G863">
        <v>46567</v>
      </c>
      <c r="H863">
        <f t="shared" si="42"/>
        <v>45838.173048528399</v>
      </c>
      <c r="I863">
        <v>22078</v>
      </c>
      <c r="J863">
        <f t="shared" si="43"/>
        <v>21732.453981691109</v>
      </c>
    </row>
    <row r="864" spans="1:10" x14ac:dyDescent="0.35">
      <c r="A864" t="s">
        <v>17</v>
      </c>
      <c r="B864" t="s">
        <v>14</v>
      </c>
      <c r="C864">
        <v>1994</v>
      </c>
      <c r="D864" t="s">
        <v>9</v>
      </c>
      <c r="E864">
        <v>65100</v>
      </c>
      <c r="F864">
        <f t="shared" si="41"/>
        <v>62572.087658592849</v>
      </c>
      <c r="G864">
        <v>46988</v>
      </c>
      <c r="H864">
        <f t="shared" si="42"/>
        <v>45163.398692810457</v>
      </c>
      <c r="I864">
        <v>22159</v>
      </c>
      <c r="J864">
        <f t="shared" si="43"/>
        <v>21298.539023452518</v>
      </c>
    </row>
    <row r="865" spans="1:10" x14ac:dyDescent="0.35">
      <c r="A865" t="s">
        <v>17</v>
      </c>
      <c r="B865" t="s">
        <v>14</v>
      </c>
      <c r="C865">
        <v>1994</v>
      </c>
      <c r="D865" t="s">
        <v>10</v>
      </c>
      <c r="E865">
        <v>67174</v>
      </c>
      <c r="F865">
        <f t="shared" si="41"/>
        <v>64565.551710880434</v>
      </c>
      <c r="G865">
        <v>48808</v>
      </c>
      <c r="H865">
        <f t="shared" si="42"/>
        <v>46912.725874663593</v>
      </c>
      <c r="I865">
        <v>22722</v>
      </c>
      <c r="J865">
        <f t="shared" si="43"/>
        <v>21839.677047289504</v>
      </c>
    </row>
    <row r="866" spans="1:10" x14ac:dyDescent="0.35">
      <c r="A866" t="s">
        <v>17</v>
      </c>
      <c r="B866" t="s">
        <v>14</v>
      </c>
      <c r="C866">
        <v>1994</v>
      </c>
      <c r="D866" t="s">
        <v>11</v>
      </c>
      <c r="E866">
        <v>68541</v>
      </c>
      <c r="F866">
        <f t="shared" si="41"/>
        <v>65879.469434832761</v>
      </c>
      <c r="G866">
        <v>49369</v>
      </c>
      <c r="H866">
        <f t="shared" si="42"/>
        <v>47451.941560938103</v>
      </c>
      <c r="I866">
        <v>23197</v>
      </c>
      <c r="J866">
        <f t="shared" si="43"/>
        <v>22296.232218377547</v>
      </c>
    </row>
    <row r="867" spans="1:10" x14ac:dyDescent="0.35">
      <c r="A867" t="s">
        <v>17</v>
      </c>
      <c r="B867" t="s">
        <v>14</v>
      </c>
      <c r="C867">
        <v>1994</v>
      </c>
      <c r="D867" t="s">
        <v>12</v>
      </c>
      <c r="E867">
        <v>68838</v>
      </c>
      <c r="F867">
        <f t="shared" si="41"/>
        <v>66164.936562860443</v>
      </c>
      <c r="G867">
        <v>49557</v>
      </c>
      <c r="H867">
        <f t="shared" si="42"/>
        <v>47632.64129181084</v>
      </c>
      <c r="I867">
        <v>23114</v>
      </c>
      <c r="J867">
        <f t="shared" si="43"/>
        <v>22216.455209534794</v>
      </c>
    </row>
    <row r="868" spans="1:10" x14ac:dyDescent="0.35">
      <c r="A868" t="s">
        <v>17</v>
      </c>
      <c r="B868" t="s">
        <v>14</v>
      </c>
      <c r="C868">
        <v>1995</v>
      </c>
      <c r="D868" t="s">
        <v>9</v>
      </c>
      <c r="E868">
        <v>64885</v>
      </c>
      <c r="F868">
        <f t="shared" si="41"/>
        <v>60274.036228518344</v>
      </c>
      <c r="G868">
        <v>48070</v>
      </c>
      <c r="H868">
        <f t="shared" si="42"/>
        <v>44653.971202972592</v>
      </c>
      <c r="I868">
        <v>22782</v>
      </c>
      <c r="J868">
        <f t="shared" si="43"/>
        <v>21163.028332559221</v>
      </c>
    </row>
    <row r="869" spans="1:10" x14ac:dyDescent="0.35">
      <c r="A869" t="s">
        <v>17</v>
      </c>
      <c r="B869" t="s">
        <v>14</v>
      </c>
      <c r="C869">
        <v>1995</v>
      </c>
      <c r="D869" t="s">
        <v>10</v>
      </c>
      <c r="E869">
        <v>67609</v>
      </c>
      <c r="F869">
        <f t="shared" si="41"/>
        <v>62804.458894565723</v>
      </c>
      <c r="G869">
        <v>50316</v>
      </c>
      <c r="H869">
        <f t="shared" si="42"/>
        <v>46740.362285183466</v>
      </c>
      <c r="I869">
        <v>23690</v>
      </c>
      <c r="J869">
        <f t="shared" si="43"/>
        <v>22006.50255457501</v>
      </c>
    </row>
    <row r="870" spans="1:10" x14ac:dyDescent="0.35">
      <c r="A870" t="s">
        <v>17</v>
      </c>
      <c r="B870" t="s">
        <v>14</v>
      </c>
      <c r="C870">
        <v>1995</v>
      </c>
      <c r="D870" t="s">
        <v>11</v>
      </c>
      <c r="E870">
        <v>70611</v>
      </c>
      <c r="F870">
        <f t="shared" si="41"/>
        <v>65593.125870877848</v>
      </c>
      <c r="G870">
        <v>51211</v>
      </c>
      <c r="H870">
        <f t="shared" si="42"/>
        <v>47571.760334417093</v>
      </c>
      <c r="I870">
        <v>24148</v>
      </c>
      <c r="J870">
        <f t="shared" si="43"/>
        <v>22431.955411054343</v>
      </c>
    </row>
    <row r="871" spans="1:10" x14ac:dyDescent="0.35">
      <c r="A871" t="s">
        <v>17</v>
      </c>
      <c r="B871" t="s">
        <v>14</v>
      </c>
      <c r="C871">
        <v>1995</v>
      </c>
      <c r="D871" t="s">
        <v>12</v>
      </c>
      <c r="E871">
        <v>68898</v>
      </c>
      <c r="F871">
        <f t="shared" si="41"/>
        <v>64001.857872735716</v>
      </c>
      <c r="G871">
        <v>49954</v>
      </c>
      <c r="H871">
        <f t="shared" si="42"/>
        <v>46404.087320018582</v>
      </c>
      <c r="I871">
        <v>23903</v>
      </c>
      <c r="J871">
        <f t="shared" si="43"/>
        <v>22204.366000928938</v>
      </c>
    </row>
    <row r="872" spans="1:10" x14ac:dyDescent="0.35">
      <c r="A872" t="s">
        <v>17</v>
      </c>
      <c r="B872" t="s">
        <v>14</v>
      </c>
      <c r="C872">
        <v>1996</v>
      </c>
      <c r="D872" t="s">
        <v>9</v>
      </c>
      <c r="E872">
        <v>68320</v>
      </c>
      <c r="F872">
        <f t="shared" si="41"/>
        <v>61968.253968253965</v>
      </c>
      <c r="G872">
        <v>50492</v>
      </c>
      <c r="H872">
        <f t="shared" si="42"/>
        <v>45797.732426303854</v>
      </c>
      <c r="I872">
        <v>23848</v>
      </c>
      <c r="J872">
        <f t="shared" si="43"/>
        <v>21630.839002267574</v>
      </c>
    </row>
    <row r="873" spans="1:10" x14ac:dyDescent="0.35">
      <c r="A873" t="s">
        <v>17</v>
      </c>
      <c r="B873" t="s">
        <v>14</v>
      </c>
      <c r="C873">
        <v>1996</v>
      </c>
      <c r="D873" t="s">
        <v>10</v>
      </c>
      <c r="E873">
        <v>71235</v>
      </c>
      <c r="F873">
        <f t="shared" si="41"/>
        <v>64612.244897959179</v>
      </c>
      <c r="G873">
        <v>52107</v>
      </c>
      <c r="H873">
        <f t="shared" si="42"/>
        <v>47262.585034013602</v>
      </c>
      <c r="I873">
        <v>25013</v>
      </c>
      <c r="J873">
        <f t="shared" si="43"/>
        <v>22687.528344671202</v>
      </c>
    </row>
    <row r="874" spans="1:10" x14ac:dyDescent="0.35">
      <c r="A874" t="s">
        <v>17</v>
      </c>
      <c r="B874" t="s">
        <v>14</v>
      </c>
      <c r="C874">
        <v>1996</v>
      </c>
      <c r="D874" t="s">
        <v>11</v>
      </c>
      <c r="E874">
        <v>75651</v>
      </c>
      <c r="F874">
        <f t="shared" si="41"/>
        <v>68617.687074829926</v>
      </c>
      <c r="G874">
        <v>54158</v>
      </c>
      <c r="H874">
        <f t="shared" si="42"/>
        <v>49122.902494331065</v>
      </c>
      <c r="I874">
        <v>25991</v>
      </c>
      <c r="J874">
        <f t="shared" si="43"/>
        <v>23574.603174603173</v>
      </c>
    </row>
    <row r="875" spans="1:10" x14ac:dyDescent="0.35">
      <c r="A875" t="s">
        <v>17</v>
      </c>
      <c r="B875" t="s">
        <v>14</v>
      </c>
      <c r="C875">
        <v>1996</v>
      </c>
      <c r="D875" t="s">
        <v>12</v>
      </c>
      <c r="E875">
        <v>71760</v>
      </c>
      <c r="F875">
        <f t="shared" si="41"/>
        <v>65088.43537414966</v>
      </c>
      <c r="G875">
        <v>52643</v>
      </c>
      <c r="H875">
        <f t="shared" si="42"/>
        <v>47748.752834467115</v>
      </c>
      <c r="I875">
        <v>25013</v>
      </c>
      <c r="J875">
        <f t="shared" si="43"/>
        <v>22687.528344671202</v>
      </c>
    </row>
    <row r="876" spans="1:10" x14ac:dyDescent="0.35">
      <c r="A876" t="s">
        <v>17</v>
      </c>
      <c r="B876" t="s">
        <v>14</v>
      </c>
      <c r="C876">
        <v>1997</v>
      </c>
      <c r="D876" t="s">
        <v>9</v>
      </c>
      <c r="E876">
        <v>75016</v>
      </c>
      <c r="F876">
        <f t="shared" si="41"/>
        <v>65971.3305777856</v>
      </c>
      <c r="G876">
        <v>54516</v>
      </c>
      <c r="H876">
        <f t="shared" si="42"/>
        <v>47943.012927622898</v>
      </c>
      <c r="I876">
        <v>25900</v>
      </c>
      <c r="J876">
        <f t="shared" si="43"/>
        <v>22777.24034825433</v>
      </c>
    </row>
    <row r="877" spans="1:10" x14ac:dyDescent="0.35">
      <c r="A877" t="s">
        <v>17</v>
      </c>
      <c r="B877" t="s">
        <v>14</v>
      </c>
      <c r="C877">
        <v>1997</v>
      </c>
      <c r="D877" t="s">
        <v>10</v>
      </c>
      <c r="E877">
        <v>78437</v>
      </c>
      <c r="F877">
        <f t="shared" si="41"/>
        <v>68979.861050039573</v>
      </c>
      <c r="G877">
        <v>56572</v>
      </c>
      <c r="H877">
        <f t="shared" si="42"/>
        <v>49751.121273414828</v>
      </c>
      <c r="I877">
        <v>26633</v>
      </c>
      <c r="J877">
        <f t="shared" si="43"/>
        <v>23421.862633013807</v>
      </c>
    </row>
    <row r="878" spans="1:10" x14ac:dyDescent="0.35">
      <c r="A878" t="s">
        <v>17</v>
      </c>
      <c r="B878" t="s">
        <v>14</v>
      </c>
      <c r="C878">
        <v>1997</v>
      </c>
      <c r="D878" t="s">
        <v>11</v>
      </c>
      <c r="E878">
        <v>81186</v>
      </c>
      <c r="F878">
        <f t="shared" si="41"/>
        <v>71397.414475419922</v>
      </c>
      <c r="G878">
        <v>58253</v>
      </c>
      <c r="H878">
        <f t="shared" si="42"/>
        <v>51229.443320728169</v>
      </c>
      <c r="I878">
        <v>27464</v>
      </c>
      <c r="J878">
        <f t="shared" si="43"/>
        <v>24152.669070442353</v>
      </c>
    </row>
    <row r="879" spans="1:10" x14ac:dyDescent="0.35">
      <c r="A879" t="s">
        <v>17</v>
      </c>
      <c r="B879" t="s">
        <v>14</v>
      </c>
      <c r="C879">
        <v>1997</v>
      </c>
      <c r="D879" t="s">
        <v>12</v>
      </c>
      <c r="E879">
        <v>79026</v>
      </c>
      <c r="F879">
        <f t="shared" si="41"/>
        <v>69497.845396183271</v>
      </c>
      <c r="G879">
        <v>56825</v>
      </c>
      <c r="H879">
        <f t="shared" si="42"/>
        <v>49973.617096121714</v>
      </c>
      <c r="I879">
        <v>26430</v>
      </c>
      <c r="J879">
        <f t="shared" si="43"/>
        <v>23243.338316770732</v>
      </c>
    </row>
    <row r="880" spans="1:10" x14ac:dyDescent="0.35">
      <c r="A880" t="s">
        <v>17</v>
      </c>
      <c r="B880" t="s">
        <v>14</v>
      </c>
      <c r="C880">
        <v>1998</v>
      </c>
      <c r="D880" t="s">
        <v>9</v>
      </c>
      <c r="E880">
        <v>80650</v>
      </c>
      <c r="F880">
        <f t="shared" si="41"/>
        <v>68574.100841765161</v>
      </c>
      <c r="G880">
        <v>57597</v>
      </c>
      <c r="H880">
        <f t="shared" si="42"/>
        <v>48972.876456083672</v>
      </c>
      <c r="I880">
        <v>27016</v>
      </c>
      <c r="J880">
        <f t="shared" si="43"/>
        <v>22970.835813281185</v>
      </c>
    </row>
    <row r="881" spans="1:10" x14ac:dyDescent="0.35">
      <c r="A881" t="s">
        <v>17</v>
      </c>
      <c r="B881" t="s">
        <v>14</v>
      </c>
      <c r="C881">
        <v>1998</v>
      </c>
      <c r="D881" t="s">
        <v>10</v>
      </c>
      <c r="E881">
        <v>83933</v>
      </c>
      <c r="F881">
        <f t="shared" si="41"/>
        <v>71365.530141994735</v>
      </c>
      <c r="G881">
        <v>60196</v>
      </c>
      <c r="H881">
        <f t="shared" si="42"/>
        <v>51182.722557605652</v>
      </c>
      <c r="I881">
        <v>27758</v>
      </c>
      <c r="J881">
        <f t="shared" si="43"/>
        <v>23601.734546382111</v>
      </c>
    </row>
    <row r="882" spans="1:10" x14ac:dyDescent="0.35">
      <c r="A882" t="s">
        <v>17</v>
      </c>
      <c r="B882" t="s">
        <v>14</v>
      </c>
      <c r="C882">
        <v>1998</v>
      </c>
      <c r="D882" t="s">
        <v>11</v>
      </c>
      <c r="E882">
        <v>88147</v>
      </c>
      <c r="F882">
        <f t="shared" si="41"/>
        <v>74948.558796020749</v>
      </c>
      <c r="G882">
        <v>61154</v>
      </c>
      <c r="H882">
        <f t="shared" si="42"/>
        <v>51997.279142930027</v>
      </c>
      <c r="I882">
        <v>28809</v>
      </c>
      <c r="J882">
        <f t="shared" si="43"/>
        <v>24495.366040302695</v>
      </c>
    </row>
    <row r="883" spans="1:10" x14ac:dyDescent="0.35">
      <c r="A883" t="s">
        <v>17</v>
      </c>
      <c r="B883" t="s">
        <v>14</v>
      </c>
      <c r="C883">
        <v>1998</v>
      </c>
      <c r="D883" t="s">
        <v>12</v>
      </c>
      <c r="E883">
        <v>85731</v>
      </c>
      <c r="F883">
        <f t="shared" si="41"/>
        <v>72894.311708188077</v>
      </c>
      <c r="G883">
        <v>60612</v>
      </c>
      <c r="H883">
        <f t="shared" si="42"/>
        <v>51536.433976702661</v>
      </c>
      <c r="I883">
        <v>28079</v>
      </c>
      <c r="J883">
        <f t="shared" si="43"/>
        <v>23874.670521214182</v>
      </c>
    </row>
    <row r="884" spans="1:10" x14ac:dyDescent="0.35">
      <c r="A884" t="s">
        <v>17</v>
      </c>
      <c r="B884" t="s">
        <v>14</v>
      </c>
      <c r="C884">
        <v>1999</v>
      </c>
      <c r="D884" t="s">
        <v>9</v>
      </c>
      <c r="E884">
        <v>87294</v>
      </c>
      <c r="F884">
        <f t="shared" si="41"/>
        <v>73098.308491040036</v>
      </c>
      <c r="G884">
        <v>61812</v>
      </c>
      <c r="H884">
        <f t="shared" si="42"/>
        <v>51760.174175180036</v>
      </c>
      <c r="I884">
        <v>28852</v>
      </c>
      <c r="J884">
        <f t="shared" si="43"/>
        <v>24160.107184726177</v>
      </c>
    </row>
    <row r="885" spans="1:10" x14ac:dyDescent="0.35">
      <c r="A885" t="s">
        <v>17</v>
      </c>
      <c r="B885" t="s">
        <v>14</v>
      </c>
      <c r="C885">
        <v>1999</v>
      </c>
      <c r="D885" t="s">
        <v>10</v>
      </c>
      <c r="E885">
        <v>93136</v>
      </c>
      <c r="F885">
        <f t="shared" si="41"/>
        <v>77990.286384190258</v>
      </c>
      <c r="G885">
        <v>65819</v>
      </c>
      <c r="H885">
        <f t="shared" si="42"/>
        <v>55115.558532909061</v>
      </c>
      <c r="I885">
        <v>30081</v>
      </c>
      <c r="J885">
        <f t="shared" si="43"/>
        <v>25189.248032155418</v>
      </c>
    </row>
    <row r="886" spans="1:10" x14ac:dyDescent="0.35">
      <c r="A886" t="s">
        <v>17</v>
      </c>
      <c r="B886" t="s">
        <v>14</v>
      </c>
      <c r="C886">
        <v>1999</v>
      </c>
      <c r="D886" t="s">
        <v>11</v>
      </c>
      <c r="E886">
        <v>100974</v>
      </c>
      <c r="F886">
        <f t="shared" si="41"/>
        <v>84553.676101155594</v>
      </c>
      <c r="G886">
        <v>70059</v>
      </c>
      <c r="H886">
        <f t="shared" si="42"/>
        <v>58666.052587506281</v>
      </c>
      <c r="I886">
        <v>31853</v>
      </c>
      <c r="J886">
        <f t="shared" si="43"/>
        <v>26673.086585161614</v>
      </c>
    </row>
    <row r="887" spans="1:10" x14ac:dyDescent="0.35">
      <c r="A887" t="s">
        <v>17</v>
      </c>
      <c r="B887" t="s">
        <v>14</v>
      </c>
      <c r="C887">
        <v>1999</v>
      </c>
      <c r="D887" t="s">
        <v>12</v>
      </c>
      <c r="E887">
        <v>100250</v>
      </c>
      <c r="F887">
        <f t="shared" si="41"/>
        <v>83947.412493719647</v>
      </c>
      <c r="G887">
        <v>69485</v>
      </c>
      <c r="H887">
        <f t="shared" si="42"/>
        <v>58185.396081058454</v>
      </c>
      <c r="I887">
        <v>30897</v>
      </c>
      <c r="J887">
        <f t="shared" si="43"/>
        <v>25872.550661530735</v>
      </c>
    </row>
    <row r="888" spans="1:10" x14ac:dyDescent="0.35">
      <c r="A888" t="s">
        <v>17</v>
      </c>
      <c r="B888" t="s">
        <v>14</v>
      </c>
      <c r="C888">
        <v>2000</v>
      </c>
      <c r="D888" t="s">
        <v>9</v>
      </c>
      <c r="E888">
        <v>101606</v>
      </c>
      <c r="F888">
        <f t="shared" si="41"/>
        <v>82640.097600650668</v>
      </c>
      <c r="G888">
        <v>70744</v>
      </c>
      <c r="H888">
        <f t="shared" si="42"/>
        <v>57538.836925579504</v>
      </c>
      <c r="I888">
        <v>31095</v>
      </c>
      <c r="J888">
        <f t="shared" si="43"/>
        <v>25290.768605124034</v>
      </c>
    </row>
    <row r="889" spans="1:10" x14ac:dyDescent="0.35">
      <c r="A889" t="s">
        <v>17</v>
      </c>
      <c r="B889" t="s">
        <v>14</v>
      </c>
      <c r="C889">
        <v>2000</v>
      </c>
      <c r="D889" t="s">
        <v>10</v>
      </c>
      <c r="E889">
        <v>107022</v>
      </c>
      <c r="F889">
        <f t="shared" si="41"/>
        <v>87045.140300935338</v>
      </c>
      <c r="G889">
        <v>74371</v>
      </c>
      <c r="H889">
        <f t="shared" si="42"/>
        <v>60488.816592110612</v>
      </c>
      <c r="I889">
        <v>31968</v>
      </c>
      <c r="J889">
        <f t="shared" si="43"/>
        <v>26000.81333875559</v>
      </c>
    </row>
    <row r="890" spans="1:10" x14ac:dyDescent="0.35">
      <c r="A890" t="s">
        <v>17</v>
      </c>
      <c r="B890" t="s">
        <v>14</v>
      </c>
      <c r="C890">
        <v>2000</v>
      </c>
      <c r="D890" t="s">
        <v>11</v>
      </c>
      <c r="E890">
        <v>108395</v>
      </c>
      <c r="F890">
        <f t="shared" si="41"/>
        <v>88161.854412362751</v>
      </c>
      <c r="G890">
        <v>73745</v>
      </c>
      <c r="H890">
        <f t="shared" si="42"/>
        <v>59979.666531110204</v>
      </c>
      <c r="I890">
        <v>32411</v>
      </c>
      <c r="J890">
        <f t="shared" si="43"/>
        <v>26361.122407482715</v>
      </c>
    </row>
    <row r="891" spans="1:10" x14ac:dyDescent="0.35">
      <c r="A891" t="s">
        <v>17</v>
      </c>
      <c r="B891" t="s">
        <v>14</v>
      </c>
      <c r="C891">
        <v>2000</v>
      </c>
      <c r="D891" t="s">
        <v>12</v>
      </c>
      <c r="E891">
        <v>110201</v>
      </c>
      <c r="F891">
        <f t="shared" si="41"/>
        <v>89630.74420496136</v>
      </c>
      <c r="G891">
        <v>75556</v>
      </c>
      <c r="H891">
        <f t="shared" si="42"/>
        <v>61452.623017486781</v>
      </c>
      <c r="I891">
        <v>32806</v>
      </c>
      <c r="J891">
        <f t="shared" si="43"/>
        <v>26682.391215941439</v>
      </c>
    </row>
    <row r="892" spans="1:10" x14ac:dyDescent="0.35">
      <c r="A892" t="s">
        <v>17</v>
      </c>
      <c r="B892" t="s">
        <v>14</v>
      </c>
      <c r="C892">
        <v>2001</v>
      </c>
      <c r="D892" t="s">
        <v>9</v>
      </c>
      <c r="E892">
        <v>112931</v>
      </c>
      <c r="F892">
        <f t="shared" si="41"/>
        <v>90250.93902341566</v>
      </c>
      <c r="G892">
        <v>77286</v>
      </c>
      <c r="H892">
        <f t="shared" si="42"/>
        <v>61764.564852553354</v>
      </c>
      <c r="I892">
        <v>33300</v>
      </c>
      <c r="J892">
        <f t="shared" si="43"/>
        <v>26612.323183888759</v>
      </c>
    </row>
    <row r="893" spans="1:10" x14ac:dyDescent="0.35">
      <c r="A893" t="s">
        <v>17</v>
      </c>
      <c r="B893" t="s">
        <v>14</v>
      </c>
      <c r="C893">
        <v>2001</v>
      </c>
      <c r="D893" t="s">
        <v>10</v>
      </c>
      <c r="E893">
        <v>118927</v>
      </c>
      <c r="F893">
        <f t="shared" si="41"/>
        <v>95042.755534244396</v>
      </c>
      <c r="G893">
        <v>81555</v>
      </c>
      <c r="H893">
        <f t="shared" si="42"/>
        <v>65176.216734596026</v>
      </c>
      <c r="I893">
        <v>34682</v>
      </c>
      <c r="J893">
        <f t="shared" si="43"/>
        <v>27716.774554463362</v>
      </c>
    </row>
    <row r="894" spans="1:10" x14ac:dyDescent="0.35">
      <c r="A894" t="s">
        <v>17</v>
      </c>
      <c r="B894" t="s">
        <v>14</v>
      </c>
      <c r="C894">
        <v>2001</v>
      </c>
      <c r="D894" t="s">
        <v>11</v>
      </c>
      <c r="E894">
        <v>124379</v>
      </c>
      <c r="F894">
        <f t="shared" si="41"/>
        <v>99399.824182849843</v>
      </c>
      <c r="G894">
        <v>81289</v>
      </c>
      <c r="H894">
        <f t="shared" si="42"/>
        <v>64963.637816670671</v>
      </c>
      <c r="I894">
        <v>35533</v>
      </c>
      <c r="J894">
        <f t="shared" si="43"/>
        <v>28396.867258051629</v>
      </c>
    </row>
    <row r="895" spans="1:10" x14ac:dyDescent="0.35">
      <c r="A895" t="s">
        <v>17</v>
      </c>
      <c r="B895" t="s">
        <v>14</v>
      </c>
      <c r="C895">
        <v>2001</v>
      </c>
      <c r="D895" t="s">
        <v>12</v>
      </c>
      <c r="E895">
        <v>119682</v>
      </c>
      <c r="F895">
        <f t="shared" si="41"/>
        <v>95646.128026852079</v>
      </c>
      <c r="G895">
        <v>78890</v>
      </c>
      <c r="H895">
        <f t="shared" si="42"/>
        <v>63046.431711020545</v>
      </c>
      <c r="I895">
        <v>35054</v>
      </c>
      <c r="J895">
        <f t="shared" si="43"/>
        <v>28014.065372013109</v>
      </c>
    </row>
    <row r="896" spans="1:10" x14ac:dyDescent="0.35">
      <c r="A896" t="s">
        <v>17</v>
      </c>
      <c r="B896" t="s">
        <v>14</v>
      </c>
      <c r="C896">
        <v>2002</v>
      </c>
      <c r="D896" t="s">
        <v>9</v>
      </c>
      <c r="E896">
        <v>120711</v>
      </c>
      <c r="F896">
        <f t="shared" si="41"/>
        <v>94891.124911563558</v>
      </c>
      <c r="G896">
        <v>81639</v>
      </c>
      <c r="H896">
        <f t="shared" si="42"/>
        <v>64176.558446662995</v>
      </c>
      <c r="I896">
        <v>35457</v>
      </c>
      <c r="J896">
        <f t="shared" si="43"/>
        <v>27872.808741451143</v>
      </c>
    </row>
    <row r="897" spans="1:10" x14ac:dyDescent="0.35">
      <c r="A897" t="s">
        <v>17</v>
      </c>
      <c r="B897" t="s">
        <v>14</v>
      </c>
      <c r="C897">
        <v>2002</v>
      </c>
      <c r="D897" t="s">
        <v>10</v>
      </c>
      <c r="E897">
        <v>134149</v>
      </c>
      <c r="F897">
        <f t="shared" si="41"/>
        <v>105454.75984592407</v>
      </c>
      <c r="G897">
        <v>87701</v>
      </c>
      <c r="H897">
        <f t="shared" si="42"/>
        <v>68941.90708277651</v>
      </c>
      <c r="I897">
        <v>37181</v>
      </c>
      <c r="J897">
        <f t="shared" si="43"/>
        <v>29228.048109425359</v>
      </c>
    </row>
    <row r="898" spans="1:10" x14ac:dyDescent="0.35">
      <c r="A898" t="s">
        <v>17</v>
      </c>
      <c r="B898" t="s">
        <v>14</v>
      </c>
      <c r="C898">
        <v>2002</v>
      </c>
      <c r="D898" t="s">
        <v>11</v>
      </c>
      <c r="E898">
        <v>145378</v>
      </c>
      <c r="F898">
        <f t="shared" si="41"/>
        <v>114281.89607735242</v>
      </c>
      <c r="G898">
        <v>92656</v>
      </c>
      <c r="H898">
        <f t="shared" si="42"/>
        <v>72837.041113120038</v>
      </c>
      <c r="I898">
        <v>38462</v>
      </c>
      <c r="J898">
        <f t="shared" si="43"/>
        <v>30235.04441474727</v>
      </c>
    </row>
    <row r="899" spans="1:10" x14ac:dyDescent="0.35">
      <c r="A899" t="s">
        <v>17</v>
      </c>
      <c r="B899" t="s">
        <v>14</v>
      </c>
      <c r="C899">
        <v>2002</v>
      </c>
      <c r="D899" t="s">
        <v>12</v>
      </c>
      <c r="E899">
        <v>144636</v>
      </c>
      <c r="F899">
        <f t="shared" si="41"/>
        <v>113698.60859995283</v>
      </c>
      <c r="G899">
        <v>92928</v>
      </c>
      <c r="H899">
        <f t="shared" si="42"/>
        <v>73050.860781385112</v>
      </c>
      <c r="I899">
        <v>39366</v>
      </c>
      <c r="J899">
        <f t="shared" si="43"/>
        <v>30945.680371040013</v>
      </c>
    </row>
    <row r="900" spans="1:10" x14ac:dyDescent="0.35">
      <c r="A900" t="s">
        <v>17</v>
      </c>
      <c r="B900" t="s">
        <v>14</v>
      </c>
      <c r="C900">
        <v>2003</v>
      </c>
      <c r="D900" t="s">
        <v>9</v>
      </c>
      <c r="E900">
        <v>144166</v>
      </c>
      <c r="F900">
        <f t="shared" si="41"/>
        <v>110142.86805714722</v>
      </c>
      <c r="G900">
        <v>93844</v>
      </c>
      <c r="H900">
        <f t="shared" si="42"/>
        <v>71696.844678737878</v>
      </c>
      <c r="I900">
        <v>39935</v>
      </c>
      <c r="J900">
        <f t="shared" si="43"/>
        <v>30510.352204140883</v>
      </c>
    </row>
    <row r="901" spans="1:10" x14ac:dyDescent="0.35">
      <c r="A901" t="s">
        <v>17</v>
      </c>
      <c r="B901" t="s">
        <v>14</v>
      </c>
      <c r="C901">
        <v>2003</v>
      </c>
      <c r="D901" t="s">
        <v>10</v>
      </c>
      <c r="E901">
        <v>153301</v>
      </c>
      <c r="F901">
        <f t="shared" si="41"/>
        <v>117122.01084880435</v>
      </c>
      <c r="G901">
        <v>98583</v>
      </c>
      <c r="H901">
        <f t="shared" si="42"/>
        <v>75317.44212697685</v>
      </c>
      <c r="I901">
        <v>40340</v>
      </c>
      <c r="J901">
        <f t="shared" si="43"/>
        <v>30819.772327908933</v>
      </c>
    </row>
    <row r="902" spans="1:10" x14ac:dyDescent="0.35">
      <c r="A902" t="s">
        <v>17</v>
      </c>
      <c r="B902" t="s">
        <v>14</v>
      </c>
      <c r="C902">
        <v>2003</v>
      </c>
      <c r="D902" t="s">
        <v>11</v>
      </c>
      <c r="E902">
        <v>174437</v>
      </c>
      <c r="F902">
        <f t="shared" ref="F902:F965" si="44">E902/VLOOKUP(C902,$L$1:$O$32,4)</f>
        <v>133269.92130796853</v>
      </c>
      <c r="G902">
        <v>108027</v>
      </c>
      <c r="H902">
        <f t="shared" ref="H902:H965" si="45">G902/VLOOKUP(C902,$L$1:$O$32,4)</f>
        <v>82532.661013064411</v>
      </c>
      <c r="I902">
        <v>41258</v>
      </c>
      <c r="J902">
        <f t="shared" ref="J902:J965" si="46">I902/VLOOKUP(C902,$L$1:$O$32,4)</f>
        <v>31521.124608449845</v>
      </c>
    </row>
    <row r="903" spans="1:10" x14ac:dyDescent="0.35">
      <c r="A903" t="s">
        <v>17</v>
      </c>
      <c r="B903" t="s">
        <v>14</v>
      </c>
      <c r="C903">
        <v>2003</v>
      </c>
      <c r="D903" t="s">
        <v>12</v>
      </c>
      <c r="E903">
        <v>176847</v>
      </c>
      <c r="F903">
        <f t="shared" si="44"/>
        <v>135111.16204446481</v>
      </c>
      <c r="G903">
        <v>111662</v>
      </c>
      <c r="H903">
        <f t="shared" si="45"/>
        <v>85309.802123920846</v>
      </c>
      <c r="I903">
        <v>41774</v>
      </c>
      <c r="J903">
        <f t="shared" si="46"/>
        <v>31915.348766139508</v>
      </c>
    </row>
    <row r="904" spans="1:10" x14ac:dyDescent="0.35">
      <c r="A904" t="s">
        <v>17</v>
      </c>
      <c r="B904" t="s">
        <v>14</v>
      </c>
      <c r="C904">
        <v>2004</v>
      </c>
      <c r="D904" t="s">
        <v>9</v>
      </c>
      <c r="E904">
        <v>179479</v>
      </c>
      <c r="F904">
        <f t="shared" si="44"/>
        <v>133154.53668669783</v>
      </c>
      <c r="G904">
        <v>109485</v>
      </c>
      <c r="H904">
        <f t="shared" si="45"/>
        <v>81226.352103271769</v>
      </c>
      <c r="I904">
        <v>41423</v>
      </c>
      <c r="J904">
        <f t="shared" si="46"/>
        <v>30731.508272127016</v>
      </c>
    </row>
    <row r="905" spans="1:10" x14ac:dyDescent="0.35">
      <c r="A905" t="s">
        <v>17</v>
      </c>
      <c r="B905" t="s">
        <v>14</v>
      </c>
      <c r="C905">
        <v>2004</v>
      </c>
      <c r="D905" t="s">
        <v>10</v>
      </c>
      <c r="E905">
        <v>189063</v>
      </c>
      <c r="F905">
        <f t="shared" si="44"/>
        <v>140264.85644335634</v>
      </c>
      <c r="G905">
        <v>114745</v>
      </c>
      <c r="H905">
        <f t="shared" si="45"/>
        <v>85128.718747681589</v>
      </c>
      <c r="I905">
        <v>42010</v>
      </c>
      <c r="J905">
        <f t="shared" si="46"/>
        <v>31167.000519326364</v>
      </c>
    </row>
    <row r="906" spans="1:10" x14ac:dyDescent="0.35">
      <c r="A906" t="s">
        <v>17</v>
      </c>
      <c r="B906" t="s">
        <v>14</v>
      </c>
      <c r="C906">
        <v>2004</v>
      </c>
      <c r="D906" t="s">
        <v>11</v>
      </c>
      <c r="E906">
        <v>201071</v>
      </c>
      <c r="F906">
        <f t="shared" si="44"/>
        <v>149173.52919356036</v>
      </c>
      <c r="G906">
        <v>121008</v>
      </c>
      <c r="H906">
        <f t="shared" si="45"/>
        <v>89775.205875806816</v>
      </c>
      <c r="I906">
        <v>41220</v>
      </c>
      <c r="J906">
        <f t="shared" si="46"/>
        <v>30580.903627865573</v>
      </c>
    </row>
    <row r="907" spans="1:10" x14ac:dyDescent="0.35">
      <c r="A907" t="s">
        <v>17</v>
      </c>
      <c r="B907" t="s">
        <v>14</v>
      </c>
      <c r="C907">
        <v>2004</v>
      </c>
      <c r="D907" t="s">
        <v>12</v>
      </c>
      <c r="E907">
        <v>198395</v>
      </c>
      <c r="F907">
        <f t="shared" si="44"/>
        <v>147188.21871058687</v>
      </c>
      <c r="G907">
        <v>120637</v>
      </c>
      <c r="H907">
        <f t="shared" si="45"/>
        <v>89499.962905260036</v>
      </c>
      <c r="I907">
        <v>40558</v>
      </c>
      <c r="J907">
        <f t="shared" si="46"/>
        <v>30089.769270717414</v>
      </c>
    </row>
    <row r="908" spans="1:10" x14ac:dyDescent="0.35">
      <c r="A908" t="s">
        <v>17</v>
      </c>
      <c r="B908" t="s">
        <v>14</v>
      </c>
      <c r="C908">
        <v>2005</v>
      </c>
      <c r="D908" t="s">
        <v>9</v>
      </c>
      <c r="E908">
        <v>198752</v>
      </c>
      <c r="F908">
        <f t="shared" si="44"/>
        <v>143399.71139971141</v>
      </c>
      <c r="G908">
        <v>119549</v>
      </c>
      <c r="H908">
        <f t="shared" si="45"/>
        <v>86254.689754689767</v>
      </c>
      <c r="I908">
        <v>42176</v>
      </c>
      <c r="J908">
        <f t="shared" si="46"/>
        <v>30430.014430014431</v>
      </c>
    </row>
    <row r="909" spans="1:10" x14ac:dyDescent="0.35">
      <c r="A909" t="s">
        <v>17</v>
      </c>
      <c r="B909" t="s">
        <v>14</v>
      </c>
      <c r="C909">
        <v>2005</v>
      </c>
      <c r="D909" t="s">
        <v>10</v>
      </c>
      <c r="E909">
        <v>202223</v>
      </c>
      <c r="F909">
        <f t="shared" si="44"/>
        <v>145904.04040404042</v>
      </c>
      <c r="G909">
        <v>125996</v>
      </c>
      <c r="H909">
        <f t="shared" si="45"/>
        <v>90906.204906204919</v>
      </c>
      <c r="I909">
        <v>42790</v>
      </c>
      <c r="J909">
        <f t="shared" si="46"/>
        <v>30873.015873015876</v>
      </c>
    </row>
    <row r="910" spans="1:10" x14ac:dyDescent="0.35">
      <c r="A910" t="s">
        <v>17</v>
      </c>
      <c r="B910" t="s">
        <v>14</v>
      </c>
      <c r="C910">
        <v>2005</v>
      </c>
      <c r="D910" t="s">
        <v>11</v>
      </c>
      <c r="E910">
        <v>210734</v>
      </c>
      <c r="F910">
        <f t="shared" si="44"/>
        <v>152044.73304473306</v>
      </c>
      <c r="G910">
        <v>133583</v>
      </c>
      <c r="H910">
        <f t="shared" si="45"/>
        <v>96380.230880230883</v>
      </c>
      <c r="I910">
        <v>46046</v>
      </c>
      <c r="J910">
        <f t="shared" si="46"/>
        <v>33222.222222222226</v>
      </c>
    </row>
    <row r="911" spans="1:10" x14ac:dyDescent="0.35">
      <c r="A911" t="s">
        <v>17</v>
      </c>
      <c r="B911" t="s">
        <v>14</v>
      </c>
      <c r="C911">
        <v>2005</v>
      </c>
      <c r="D911" t="s">
        <v>12</v>
      </c>
      <c r="E911">
        <v>197926</v>
      </c>
      <c r="F911">
        <f t="shared" si="44"/>
        <v>142803.7518037518</v>
      </c>
      <c r="G911">
        <v>136915</v>
      </c>
      <c r="H911">
        <f t="shared" si="45"/>
        <v>98784.271284271294</v>
      </c>
      <c r="I911">
        <v>50058</v>
      </c>
      <c r="J911">
        <f t="shared" si="46"/>
        <v>36116.883116883117</v>
      </c>
    </row>
    <row r="912" spans="1:10" x14ac:dyDescent="0.35">
      <c r="A912" t="s">
        <v>17</v>
      </c>
      <c r="B912" t="s">
        <v>14</v>
      </c>
      <c r="C912">
        <v>2006</v>
      </c>
      <c r="D912" t="s">
        <v>9</v>
      </c>
      <c r="E912">
        <v>202725</v>
      </c>
      <c r="F912">
        <f t="shared" si="44"/>
        <v>141735.99944067679</v>
      </c>
      <c r="G912">
        <v>137261</v>
      </c>
      <c r="H912">
        <f t="shared" si="45"/>
        <v>95966.580437670418</v>
      </c>
      <c r="I912">
        <v>50772</v>
      </c>
      <c r="J912">
        <f t="shared" si="46"/>
        <v>35497.448087813747</v>
      </c>
    </row>
    <row r="913" spans="1:10" x14ac:dyDescent="0.35">
      <c r="A913" t="s">
        <v>17</v>
      </c>
      <c r="B913" t="s">
        <v>14</v>
      </c>
      <c r="C913">
        <v>2006</v>
      </c>
      <c r="D913" t="s">
        <v>10</v>
      </c>
      <c r="E913">
        <v>208911</v>
      </c>
      <c r="F913">
        <f t="shared" si="44"/>
        <v>146060.96623086068</v>
      </c>
      <c r="G913">
        <v>142122</v>
      </c>
      <c r="H913">
        <f t="shared" si="45"/>
        <v>99365.168146542695</v>
      </c>
      <c r="I913">
        <v>51648</v>
      </c>
      <c r="J913">
        <f t="shared" si="46"/>
        <v>36109.907012514857</v>
      </c>
    </row>
    <row r="914" spans="1:10" x14ac:dyDescent="0.35">
      <c r="A914" t="s">
        <v>17</v>
      </c>
      <c r="B914" t="s">
        <v>14</v>
      </c>
      <c r="C914">
        <v>2006</v>
      </c>
      <c r="D914" t="s">
        <v>11</v>
      </c>
      <c r="E914">
        <v>223419</v>
      </c>
      <c r="F914">
        <f t="shared" si="44"/>
        <v>156204.2928057051</v>
      </c>
      <c r="G914">
        <v>148468</v>
      </c>
      <c r="H914">
        <f t="shared" si="45"/>
        <v>103801.99958050759</v>
      </c>
      <c r="I914">
        <v>54018</v>
      </c>
      <c r="J914">
        <f t="shared" si="46"/>
        <v>37766.90204852129</v>
      </c>
    </row>
    <row r="915" spans="1:10" x14ac:dyDescent="0.35">
      <c r="A915" t="s">
        <v>17</v>
      </c>
      <c r="B915" t="s">
        <v>14</v>
      </c>
      <c r="C915">
        <v>2006</v>
      </c>
      <c r="D915" t="s">
        <v>12</v>
      </c>
      <c r="E915">
        <v>221124</v>
      </c>
      <c r="F915">
        <f t="shared" si="44"/>
        <v>154599.73432147104</v>
      </c>
      <c r="G915">
        <v>148351</v>
      </c>
      <c r="H915">
        <f t="shared" si="45"/>
        <v>103720.19855974271</v>
      </c>
      <c r="I915">
        <v>53258</v>
      </c>
      <c r="J915">
        <f t="shared" si="46"/>
        <v>37235.544990561422</v>
      </c>
    </row>
    <row r="916" spans="1:10" x14ac:dyDescent="0.35">
      <c r="A916" t="s">
        <v>17</v>
      </c>
      <c r="B916" t="s">
        <v>14</v>
      </c>
      <c r="C916">
        <v>2007</v>
      </c>
      <c r="D916" t="s">
        <v>9</v>
      </c>
      <c r="E916">
        <v>225914</v>
      </c>
      <c r="F916">
        <f t="shared" si="44"/>
        <v>151457.49530705283</v>
      </c>
      <c r="G916">
        <v>152908</v>
      </c>
      <c r="H916">
        <f t="shared" si="45"/>
        <v>102512.73799946366</v>
      </c>
      <c r="I916">
        <v>55331</v>
      </c>
      <c r="J916">
        <f t="shared" si="46"/>
        <v>37095.065701260392</v>
      </c>
    </row>
    <row r="917" spans="1:10" x14ac:dyDescent="0.35">
      <c r="A917" t="s">
        <v>17</v>
      </c>
      <c r="B917" t="s">
        <v>14</v>
      </c>
      <c r="C917">
        <v>2007</v>
      </c>
      <c r="D917" t="s">
        <v>10</v>
      </c>
      <c r="E917">
        <v>227127</v>
      </c>
      <c r="F917">
        <f t="shared" si="44"/>
        <v>152270.71600965405</v>
      </c>
      <c r="G917">
        <v>154556</v>
      </c>
      <c r="H917">
        <f t="shared" si="45"/>
        <v>103617.59184768033</v>
      </c>
      <c r="I917">
        <v>54655</v>
      </c>
      <c r="J917">
        <f t="shared" si="46"/>
        <v>36641.861088763741</v>
      </c>
    </row>
    <row r="918" spans="1:10" x14ac:dyDescent="0.35">
      <c r="A918" t="s">
        <v>17</v>
      </c>
      <c r="B918" t="s">
        <v>14</v>
      </c>
      <c r="C918">
        <v>2007</v>
      </c>
      <c r="D918" t="s">
        <v>11</v>
      </c>
      <c r="E918">
        <v>240966.19589999999</v>
      </c>
      <c r="F918">
        <f t="shared" si="44"/>
        <v>161548.80390185036</v>
      </c>
      <c r="G918">
        <v>160009</v>
      </c>
      <c r="H918">
        <f t="shared" si="45"/>
        <v>107273.39769375167</v>
      </c>
      <c r="I918">
        <v>56267</v>
      </c>
      <c r="J918">
        <f t="shared" si="46"/>
        <v>37722.5797801019</v>
      </c>
    </row>
    <row r="919" spans="1:10" x14ac:dyDescent="0.35">
      <c r="A919" t="s">
        <v>17</v>
      </c>
      <c r="B919" t="s">
        <v>14</v>
      </c>
      <c r="C919">
        <v>2007</v>
      </c>
      <c r="D919" t="s">
        <v>12</v>
      </c>
      <c r="E919">
        <v>234209.24280000001</v>
      </c>
      <c r="F919">
        <f t="shared" si="44"/>
        <v>157018.80048270314</v>
      </c>
      <c r="G919">
        <v>155981</v>
      </c>
      <c r="H919">
        <f t="shared" si="45"/>
        <v>104572.94180745508</v>
      </c>
      <c r="I919">
        <v>54673</v>
      </c>
      <c r="J919">
        <f t="shared" si="46"/>
        <v>36653.928667202999</v>
      </c>
    </row>
    <row r="920" spans="1:10" x14ac:dyDescent="0.35">
      <c r="A920" t="s">
        <v>17</v>
      </c>
      <c r="B920" t="s">
        <v>14</v>
      </c>
      <c r="C920">
        <v>2008</v>
      </c>
      <c r="D920" t="s">
        <v>9</v>
      </c>
      <c r="E920">
        <v>236383.48439999999</v>
      </c>
      <c r="F920">
        <f t="shared" si="44"/>
        <v>152397.32086906064</v>
      </c>
      <c r="G920">
        <v>156200</v>
      </c>
      <c r="H920">
        <f t="shared" si="45"/>
        <v>100702.72709689896</v>
      </c>
      <c r="I920">
        <v>55229</v>
      </c>
      <c r="J920">
        <f t="shared" si="46"/>
        <v>35606.343884984846</v>
      </c>
    </row>
    <row r="921" spans="1:10" x14ac:dyDescent="0.35">
      <c r="A921" t="s">
        <v>17</v>
      </c>
      <c r="B921" t="s">
        <v>14</v>
      </c>
      <c r="C921">
        <v>2008</v>
      </c>
      <c r="D921" t="s">
        <v>10</v>
      </c>
      <c r="E921">
        <v>237799.35920000001</v>
      </c>
      <c r="F921">
        <f t="shared" si="44"/>
        <v>153310.14067436013</v>
      </c>
      <c r="G921">
        <v>156540</v>
      </c>
      <c r="H921">
        <f t="shared" si="45"/>
        <v>100921.92637483076</v>
      </c>
      <c r="I921">
        <v>56274</v>
      </c>
      <c r="J921">
        <f t="shared" si="46"/>
        <v>36280.059312745791</v>
      </c>
    </row>
    <row r="922" spans="1:10" x14ac:dyDescent="0.35">
      <c r="A922" t="s">
        <v>17</v>
      </c>
      <c r="B922" t="s">
        <v>14</v>
      </c>
      <c r="C922">
        <v>2008</v>
      </c>
      <c r="D922" t="s">
        <v>11</v>
      </c>
      <c r="E922">
        <v>243573.4491</v>
      </c>
      <c r="F922">
        <f t="shared" si="44"/>
        <v>157032.71813551671</v>
      </c>
      <c r="G922">
        <v>151239</v>
      </c>
      <c r="H922">
        <f t="shared" si="45"/>
        <v>97504.351750370697</v>
      </c>
      <c r="I922">
        <v>58137</v>
      </c>
      <c r="J922">
        <f t="shared" si="46"/>
        <v>37481.142415060276</v>
      </c>
    </row>
    <row r="923" spans="1:10" x14ac:dyDescent="0.35">
      <c r="A923" t="s">
        <v>17</v>
      </c>
      <c r="B923" t="s">
        <v>14</v>
      </c>
      <c r="C923">
        <v>2008</v>
      </c>
      <c r="D923" t="s">
        <v>12</v>
      </c>
      <c r="E923">
        <v>230691.91339999999</v>
      </c>
      <c r="F923">
        <f t="shared" si="44"/>
        <v>148727.94365289147</v>
      </c>
      <c r="G923">
        <v>140328</v>
      </c>
      <c r="H923">
        <f t="shared" si="45"/>
        <v>90469.989040036089</v>
      </c>
      <c r="I923">
        <v>55092</v>
      </c>
      <c r="J923">
        <f t="shared" si="46"/>
        <v>35518.019470053507</v>
      </c>
    </row>
    <row r="924" spans="1:10" x14ac:dyDescent="0.35">
      <c r="A924" t="s">
        <v>17</v>
      </c>
      <c r="B924" t="s">
        <v>14</v>
      </c>
      <c r="C924">
        <v>2009</v>
      </c>
      <c r="D924" t="s">
        <v>9</v>
      </c>
      <c r="E924">
        <v>224848.7213</v>
      </c>
      <c r="F924">
        <f t="shared" si="44"/>
        <v>145740.68012704176</v>
      </c>
      <c r="G924">
        <v>136444</v>
      </c>
      <c r="H924">
        <f t="shared" si="45"/>
        <v>88439.201451905625</v>
      </c>
      <c r="I924">
        <v>54106</v>
      </c>
      <c r="J924">
        <f t="shared" si="46"/>
        <v>35070.002592688623</v>
      </c>
    </row>
    <row r="925" spans="1:10" x14ac:dyDescent="0.35">
      <c r="A925" t="s">
        <v>17</v>
      </c>
      <c r="B925" t="s">
        <v>14</v>
      </c>
      <c r="C925">
        <v>2009</v>
      </c>
      <c r="D925" t="s">
        <v>10</v>
      </c>
      <c r="E925">
        <v>223375.67230000001</v>
      </c>
      <c r="F925">
        <f t="shared" si="44"/>
        <v>144785.89078299198</v>
      </c>
      <c r="G925">
        <v>135943</v>
      </c>
      <c r="H925">
        <f t="shared" si="45"/>
        <v>88114.467202488988</v>
      </c>
      <c r="I925">
        <v>53756</v>
      </c>
      <c r="J925">
        <f t="shared" si="46"/>
        <v>34843.142338605132</v>
      </c>
    </row>
    <row r="926" spans="1:10" x14ac:dyDescent="0.35">
      <c r="A926" t="s">
        <v>17</v>
      </c>
      <c r="B926" t="s">
        <v>14</v>
      </c>
      <c r="C926">
        <v>2009</v>
      </c>
      <c r="D926" t="s">
        <v>11</v>
      </c>
      <c r="E926">
        <v>243928.59099999999</v>
      </c>
      <c r="F926">
        <f t="shared" si="44"/>
        <v>158107.72037853254</v>
      </c>
      <c r="G926">
        <v>145725</v>
      </c>
      <c r="H926">
        <f t="shared" si="45"/>
        <v>94454.887218045114</v>
      </c>
      <c r="I926">
        <v>56641</v>
      </c>
      <c r="J926">
        <f t="shared" si="46"/>
        <v>36713.11900440757</v>
      </c>
    </row>
    <row r="927" spans="1:10" x14ac:dyDescent="0.35">
      <c r="A927" t="s">
        <v>17</v>
      </c>
      <c r="B927" t="s">
        <v>14</v>
      </c>
      <c r="C927">
        <v>2009</v>
      </c>
      <c r="D927" t="s">
        <v>12</v>
      </c>
      <c r="E927">
        <v>241894.8554</v>
      </c>
      <c r="F927">
        <f t="shared" si="44"/>
        <v>156789.5095929479</v>
      </c>
      <c r="G927">
        <v>145551</v>
      </c>
      <c r="H927">
        <f t="shared" si="45"/>
        <v>94342.105263157893</v>
      </c>
      <c r="I927">
        <v>55950</v>
      </c>
      <c r="J927">
        <f t="shared" si="46"/>
        <v>36265.232045631317</v>
      </c>
    </row>
    <row r="928" spans="1:10" x14ac:dyDescent="0.35">
      <c r="A928" t="s">
        <v>17</v>
      </c>
      <c r="B928" t="s">
        <v>14</v>
      </c>
      <c r="C928">
        <v>2010</v>
      </c>
      <c r="D928" t="s">
        <v>9</v>
      </c>
      <c r="E928">
        <v>262740.91249999998</v>
      </c>
      <c r="F928">
        <f t="shared" si="44"/>
        <v>162788.66945477074</v>
      </c>
      <c r="G928">
        <v>155534</v>
      </c>
      <c r="H928">
        <f t="shared" si="45"/>
        <v>96365.551425030979</v>
      </c>
      <c r="I928">
        <v>59790</v>
      </c>
      <c r="J928">
        <f t="shared" si="46"/>
        <v>37044.60966542751</v>
      </c>
    </row>
    <row r="929" spans="1:10" x14ac:dyDescent="0.35">
      <c r="A929" t="s">
        <v>17</v>
      </c>
      <c r="B929" t="s">
        <v>14</v>
      </c>
      <c r="C929">
        <v>2010</v>
      </c>
      <c r="D929" t="s">
        <v>10</v>
      </c>
      <c r="E929">
        <v>259468.5552</v>
      </c>
      <c r="F929">
        <f t="shared" si="44"/>
        <v>160761.18661710035</v>
      </c>
      <c r="G929">
        <v>155768</v>
      </c>
      <c r="H929">
        <f t="shared" si="45"/>
        <v>96510.532837670384</v>
      </c>
      <c r="I929">
        <v>58943</v>
      </c>
      <c r="J929">
        <f t="shared" si="46"/>
        <v>36519.826517967776</v>
      </c>
    </row>
    <row r="930" spans="1:10" x14ac:dyDescent="0.35">
      <c r="A930" t="s">
        <v>17</v>
      </c>
      <c r="B930" t="s">
        <v>14</v>
      </c>
      <c r="C930">
        <v>2010</v>
      </c>
      <c r="D930" t="s">
        <v>11</v>
      </c>
      <c r="E930">
        <v>268649.92749999999</v>
      </c>
      <c r="F930">
        <f t="shared" si="44"/>
        <v>166449.76920693927</v>
      </c>
      <c r="G930">
        <v>161736</v>
      </c>
      <c r="H930">
        <f t="shared" si="45"/>
        <v>100208.17843866171</v>
      </c>
      <c r="I930">
        <v>60762</v>
      </c>
      <c r="J930">
        <f t="shared" si="46"/>
        <v>37646.840148698881</v>
      </c>
    </row>
    <row r="931" spans="1:10" x14ac:dyDescent="0.35">
      <c r="A931" t="s">
        <v>17</v>
      </c>
      <c r="B931" t="s">
        <v>14</v>
      </c>
      <c r="C931">
        <v>2010</v>
      </c>
      <c r="D931" t="s">
        <v>12</v>
      </c>
      <c r="E931">
        <v>253909.28200000001</v>
      </c>
      <c r="F931">
        <f t="shared" si="44"/>
        <v>157316.7794299876</v>
      </c>
      <c r="G931">
        <v>156777</v>
      </c>
      <c r="H931">
        <f t="shared" si="45"/>
        <v>97135.687732342005</v>
      </c>
      <c r="I931">
        <v>58332</v>
      </c>
      <c r="J931">
        <f t="shared" si="46"/>
        <v>36141.263940520446</v>
      </c>
    </row>
    <row r="932" spans="1:10" x14ac:dyDescent="0.35">
      <c r="A932" t="s">
        <v>17</v>
      </c>
      <c r="B932" t="s">
        <v>14</v>
      </c>
      <c r="C932">
        <v>2011</v>
      </c>
      <c r="D932" t="s">
        <v>9</v>
      </c>
      <c r="E932">
        <v>255013.27369999999</v>
      </c>
      <c r="F932">
        <f t="shared" si="44"/>
        <v>150184.49570082448</v>
      </c>
      <c r="G932">
        <v>158078</v>
      </c>
      <c r="H932">
        <f t="shared" si="45"/>
        <v>93096.584216725547</v>
      </c>
      <c r="I932">
        <v>58889</v>
      </c>
      <c r="J932">
        <f t="shared" si="46"/>
        <v>34681.3898704358</v>
      </c>
    </row>
    <row r="933" spans="1:10" x14ac:dyDescent="0.35">
      <c r="A933" t="s">
        <v>17</v>
      </c>
      <c r="B933" t="s">
        <v>14</v>
      </c>
      <c r="C933">
        <v>2011</v>
      </c>
      <c r="D933" t="s">
        <v>10</v>
      </c>
      <c r="E933">
        <v>250036.4062</v>
      </c>
      <c r="F933">
        <f t="shared" si="44"/>
        <v>147253.47832744403</v>
      </c>
      <c r="G933">
        <v>156204</v>
      </c>
      <c r="H933">
        <f t="shared" si="45"/>
        <v>91992.932862190806</v>
      </c>
      <c r="I933">
        <v>58050</v>
      </c>
      <c r="J933">
        <f t="shared" si="46"/>
        <v>34187.279151943461</v>
      </c>
    </row>
    <row r="934" spans="1:10" x14ac:dyDescent="0.35">
      <c r="A934" t="s">
        <v>17</v>
      </c>
      <c r="B934" t="s">
        <v>14</v>
      </c>
      <c r="C934">
        <v>2011</v>
      </c>
      <c r="D934" t="s">
        <v>11</v>
      </c>
      <c r="E934">
        <v>264626.79320000001</v>
      </c>
      <c r="F934">
        <f t="shared" si="44"/>
        <v>155846.16796230859</v>
      </c>
      <c r="G934">
        <v>163341</v>
      </c>
      <c r="H934">
        <f t="shared" si="45"/>
        <v>96196.113074204943</v>
      </c>
      <c r="I934">
        <v>59504</v>
      </c>
      <c r="J934">
        <f t="shared" si="46"/>
        <v>35043.580683156652</v>
      </c>
    </row>
    <row r="935" spans="1:10" x14ac:dyDescent="0.35">
      <c r="A935" t="s">
        <v>17</v>
      </c>
      <c r="B935" t="s">
        <v>14</v>
      </c>
      <c r="C935">
        <v>2011</v>
      </c>
      <c r="D935" t="s">
        <v>12</v>
      </c>
      <c r="E935">
        <v>252476.31</v>
      </c>
      <c r="F935">
        <f t="shared" si="44"/>
        <v>148690.40636042401</v>
      </c>
      <c r="G935">
        <v>158742</v>
      </c>
      <c r="H935">
        <f t="shared" si="45"/>
        <v>93487.632508833907</v>
      </c>
      <c r="I935">
        <v>57042</v>
      </c>
      <c r="J935">
        <f t="shared" si="46"/>
        <v>33593.639575971727</v>
      </c>
    </row>
    <row r="936" spans="1:10" x14ac:dyDescent="0.35">
      <c r="A936" t="s">
        <v>17</v>
      </c>
      <c r="B936" t="s">
        <v>14</v>
      </c>
      <c r="C936">
        <v>2012</v>
      </c>
      <c r="D936" t="s">
        <v>9</v>
      </c>
      <c r="E936">
        <v>248768.39199999999</v>
      </c>
      <c r="F936">
        <f t="shared" si="44"/>
        <v>141942.48088554147</v>
      </c>
      <c r="G936">
        <v>158232</v>
      </c>
      <c r="H936">
        <f t="shared" si="45"/>
        <v>90284.149263950705</v>
      </c>
      <c r="I936">
        <v>56058</v>
      </c>
      <c r="J936">
        <f t="shared" si="46"/>
        <v>31985.621362547074</v>
      </c>
    </row>
    <row r="937" spans="1:10" x14ac:dyDescent="0.35">
      <c r="A937" t="s">
        <v>17</v>
      </c>
      <c r="B937" t="s">
        <v>14</v>
      </c>
      <c r="C937">
        <v>2012</v>
      </c>
      <c r="D937" t="s">
        <v>10</v>
      </c>
      <c r="E937">
        <v>255157.3866</v>
      </c>
      <c r="F937">
        <f t="shared" si="44"/>
        <v>145587.91886340294</v>
      </c>
      <c r="G937">
        <v>162011</v>
      </c>
      <c r="H937">
        <f t="shared" si="45"/>
        <v>92440.374301038464</v>
      </c>
      <c r="I937">
        <v>58665</v>
      </c>
      <c r="J937">
        <f t="shared" si="46"/>
        <v>33473.125641903462</v>
      </c>
    </row>
    <row r="938" spans="1:10" x14ac:dyDescent="0.35">
      <c r="A938" t="s">
        <v>17</v>
      </c>
      <c r="B938" t="s">
        <v>14</v>
      </c>
      <c r="C938">
        <v>2012</v>
      </c>
      <c r="D938" t="s">
        <v>11</v>
      </c>
      <c r="E938">
        <v>264480.6177</v>
      </c>
      <c r="F938">
        <f t="shared" si="44"/>
        <v>150907.57600136939</v>
      </c>
      <c r="G938">
        <v>166623</v>
      </c>
      <c r="H938">
        <f t="shared" si="45"/>
        <v>95071.893187264635</v>
      </c>
      <c r="I938">
        <v>60392</v>
      </c>
      <c r="J938">
        <f t="shared" si="46"/>
        <v>34458.518772110008</v>
      </c>
    </row>
    <row r="939" spans="1:10" x14ac:dyDescent="0.35">
      <c r="A939" t="s">
        <v>17</v>
      </c>
      <c r="B939" t="s">
        <v>14</v>
      </c>
      <c r="C939">
        <v>2012</v>
      </c>
      <c r="D939" t="s">
        <v>12</v>
      </c>
      <c r="E939">
        <v>256197.35149999999</v>
      </c>
      <c r="F939">
        <f t="shared" si="44"/>
        <v>146181.30292137395</v>
      </c>
      <c r="G939">
        <v>162667</v>
      </c>
      <c r="H939">
        <f t="shared" si="45"/>
        <v>92814.675339495603</v>
      </c>
      <c r="I939">
        <v>58721</v>
      </c>
      <c r="J939">
        <f t="shared" si="46"/>
        <v>33505.078169576627</v>
      </c>
    </row>
    <row r="940" spans="1:10" x14ac:dyDescent="0.35">
      <c r="A940" t="s">
        <v>17</v>
      </c>
      <c r="B940" t="s">
        <v>14</v>
      </c>
      <c r="C940">
        <v>2013</v>
      </c>
      <c r="D940" t="s">
        <v>9</v>
      </c>
      <c r="E940">
        <v>253175.14259999999</v>
      </c>
      <c r="F940">
        <f t="shared" si="44"/>
        <v>140201.09790674492</v>
      </c>
      <c r="G940">
        <v>162413</v>
      </c>
      <c r="H940">
        <f t="shared" si="45"/>
        <v>89939.638941189492</v>
      </c>
      <c r="I940">
        <v>58929</v>
      </c>
      <c r="J940">
        <f t="shared" si="46"/>
        <v>32633.18196921032</v>
      </c>
    </row>
    <row r="941" spans="1:10" x14ac:dyDescent="0.35">
      <c r="A941" t="s">
        <v>17</v>
      </c>
      <c r="B941" t="s">
        <v>14</v>
      </c>
      <c r="C941">
        <v>2013</v>
      </c>
      <c r="D941" t="s">
        <v>10</v>
      </c>
      <c r="E941">
        <v>254850.89379999999</v>
      </c>
      <c r="F941">
        <f t="shared" si="44"/>
        <v>141129.08062908406</v>
      </c>
      <c r="G941">
        <v>164886</v>
      </c>
      <c r="H941">
        <f t="shared" si="45"/>
        <v>91309.11507365157</v>
      </c>
      <c r="I941">
        <v>58805</v>
      </c>
      <c r="J941">
        <f t="shared" si="46"/>
        <v>32564.514342673607</v>
      </c>
    </row>
    <row r="942" spans="1:10" x14ac:dyDescent="0.35">
      <c r="A942" t="s">
        <v>17</v>
      </c>
      <c r="B942" t="s">
        <v>14</v>
      </c>
      <c r="C942">
        <v>2013</v>
      </c>
      <c r="D942" t="s">
        <v>11</v>
      </c>
      <c r="E942">
        <v>270889.1336</v>
      </c>
      <c r="F942">
        <f t="shared" si="44"/>
        <v>150010.59563628308</v>
      </c>
      <c r="G942">
        <v>172539</v>
      </c>
      <c r="H942">
        <f t="shared" si="45"/>
        <v>95547.125927566725</v>
      </c>
      <c r="I942">
        <v>60962</v>
      </c>
      <c r="J942">
        <f t="shared" si="46"/>
        <v>33758.998781703398</v>
      </c>
    </row>
    <row r="943" spans="1:10" x14ac:dyDescent="0.35">
      <c r="A943" t="s">
        <v>17</v>
      </c>
      <c r="B943" t="s">
        <v>14</v>
      </c>
      <c r="C943">
        <v>2013</v>
      </c>
      <c r="D943" t="s">
        <v>12</v>
      </c>
      <c r="E943">
        <v>264484.28509999998</v>
      </c>
      <c r="F943">
        <f t="shared" si="44"/>
        <v>146463.77511352306</v>
      </c>
      <c r="G943">
        <v>172678</v>
      </c>
      <c r="H943">
        <f t="shared" si="45"/>
        <v>95624.100121829659</v>
      </c>
      <c r="I943">
        <v>59291</v>
      </c>
      <c r="J943">
        <f t="shared" si="46"/>
        <v>32833.64713700299</v>
      </c>
    </row>
    <row r="944" spans="1:10" x14ac:dyDescent="0.35">
      <c r="A944" t="s">
        <v>17</v>
      </c>
      <c r="B944" t="s">
        <v>14</v>
      </c>
      <c r="C944">
        <v>2014</v>
      </c>
      <c r="D944" t="s">
        <v>9</v>
      </c>
      <c r="E944">
        <v>270883.57490000001</v>
      </c>
      <c r="F944">
        <f t="shared" si="44"/>
        <v>146542.37213957263</v>
      </c>
      <c r="G944">
        <v>176927</v>
      </c>
      <c r="H944">
        <f t="shared" si="45"/>
        <v>95713.822017852304</v>
      </c>
      <c r="I944">
        <v>59924</v>
      </c>
      <c r="J944">
        <f t="shared" si="46"/>
        <v>32417.635921017041</v>
      </c>
    </row>
    <row r="945" spans="1:10" x14ac:dyDescent="0.35">
      <c r="A945" t="s">
        <v>17</v>
      </c>
      <c r="B945" t="s">
        <v>14</v>
      </c>
      <c r="C945">
        <v>2014</v>
      </c>
      <c r="D945" t="s">
        <v>10</v>
      </c>
      <c r="E945">
        <v>275316.4865</v>
      </c>
      <c r="F945">
        <f t="shared" si="44"/>
        <v>148940.48498782798</v>
      </c>
      <c r="G945">
        <v>182195</v>
      </c>
      <c r="H945">
        <f t="shared" si="45"/>
        <v>98563.70029753854</v>
      </c>
      <c r="I945">
        <v>60259</v>
      </c>
      <c r="J945">
        <f t="shared" si="46"/>
        <v>32598.863943738164</v>
      </c>
    </row>
    <row r="946" spans="1:10" x14ac:dyDescent="0.35">
      <c r="A946" t="s">
        <v>17</v>
      </c>
      <c r="B946" t="s">
        <v>14</v>
      </c>
      <c r="C946">
        <v>2014</v>
      </c>
      <c r="D946" t="s">
        <v>11</v>
      </c>
      <c r="E946">
        <v>288785.81359999999</v>
      </c>
      <c r="F946">
        <f t="shared" si="44"/>
        <v>156227.11041384906</v>
      </c>
      <c r="G946">
        <v>186639</v>
      </c>
      <c r="H946">
        <f t="shared" si="45"/>
        <v>100967.81173924803</v>
      </c>
      <c r="I946">
        <v>62571</v>
      </c>
      <c r="J946">
        <f t="shared" si="46"/>
        <v>33849.607790100083</v>
      </c>
    </row>
    <row r="947" spans="1:10" x14ac:dyDescent="0.35">
      <c r="A947" t="s">
        <v>17</v>
      </c>
      <c r="B947" t="s">
        <v>14</v>
      </c>
      <c r="C947">
        <v>2014</v>
      </c>
      <c r="D947" t="s">
        <v>12</v>
      </c>
      <c r="E947">
        <v>276467.6667</v>
      </c>
      <c r="F947">
        <f t="shared" si="44"/>
        <v>149563.24949959427</v>
      </c>
      <c r="G947">
        <v>181088</v>
      </c>
      <c r="H947">
        <f t="shared" si="45"/>
        <v>97964.836353800376</v>
      </c>
      <c r="I947">
        <v>61298</v>
      </c>
      <c r="J947">
        <f t="shared" si="46"/>
        <v>33160.941303759806</v>
      </c>
    </row>
    <row r="948" spans="1:10" x14ac:dyDescent="0.35">
      <c r="A948" t="s">
        <v>17</v>
      </c>
      <c r="B948" t="s">
        <v>14</v>
      </c>
      <c r="C948">
        <v>2015</v>
      </c>
      <c r="D948" t="s">
        <v>9</v>
      </c>
      <c r="E948">
        <v>281212.6667</v>
      </c>
      <c r="F948">
        <f t="shared" si="44"/>
        <v>150638.88295478895</v>
      </c>
      <c r="G948">
        <v>185335</v>
      </c>
      <c r="H948">
        <f t="shared" si="45"/>
        <v>99279.515748875085</v>
      </c>
      <c r="I948">
        <v>62629</v>
      </c>
      <c r="J948">
        <f t="shared" si="46"/>
        <v>33548.853653310478</v>
      </c>
    </row>
    <row r="949" spans="1:10" x14ac:dyDescent="0.35">
      <c r="A949" t="s">
        <v>17</v>
      </c>
      <c r="B949" t="s">
        <v>14</v>
      </c>
      <c r="C949">
        <v>2015</v>
      </c>
      <c r="D949" t="s">
        <v>10</v>
      </c>
      <c r="E949">
        <v>281836.6667</v>
      </c>
      <c r="F949">
        <f t="shared" si="44"/>
        <v>150973.14479322906</v>
      </c>
      <c r="G949">
        <v>188029</v>
      </c>
      <c r="H949">
        <f t="shared" si="45"/>
        <v>100722.62695521748</v>
      </c>
      <c r="I949">
        <v>62957</v>
      </c>
      <c r="J949">
        <f t="shared" si="46"/>
        <v>33724.555388900793</v>
      </c>
    </row>
    <row r="950" spans="1:10" x14ac:dyDescent="0.35">
      <c r="A950" t="s">
        <v>17</v>
      </c>
      <c r="B950" t="s">
        <v>14</v>
      </c>
      <c r="C950">
        <v>2015</v>
      </c>
      <c r="D950" t="s">
        <v>11</v>
      </c>
      <c r="E950">
        <v>304023</v>
      </c>
      <c r="F950">
        <f t="shared" si="44"/>
        <v>162857.83158345832</v>
      </c>
      <c r="G950">
        <v>197754</v>
      </c>
      <c r="H950">
        <f t="shared" si="45"/>
        <v>105932.0762802657</v>
      </c>
      <c r="I950">
        <v>65894</v>
      </c>
      <c r="J950">
        <f t="shared" si="46"/>
        <v>35297.83586886651</v>
      </c>
    </row>
    <row r="951" spans="1:10" x14ac:dyDescent="0.35">
      <c r="A951" t="s">
        <v>17</v>
      </c>
      <c r="B951" t="s">
        <v>14</v>
      </c>
      <c r="C951">
        <v>2015</v>
      </c>
      <c r="D951" t="s">
        <v>12</v>
      </c>
      <c r="E951">
        <v>296424.28330000001</v>
      </c>
      <c r="F951">
        <f t="shared" si="44"/>
        <v>158787.38124062566</v>
      </c>
      <c r="G951">
        <v>195541</v>
      </c>
      <c r="H951">
        <f t="shared" si="45"/>
        <v>104746.62524105421</v>
      </c>
      <c r="I951">
        <v>64280</v>
      </c>
      <c r="J951">
        <f t="shared" si="46"/>
        <v>34433.254767516606</v>
      </c>
    </row>
    <row r="952" spans="1:10" x14ac:dyDescent="0.35">
      <c r="A952" t="s">
        <v>17</v>
      </c>
      <c r="B952" t="s">
        <v>14</v>
      </c>
      <c r="C952">
        <v>2016</v>
      </c>
      <c r="D952" t="s">
        <v>9</v>
      </c>
      <c r="E952">
        <v>310040.8297</v>
      </c>
      <c r="F952">
        <f t="shared" si="44"/>
        <v>163248.12010320136</v>
      </c>
      <c r="G952">
        <v>204504</v>
      </c>
      <c r="H952">
        <f t="shared" si="45"/>
        <v>107679.02274641956</v>
      </c>
      <c r="I952">
        <v>67193</v>
      </c>
      <c r="J952">
        <f t="shared" si="46"/>
        <v>35379.633529907333</v>
      </c>
    </row>
    <row r="953" spans="1:10" x14ac:dyDescent="0.35">
      <c r="A953" t="s">
        <v>17</v>
      </c>
      <c r="B953" t="s">
        <v>14</v>
      </c>
      <c r="C953">
        <v>2016</v>
      </c>
      <c r="D953" t="s">
        <v>10</v>
      </c>
      <c r="E953">
        <v>283167.81199999998</v>
      </c>
      <c r="F953">
        <f t="shared" si="44"/>
        <v>149098.46882898064</v>
      </c>
      <c r="G953">
        <v>190836</v>
      </c>
      <c r="H953">
        <f t="shared" si="45"/>
        <v>100482.30834035385</v>
      </c>
      <c r="I953">
        <v>60281</v>
      </c>
      <c r="J953">
        <f t="shared" si="46"/>
        <v>31740.206402695876</v>
      </c>
    </row>
    <row r="954" spans="1:10" x14ac:dyDescent="0.35">
      <c r="A954" t="s">
        <v>17</v>
      </c>
      <c r="B954" t="s">
        <v>14</v>
      </c>
      <c r="C954">
        <v>2016</v>
      </c>
      <c r="D954" t="s">
        <v>11</v>
      </c>
      <c r="E954">
        <v>302088.84419999999</v>
      </c>
      <c r="F954">
        <f t="shared" si="44"/>
        <v>159061.10162173549</v>
      </c>
      <c r="G954">
        <v>200610</v>
      </c>
      <c r="H954">
        <f t="shared" si="45"/>
        <v>105628.68576242629</v>
      </c>
      <c r="I954">
        <v>63622</v>
      </c>
      <c r="J954">
        <f t="shared" si="46"/>
        <v>33499.368155012642</v>
      </c>
    </row>
    <row r="955" spans="1:10" x14ac:dyDescent="0.35">
      <c r="A955" t="s">
        <v>17</v>
      </c>
      <c r="B955" t="s">
        <v>14</v>
      </c>
      <c r="C955">
        <v>2016</v>
      </c>
      <c r="D955" t="s">
        <v>12</v>
      </c>
      <c r="E955">
        <v>298548.84700000001</v>
      </c>
      <c r="F955">
        <f t="shared" si="44"/>
        <v>157197.16038331931</v>
      </c>
      <c r="G955">
        <v>197580</v>
      </c>
      <c r="H955">
        <f t="shared" si="45"/>
        <v>104033.27716933447</v>
      </c>
      <c r="I955">
        <v>62657</v>
      </c>
      <c r="J955">
        <f t="shared" si="46"/>
        <v>32991.259477674816</v>
      </c>
    </row>
    <row r="956" spans="1:10" x14ac:dyDescent="0.35">
      <c r="A956" t="s">
        <v>17</v>
      </c>
      <c r="B956" t="s">
        <v>14</v>
      </c>
      <c r="C956">
        <v>2017</v>
      </c>
      <c r="D956" t="s">
        <v>9</v>
      </c>
      <c r="E956">
        <v>291964.84700000001</v>
      </c>
      <c r="F956">
        <f t="shared" si="44"/>
        <v>148416.45333468891</v>
      </c>
      <c r="G956">
        <v>193633</v>
      </c>
      <c r="H956">
        <f t="shared" si="45"/>
        <v>98430.76453843026</v>
      </c>
      <c r="I956">
        <v>60982</v>
      </c>
      <c r="J956">
        <f t="shared" si="46"/>
        <v>30999.389995933307</v>
      </c>
    </row>
    <row r="957" spans="1:10" x14ac:dyDescent="0.35">
      <c r="A957" t="s">
        <v>17</v>
      </c>
      <c r="B957" t="s">
        <v>14</v>
      </c>
      <c r="C957">
        <v>2017</v>
      </c>
      <c r="D957" t="s">
        <v>10</v>
      </c>
      <c r="E957">
        <v>297527.70559999999</v>
      </c>
      <c r="F957">
        <f t="shared" si="44"/>
        <v>151244.25864172427</v>
      </c>
      <c r="G957">
        <v>199371</v>
      </c>
      <c r="H957">
        <f t="shared" si="45"/>
        <v>101347.600650671</v>
      </c>
      <c r="I957">
        <v>61784</v>
      </c>
      <c r="J957">
        <f t="shared" si="46"/>
        <v>31407.076047173647</v>
      </c>
    </row>
    <row r="958" spans="1:10" x14ac:dyDescent="0.35">
      <c r="A958" t="s">
        <v>17</v>
      </c>
      <c r="B958" t="s">
        <v>14</v>
      </c>
      <c r="C958">
        <v>2017</v>
      </c>
      <c r="D958" t="s">
        <v>11</v>
      </c>
      <c r="E958">
        <v>305867.96059999999</v>
      </c>
      <c r="F958">
        <f t="shared" si="44"/>
        <v>155483.91653111021</v>
      </c>
      <c r="G958">
        <v>203839</v>
      </c>
      <c r="H958">
        <f t="shared" si="45"/>
        <v>103618.84912566084</v>
      </c>
      <c r="I958">
        <v>62870</v>
      </c>
      <c r="J958">
        <f t="shared" si="46"/>
        <v>31959.129727531516</v>
      </c>
    </row>
    <row r="959" spans="1:10" x14ac:dyDescent="0.35">
      <c r="A959" t="s">
        <v>17</v>
      </c>
      <c r="B959" t="s">
        <v>14</v>
      </c>
      <c r="C959">
        <v>2017</v>
      </c>
      <c r="D959" t="s">
        <v>12</v>
      </c>
      <c r="E959">
        <v>295604.24839999998</v>
      </c>
      <c r="F959">
        <f t="shared" si="44"/>
        <v>150266.49471329807</v>
      </c>
      <c r="G959">
        <v>198003</v>
      </c>
      <c r="H959">
        <f t="shared" si="45"/>
        <v>100652.1960146401</v>
      </c>
      <c r="I959">
        <v>60284</v>
      </c>
      <c r="J959">
        <f t="shared" si="46"/>
        <v>30644.570963806425</v>
      </c>
    </row>
    <row r="960" spans="1:10" x14ac:dyDescent="0.35">
      <c r="A960" t="s">
        <v>17</v>
      </c>
      <c r="B960" t="s">
        <v>14</v>
      </c>
      <c r="C960">
        <v>2018</v>
      </c>
      <c r="D960" t="s">
        <v>9</v>
      </c>
      <c r="E960">
        <v>297704.24859999999</v>
      </c>
      <c r="F960">
        <f t="shared" si="44"/>
        <v>147349.16283904176</v>
      </c>
      <c r="G960">
        <v>199237</v>
      </c>
      <c r="H960">
        <f t="shared" si="45"/>
        <v>98612.650960205894</v>
      </c>
      <c r="I960">
        <v>60970</v>
      </c>
      <c r="J960">
        <f t="shared" si="46"/>
        <v>30177.192635121759</v>
      </c>
    </row>
    <row r="961" spans="1:10" x14ac:dyDescent="0.35">
      <c r="A961" t="s">
        <v>17</v>
      </c>
      <c r="B961" t="s">
        <v>14</v>
      </c>
      <c r="C961">
        <v>2018</v>
      </c>
      <c r="D961" t="s">
        <v>10</v>
      </c>
      <c r="E961">
        <v>297314.87709999998</v>
      </c>
      <c r="F961">
        <f t="shared" si="44"/>
        <v>147156.44283310234</v>
      </c>
      <c r="G961">
        <v>201022</v>
      </c>
      <c r="H961">
        <f t="shared" si="45"/>
        <v>99496.139378340929</v>
      </c>
      <c r="I961">
        <v>60915</v>
      </c>
      <c r="J961">
        <f t="shared" si="46"/>
        <v>30149.970302910315</v>
      </c>
    </row>
    <row r="962" spans="1:10" x14ac:dyDescent="0.35">
      <c r="A962" t="s">
        <v>17</v>
      </c>
      <c r="B962" t="s">
        <v>14</v>
      </c>
      <c r="C962">
        <v>2018</v>
      </c>
      <c r="D962" t="s">
        <v>11</v>
      </c>
      <c r="E962">
        <v>308070.56880000001</v>
      </c>
      <c r="F962">
        <f t="shared" si="44"/>
        <v>152479.98851712534</v>
      </c>
      <c r="G962">
        <v>207489</v>
      </c>
      <c r="H962">
        <f t="shared" si="45"/>
        <v>102696.9906949119</v>
      </c>
      <c r="I962">
        <v>62973</v>
      </c>
      <c r="J962">
        <f t="shared" si="46"/>
        <v>31168.580479113047</v>
      </c>
    </row>
    <row r="963" spans="1:10" x14ac:dyDescent="0.35">
      <c r="A963" t="s">
        <v>17</v>
      </c>
      <c r="B963" t="s">
        <v>14</v>
      </c>
      <c r="C963">
        <v>2018</v>
      </c>
      <c r="D963" t="s">
        <v>12</v>
      </c>
      <c r="E963">
        <v>297579.86700000003</v>
      </c>
      <c r="F963">
        <f t="shared" si="44"/>
        <v>147287.59998020195</v>
      </c>
      <c r="G963">
        <v>201631</v>
      </c>
      <c r="H963">
        <f t="shared" si="45"/>
        <v>99797.56483864582</v>
      </c>
      <c r="I963">
        <v>60583</v>
      </c>
      <c r="J963">
        <f t="shared" si="46"/>
        <v>29985.646406652148</v>
      </c>
    </row>
    <row r="964" spans="1:10" x14ac:dyDescent="0.35">
      <c r="A964" t="s">
        <v>17</v>
      </c>
      <c r="B964" t="s">
        <v>14</v>
      </c>
      <c r="C964">
        <v>2019</v>
      </c>
      <c r="D964" t="s">
        <v>9</v>
      </c>
      <c r="E964">
        <v>292136.09159999999</v>
      </c>
      <c r="F964">
        <f t="shared" si="44"/>
        <v>141067.21309575546</v>
      </c>
      <c r="G964">
        <v>199740</v>
      </c>
      <c r="H964">
        <f t="shared" si="45"/>
        <v>96450.818484716787</v>
      </c>
      <c r="I964">
        <v>60202</v>
      </c>
      <c r="J964">
        <f t="shared" si="46"/>
        <v>29070.45246028297</v>
      </c>
    </row>
    <row r="965" spans="1:10" x14ac:dyDescent="0.35">
      <c r="A965" t="s">
        <v>17</v>
      </c>
      <c r="B965" t="s">
        <v>14</v>
      </c>
      <c r="C965">
        <v>2019</v>
      </c>
      <c r="D965" t="s">
        <v>10</v>
      </c>
      <c r="E965">
        <v>293927.3333</v>
      </c>
      <c r="F965">
        <f t="shared" si="44"/>
        <v>141932.17118161186</v>
      </c>
      <c r="G965">
        <v>203614</v>
      </c>
      <c r="H965">
        <f t="shared" si="45"/>
        <v>98321.502728282387</v>
      </c>
      <c r="I965">
        <v>61577</v>
      </c>
      <c r="J965">
        <f t="shared" si="46"/>
        <v>29734.414988652279</v>
      </c>
    </row>
    <row r="966" spans="1:10" x14ac:dyDescent="0.35">
      <c r="A966" t="s">
        <v>17</v>
      </c>
      <c r="B966" t="s">
        <v>14</v>
      </c>
      <c r="C966">
        <v>2019</v>
      </c>
      <c r="D966" t="s">
        <v>11</v>
      </c>
      <c r="E966">
        <v>307321.3333</v>
      </c>
      <c r="F966">
        <f t="shared" ref="F966:F1029" si="47">E966/VLOOKUP(C966,$L$1:$O$32,4)</f>
        <v>148399.89053068715</v>
      </c>
      <c r="G966">
        <v>210100</v>
      </c>
      <c r="H966">
        <f t="shared" ref="H966:H1029" si="48">G966/VLOOKUP(C966,$L$1:$O$32,4)</f>
        <v>101453.47433483027</v>
      </c>
      <c r="I966">
        <v>63647</v>
      </c>
      <c r="J966">
        <f t="shared" ref="J966:J1029" si="49">I966/VLOOKUP(C966,$L$1:$O$32,4)</f>
        <v>30733.980394997343</v>
      </c>
    </row>
    <row r="967" spans="1:10" x14ac:dyDescent="0.35">
      <c r="A967" t="s">
        <v>17</v>
      </c>
      <c r="B967" t="s">
        <v>14</v>
      </c>
      <c r="C967">
        <v>2019</v>
      </c>
      <c r="D967" t="s">
        <v>12</v>
      </c>
      <c r="E967">
        <v>306272.6667</v>
      </c>
      <c r="F967">
        <f t="shared" si="47"/>
        <v>147893.50847457629</v>
      </c>
      <c r="G967">
        <v>210867</v>
      </c>
      <c r="H967">
        <f t="shared" si="48"/>
        <v>101823.84470520064</v>
      </c>
      <c r="I967">
        <v>63000</v>
      </c>
      <c r="J967">
        <f t="shared" si="49"/>
        <v>30421.55584528466</v>
      </c>
    </row>
    <row r="968" spans="1:10" x14ac:dyDescent="0.35">
      <c r="A968" t="s">
        <v>17</v>
      </c>
      <c r="B968" t="s">
        <v>14</v>
      </c>
      <c r="C968">
        <v>2020</v>
      </c>
      <c r="D968" t="s">
        <v>9</v>
      </c>
      <c r="E968">
        <v>308011</v>
      </c>
      <c r="F968">
        <f t="shared" si="47"/>
        <v>146108.34400645131</v>
      </c>
      <c r="G968">
        <v>212727</v>
      </c>
      <c r="H968">
        <f t="shared" si="48"/>
        <v>100909.34965134482</v>
      </c>
      <c r="I968">
        <v>64271</v>
      </c>
      <c r="J968">
        <f t="shared" si="49"/>
        <v>30487.642901190648</v>
      </c>
    </row>
    <row r="969" spans="1:10" x14ac:dyDescent="0.35">
      <c r="A969" t="s">
        <v>17</v>
      </c>
      <c r="B969" t="s">
        <v>14</v>
      </c>
      <c r="C969">
        <v>2020</v>
      </c>
      <c r="D969" t="s">
        <v>10</v>
      </c>
      <c r="E969">
        <v>295366.6667</v>
      </c>
      <c r="F969">
        <f t="shared" si="47"/>
        <v>140110.36796167167</v>
      </c>
      <c r="G969">
        <v>208432</v>
      </c>
      <c r="H969">
        <f t="shared" si="48"/>
        <v>98871.970020397523</v>
      </c>
      <c r="I969">
        <v>62543</v>
      </c>
      <c r="J969">
        <f t="shared" si="49"/>
        <v>29667.947440823493</v>
      </c>
    </row>
    <row r="970" spans="1:10" x14ac:dyDescent="0.35">
      <c r="A970" t="s">
        <v>17</v>
      </c>
      <c r="B970" t="s">
        <v>14</v>
      </c>
      <c r="C970">
        <v>2020</v>
      </c>
      <c r="D970" t="s">
        <v>11</v>
      </c>
      <c r="E970">
        <v>333202.6667</v>
      </c>
      <c r="F970">
        <f t="shared" si="47"/>
        <v>158058.28314596083</v>
      </c>
      <c r="G970">
        <v>227456</v>
      </c>
      <c r="H970">
        <f t="shared" si="48"/>
        <v>107896.2098572174</v>
      </c>
      <c r="I970">
        <v>68449</v>
      </c>
      <c r="J970">
        <f t="shared" si="49"/>
        <v>32469.522318675587</v>
      </c>
    </row>
    <row r="971" spans="1:10" x14ac:dyDescent="0.35">
      <c r="A971" t="s">
        <v>17</v>
      </c>
      <c r="B971" t="s">
        <v>14</v>
      </c>
      <c r="C971">
        <v>2020</v>
      </c>
      <c r="D971" t="s">
        <v>12</v>
      </c>
      <c r="E971">
        <v>347266.6667</v>
      </c>
      <c r="F971">
        <f t="shared" si="47"/>
        <v>164729.69342061575</v>
      </c>
      <c r="G971">
        <v>232540</v>
      </c>
      <c r="H971">
        <f t="shared" si="48"/>
        <v>110307.86015843651</v>
      </c>
      <c r="I971">
        <v>69748</v>
      </c>
      <c r="J971">
        <f t="shared" si="49"/>
        <v>33085.716996347423</v>
      </c>
    </row>
    <row r="972" spans="1:10" x14ac:dyDescent="0.35">
      <c r="A972" t="s">
        <v>17</v>
      </c>
      <c r="B972" t="s">
        <v>14</v>
      </c>
      <c r="C972">
        <v>2021</v>
      </c>
      <c r="D972" t="s">
        <v>9</v>
      </c>
      <c r="E972">
        <v>364031</v>
      </c>
      <c r="F972">
        <f t="shared" si="47"/>
        <v>168478.27093071691</v>
      </c>
      <c r="G972">
        <v>238668</v>
      </c>
      <c r="H972">
        <f t="shared" si="48"/>
        <v>110458.6476604804</v>
      </c>
      <c r="I972">
        <v>71573</v>
      </c>
      <c r="J972">
        <f t="shared" si="49"/>
        <v>33124.913222566764</v>
      </c>
    </row>
    <row r="973" spans="1:10" x14ac:dyDescent="0.35">
      <c r="A973" t="s">
        <v>17</v>
      </c>
      <c r="B973" t="s">
        <v>14</v>
      </c>
      <c r="C973">
        <v>2021</v>
      </c>
      <c r="D973" t="s">
        <v>10</v>
      </c>
      <c r="E973">
        <v>361983</v>
      </c>
      <c r="F973">
        <f t="shared" si="47"/>
        <v>167530.42995325589</v>
      </c>
      <c r="G973">
        <v>239053</v>
      </c>
      <c r="H973">
        <f t="shared" si="48"/>
        <v>110636.83065673162</v>
      </c>
      <c r="I973">
        <v>71621</v>
      </c>
      <c r="J973">
        <f t="shared" si="49"/>
        <v>33147.128245476008</v>
      </c>
    </row>
    <row r="974" spans="1:10" x14ac:dyDescent="0.35">
      <c r="A974" t="s">
        <v>17</v>
      </c>
      <c r="B974" t="s">
        <v>14</v>
      </c>
      <c r="C974">
        <v>2021</v>
      </c>
      <c r="D974" t="s">
        <v>11</v>
      </c>
      <c r="E974">
        <v>310666.3333</v>
      </c>
      <c r="F974">
        <f t="shared" si="47"/>
        <v>143780.41065395475</v>
      </c>
      <c r="G974">
        <v>211822</v>
      </c>
      <c r="H974">
        <f t="shared" si="48"/>
        <v>98033.970472532063</v>
      </c>
      <c r="I974">
        <v>63053</v>
      </c>
      <c r="J974">
        <f t="shared" si="49"/>
        <v>29181.746656176241</v>
      </c>
    </row>
    <row r="975" spans="1:10" x14ac:dyDescent="0.35">
      <c r="A975" t="s">
        <v>17</v>
      </c>
      <c r="B975" t="s">
        <v>14</v>
      </c>
      <c r="C975">
        <v>2021</v>
      </c>
      <c r="D975" t="s">
        <v>12</v>
      </c>
      <c r="E975">
        <v>330471.3333</v>
      </c>
      <c r="F975">
        <f t="shared" si="47"/>
        <v>152946.42166890361</v>
      </c>
      <c r="G975">
        <v>223717</v>
      </c>
      <c r="H975">
        <f t="shared" si="48"/>
        <v>103539.13083722869</v>
      </c>
      <c r="I975">
        <v>65455</v>
      </c>
      <c r="J975">
        <f t="shared" si="49"/>
        <v>30293.423427592912</v>
      </c>
    </row>
    <row r="976" spans="1:10" x14ac:dyDescent="0.35">
      <c r="A976" t="s">
        <v>17</v>
      </c>
      <c r="B976" t="s">
        <v>14</v>
      </c>
      <c r="C976">
        <v>2022</v>
      </c>
      <c r="D976" t="s">
        <v>9</v>
      </c>
      <c r="E976">
        <v>349244</v>
      </c>
      <c r="F976">
        <f t="shared" si="47"/>
        <v>151832.01460742543</v>
      </c>
      <c r="G976">
        <v>236454</v>
      </c>
      <c r="H976">
        <f t="shared" si="48"/>
        <v>102797.1480740805</v>
      </c>
      <c r="I976">
        <v>68758</v>
      </c>
      <c r="J976">
        <f t="shared" si="49"/>
        <v>29892.183288409702</v>
      </c>
    </row>
    <row r="977" spans="1:10" x14ac:dyDescent="0.35">
      <c r="A977" t="s">
        <v>17</v>
      </c>
      <c r="B977" t="s">
        <v>14</v>
      </c>
      <c r="C977">
        <v>2022</v>
      </c>
      <c r="D977" t="s">
        <v>10</v>
      </c>
      <c r="E977">
        <v>356226</v>
      </c>
      <c r="F977">
        <f t="shared" si="47"/>
        <v>154867.4028345361</v>
      </c>
      <c r="G977">
        <v>244710</v>
      </c>
      <c r="H977">
        <f t="shared" si="48"/>
        <v>106386.40118250586</v>
      </c>
      <c r="I977">
        <v>70804</v>
      </c>
      <c r="J977">
        <f t="shared" si="49"/>
        <v>30781.671159029647</v>
      </c>
    </row>
    <row r="978" spans="1:10" x14ac:dyDescent="0.35">
      <c r="A978" t="s">
        <v>17</v>
      </c>
      <c r="B978" t="s">
        <v>15</v>
      </c>
      <c r="C978">
        <v>1992</v>
      </c>
      <c r="D978" t="s">
        <v>9</v>
      </c>
    </row>
    <row r="979" spans="1:10" x14ac:dyDescent="0.35">
      <c r="A979" t="s">
        <v>17</v>
      </c>
      <c r="B979" t="s">
        <v>15</v>
      </c>
      <c r="C979">
        <v>1992</v>
      </c>
      <c r="D979" t="s">
        <v>10</v>
      </c>
      <c r="E979">
        <v>49163</v>
      </c>
      <c r="F979">
        <f t="shared" si="47"/>
        <v>49163</v>
      </c>
      <c r="G979">
        <v>41043</v>
      </c>
      <c r="H979">
        <f t="shared" si="48"/>
        <v>41043</v>
      </c>
      <c r="I979">
        <v>18449</v>
      </c>
      <c r="J979">
        <f t="shared" si="49"/>
        <v>18449</v>
      </c>
    </row>
    <row r="980" spans="1:10" x14ac:dyDescent="0.35">
      <c r="A980" t="s">
        <v>17</v>
      </c>
      <c r="B980" t="s">
        <v>15</v>
      </c>
      <c r="C980">
        <v>1992</v>
      </c>
      <c r="D980" t="s">
        <v>11</v>
      </c>
      <c r="E980">
        <v>50705</v>
      </c>
      <c r="F980">
        <f t="shared" si="47"/>
        <v>50705</v>
      </c>
      <c r="G980">
        <v>42028</v>
      </c>
      <c r="H980">
        <f t="shared" si="48"/>
        <v>42028</v>
      </c>
      <c r="I980">
        <v>19049</v>
      </c>
      <c r="J980">
        <f t="shared" si="49"/>
        <v>19049</v>
      </c>
    </row>
    <row r="981" spans="1:10" x14ac:dyDescent="0.35">
      <c r="A981" t="s">
        <v>17</v>
      </c>
      <c r="B981" t="s">
        <v>15</v>
      </c>
      <c r="C981">
        <v>1992</v>
      </c>
      <c r="D981" t="s">
        <v>12</v>
      </c>
      <c r="E981">
        <v>47000</v>
      </c>
      <c r="F981">
        <f t="shared" si="47"/>
        <v>47000</v>
      </c>
      <c r="G981">
        <v>38700</v>
      </c>
      <c r="H981">
        <f t="shared" si="48"/>
        <v>38700</v>
      </c>
      <c r="I981">
        <v>18111</v>
      </c>
      <c r="J981">
        <f t="shared" si="49"/>
        <v>18111</v>
      </c>
    </row>
    <row r="982" spans="1:10" x14ac:dyDescent="0.35">
      <c r="A982" t="s">
        <v>17</v>
      </c>
      <c r="B982" t="s">
        <v>15</v>
      </c>
      <c r="C982">
        <v>1993</v>
      </c>
      <c r="D982" t="s">
        <v>9</v>
      </c>
      <c r="E982">
        <v>48939</v>
      </c>
      <c r="F982">
        <f t="shared" si="47"/>
        <v>48173.04852839846</v>
      </c>
      <c r="G982">
        <v>40198</v>
      </c>
      <c r="H982">
        <f t="shared" si="48"/>
        <v>39568.855202283688</v>
      </c>
      <c r="I982">
        <v>18619</v>
      </c>
      <c r="J982">
        <f t="shared" si="49"/>
        <v>18327.591298356136</v>
      </c>
    </row>
    <row r="983" spans="1:10" x14ac:dyDescent="0.35">
      <c r="A983" t="s">
        <v>17</v>
      </c>
      <c r="B983" t="s">
        <v>15</v>
      </c>
      <c r="C983">
        <v>1993</v>
      </c>
      <c r="D983" t="s">
        <v>10</v>
      </c>
      <c r="E983">
        <v>50311</v>
      </c>
      <c r="F983">
        <f t="shared" si="47"/>
        <v>49523.575155034945</v>
      </c>
      <c r="G983">
        <v>41367</v>
      </c>
      <c r="H983">
        <f t="shared" si="48"/>
        <v>40719.559011713747</v>
      </c>
      <c r="I983">
        <v>18666</v>
      </c>
      <c r="J983">
        <f t="shared" si="49"/>
        <v>18373.855694458114</v>
      </c>
    </row>
    <row r="984" spans="1:10" x14ac:dyDescent="0.35">
      <c r="A984" t="s">
        <v>17</v>
      </c>
      <c r="B984" t="s">
        <v>15</v>
      </c>
      <c r="C984">
        <v>1993</v>
      </c>
      <c r="D984" t="s">
        <v>11</v>
      </c>
      <c r="E984">
        <v>49950</v>
      </c>
      <c r="F984">
        <f t="shared" si="47"/>
        <v>49168.225219017615</v>
      </c>
      <c r="G984">
        <v>41256</v>
      </c>
      <c r="H984">
        <f t="shared" si="48"/>
        <v>40610.296289004822</v>
      </c>
      <c r="I984">
        <v>18626</v>
      </c>
      <c r="J984">
        <f t="shared" si="49"/>
        <v>18334.481740328771</v>
      </c>
    </row>
    <row r="985" spans="1:10" x14ac:dyDescent="0.35">
      <c r="A985" t="s">
        <v>17</v>
      </c>
      <c r="B985" t="s">
        <v>15</v>
      </c>
      <c r="C985">
        <v>1993</v>
      </c>
      <c r="D985" t="s">
        <v>12</v>
      </c>
      <c r="E985">
        <v>49609</v>
      </c>
      <c r="F985">
        <f t="shared" si="47"/>
        <v>48832.562260064966</v>
      </c>
      <c r="G985">
        <v>40916</v>
      </c>
      <c r="H985">
        <f t="shared" si="48"/>
        <v>40275.617678905401</v>
      </c>
      <c r="I985">
        <v>18691</v>
      </c>
      <c r="J985">
        <f t="shared" si="49"/>
        <v>18398.464415788956</v>
      </c>
    </row>
    <row r="986" spans="1:10" x14ac:dyDescent="0.35">
      <c r="A986" t="s">
        <v>17</v>
      </c>
      <c r="B986" t="s">
        <v>15</v>
      </c>
      <c r="C986">
        <v>1994</v>
      </c>
      <c r="D986" t="s">
        <v>9</v>
      </c>
      <c r="E986">
        <v>48996</v>
      </c>
      <c r="F986">
        <f t="shared" si="47"/>
        <v>47093.425605536329</v>
      </c>
      <c r="G986">
        <v>40539</v>
      </c>
      <c r="H986">
        <f t="shared" si="48"/>
        <v>38964.82122260669</v>
      </c>
      <c r="I986">
        <v>18516</v>
      </c>
      <c r="J986">
        <f t="shared" si="49"/>
        <v>17797.001153402536</v>
      </c>
    </row>
    <row r="987" spans="1:10" x14ac:dyDescent="0.35">
      <c r="A987" t="s">
        <v>17</v>
      </c>
      <c r="B987" t="s">
        <v>15</v>
      </c>
      <c r="C987">
        <v>1994</v>
      </c>
      <c r="D987" t="s">
        <v>10</v>
      </c>
      <c r="E987">
        <v>50768</v>
      </c>
      <c r="F987">
        <f t="shared" si="47"/>
        <v>48796.61668589004</v>
      </c>
      <c r="G987">
        <v>42072</v>
      </c>
      <c r="H987">
        <f t="shared" si="48"/>
        <v>40438.292964244523</v>
      </c>
      <c r="I987">
        <v>18992</v>
      </c>
      <c r="J987">
        <f t="shared" si="49"/>
        <v>18254.517493271818</v>
      </c>
    </row>
    <row r="988" spans="1:10" x14ac:dyDescent="0.35">
      <c r="A988" t="s">
        <v>17</v>
      </c>
      <c r="B988" t="s">
        <v>15</v>
      </c>
      <c r="C988">
        <v>1994</v>
      </c>
      <c r="D988" t="s">
        <v>11</v>
      </c>
      <c r="E988">
        <v>50828</v>
      </c>
      <c r="F988">
        <f t="shared" si="47"/>
        <v>48854.286812764323</v>
      </c>
      <c r="G988">
        <v>42274</v>
      </c>
      <c r="H988">
        <f t="shared" si="48"/>
        <v>40632.449058054597</v>
      </c>
      <c r="I988">
        <v>19198</v>
      </c>
      <c r="J988">
        <f t="shared" si="49"/>
        <v>18452.518262206842</v>
      </c>
    </row>
    <row r="989" spans="1:10" x14ac:dyDescent="0.35">
      <c r="A989" t="s">
        <v>17</v>
      </c>
      <c r="B989" t="s">
        <v>15</v>
      </c>
      <c r="C989">
        <v>1994</v>
      </c>
      <c r="D989" t="s">
        <v>12</v>
      </c>
      <c r="E989">
        <v>51653</v>
      </c>
      <c r="F989">
        <f t="shared" si="47"/>
        <v>49647.251057285663</v>
      </c>
      <c r="G989">
        <v>43003</v>
      </c>
      <c r="H989">
        <f t="shared" si="48"/>
        <v>41333.141099577086</v>
      </c>
      <c r="I989">
        <v>19129</v>
      </c>
      <c r="J989">
        <f t="shared" si="49"/>
        <v>18386.197616301422</v>
      </c>
    </row>
    <row r="990" spans="1:10" x14ac:dyDescent="0.35">
      <c r="A990" t="s">
        <v>17</v>
      </c>
      <c r="B990" t="s">
        <v>15</v>
      </c>
      <c r="C990">
        <v>1995</v>
      </c>
      <c r="D990" t="s">
        <v>9</v>
      </c>
      <c r="E990">
        <v>48986</v>
      </c>
      <c r="F990">
        <f t="shared" si="47"/>
        <v>45504.876915931258</v>
      </c>
      <c r="G990">
        <v>42177</v>
      </c>
      <c r="H990">
        <f t="shared" si="48"/>
        <v>39179.749187180678</v>
      </c>
      <c r="I990">
        <v>18887</v>
      </c>
      <c r="J990">
        <f t="shared" si="49"/>
        <v>17544.821179749186</v>
      </c>
    </row>
    <row r="991" spans="1:10" x14ac:dyDescent="0.35">
      <c r="A991" t="s">
        <v>17</v>
      </c>
      <c r="B991" t="s">
        <v>15</v>
      </c>
      <c r="C991">
        <v>1995</v>
      </c>
      <c r="D991" t="s">
        <v>10</v>
      </c>
      <c r="E991">
        <v>48687</v>
      </c>
      <c r="F991">
        <f t="shared" si="47"/>
        <v>45227.124941941474</v>
      </c>
      <c r="G991">
        <v>43726</v>
      </c>
      <c r="H991">
        <f t="shared" si="48"/>
        <v>40618.671620993962</v>
      </c>
      <c r="I991">
        <v>19281</v>
      </c>
      <c r="J991">
        <f t="shared" si="49"/>
        <v>17910.822108685556</v>
      </c>
    </row>
    <row r="992" spans="1:10" x14ac:dyDescent="0.35">
      <c r="A992" t="s">
        <v>17</v>
      </c>
      <c r="B992" t="s">
        <v>15</v>
      </c>
      <c r="C992">
        <v>1995</v>
      </c>
      <c r="D992" t="s">
        <v>11</v>
      </c>
      <c r="E992">
        <v>47509</v>
      </c>
      <c r="F992">
        <f t="shared" si="47"/>
        <v>44132.837900603809</v>
      </c>
      <c r="G992">
        <v>42910</v>
      </c>
      <c r="H992">
        <f t="shared" si="48"/>
        <v>39860.659544821181</v>
      </c>
      <c r="I992">
        <v>18942</v>
      </c>
      <c r="J992">
        <f t="shared" si="49"/>
        <v>17595.912679981422</v>
      </c>
    </row>
    <row r="993" spans="1:10" x14ac:dyDescent="0.35">
      <c r="A993" t="s">
        <v>17</v>
      </c>
      <c r="B993" t="s">
        <v>15</v>
      </c>
      <c r="C993">
        <v>1995</v>
      </c>
      <c r="D993" t="s">
        <v>12</v>
      </c>
      <c r="E993">
        <v>48031</v>
      </c>
      <c r="F993">
        <f t="shared" si="47"/>
        <v>44617.742684626101</v>
      </c>
      <c r="G993">
        <v>43146</v>
      </c>
      <c r="H993">
        <f t="shared" si="48"/>
        <v>40079.888527635856</v>
      </c>
      <c r="I993">
        <v>19185</v>
      </c>
      <c r="J993">
        <f t="shared" si="49"/>
        <v>17821.644217371111</v>
      </c>
    </row>
    <row r="994" spans="1:10" x14ac:dyDescent="0.35">
      <c r="A994" t="s">
        <v>17</v>
      </c>
      <c r="B994" t="s">
        <v>15</v>
      </c>
      <c r="C994">
        <v>1996</v>
      </c>
      <c r="D994" t="s">
        <v>9</v>
      </c>
      <c r="E994">
        <v>47530</v>
      </c>
      <c r="F994">
        <f t="shared" si="47"/>
        <v>43111.111111111109</v>
      </c>
      <c r="G994">
        <v>42909</v>
      </c>
      <c r="H994">
        <f t="shared" si="48"/>
        <v>38919.727891156464</v>
      </c>
      <c r="I994">
        <v>19224</v>
      </c>
      <c r="J994">
        <f t="shared" si="49"/>
        <v>17436.734693877552</v>
      </c>
    </row>
    <row r="995" spans="1:10" x14ac:dyDescent="0.35">
      <c r="A995" t="s">
        <v>17</v>
      </c>
      <c r="B995" t="s">
        <v>15</v>
      </c>
      <c r="C995">
        <v>1996</v>
      </c>
      <c r="D995" t="s">
        <v>10</v>
      </c>
      <c r="E995">
        <v>50155</v>
      </c>
      <c r="F995">
        <f t="shared" si="47"/>
        <v>45492.063492063491</v>
      </c>
      <c r="G995">
        <v>45375</v>
      </c>
      <c r="H995">
        <f t="shared" si="48"/>
        <v>41156.462585034009</v>
      </c>
      <c r="I995">
        <v>20008</v>
      </c>
      <c r="J995">
        <f t="shared" si="49"/>
        <v>18147.845804988661</v>
      </c>
    </row>
    <row r="996" spans="1:10" x14ac:dyDescent="0.35">
      <c r="A996" t="s">
        <v>17</v>
      </c>
      <c r="B996" t="s">
        <v>15</v>
      </c>
      <c r="C996">
        <v>1996</v>
      </c>
      <c r="D996" t="s">
        <v>11</v>
      </c>
      <c r="E996">
        <v>51698</v>
      </c>
      <c r="F996">
        <f t="shared" si="47"/>
        <v>46891.60997732426</v>
      </c>
      <c r="G996">
        <v>46249</v>
      </c>
      <c r="H996">
        <f t="shared" si="48"/>
        <v>41949.206349206346</v>
      </c>
      <c r="I996">
        <v>20502</v>
      </c>
      <c r="J996">
        <f t="shared" si="49"/>
        <v>18595.918367346938</v>
      </c>
    </row>
    <row r="997" spans="1:10" x14ac:dyDescent="0.35">
      <c r="A997" t="s">
        <v>17</v>
      </c>
      <c r="B997" t="s">
        <v>15</v>
      </c>
      <c r="C997">
        <v>1996</v>
      </c>
      <c r="D997" t="s">
        <v>12</v>
      </c>
      <c r="E997">
        <v>50344</v>
      </c>
      <c r="F997">
        <f t="shared" si="47"/>
        <v>45663.492063492064</v>
      </c>
      <c r="G997">
        <v>45490</v>
      </c>
      <c r="H997">
        <f t="shared" si="48"/>
        <v>41260.770975056686</v>
      </c>
      <c r="I997">
        <v>20430</v>
      </c>
      <c r="J997">
        <f t="shared" si="49"/>
        <v>18530.612244897959</v>
      </c>
    </row>
    <row r="998" spans="1:10" x14ac:dyDescent="0.35">
      <c r="A998" t="s">
        <v>17</v>
      </c>
      <c r="B998" t="s">
        <v>15</v>
      </c>
      <c r="C998">
        <v>1997</v>
      </c>
      <c r="D998" t="s">
        <v>9</v>
      </c>
      <c r="E998">
        <v>50485</v>
      </c>
      <c r="F998">
        <f t="shared" si="47"/>
        <v>44398.030076510418</v>
      </c>
      <c r="G998">
        <v>45594</v>
      </c>
      <c r="H998">
        <f t="shared" si="48"/>
        <v>40096.737314220387</v>
      </c>
      <c r="I998">
        <v>20458</v>
      </c>
      <c r="J998">
        <f t="shared" si="49"/>
        <v>17991.381584733092</v>
      </c>
    </row>
    <row r="999" spans="1:10" x14ac:dyDescent="0.35">
      <c r="A999" t="s">
        <v>17</v>
      </c>
      <c r="B999" t="s">
        <v>15</v>
      </c>
      <c r="C999">
        <v>1997</v>
      </c>
      <c r="D999" t="s">
        <v>10</v>
      </c>
      <c r="E999">
        <v>52230</v>
      </c>
      <c r="F999">
        <f t="shared" si="47"/>
        <v>45932.635652097444</v>
      </c>
      <c r="G999">
        <v>47687</v>
      </c>
      <c r="H999">
        <f t="shared" si="48"/>
        <v>41937.384574795535</v>
      </c>
      <c r="I999">
        <v>20840</v>
      </c>
      <c r="J999">
        <f t="shared" si="49"/>
        <v>18327.323894116613</v>
      </c>
    </row>
    <row r="1000" spans="1:10" x14ac:dyDescent="0.35">
      <c r="A1000" t="s">
        <v>17</v>
      </c>
      <c r="B1000" t="s">
        <v>15</v>
      </c>
      <c r="C1000">
        <v>1997</v>
      </c>
      <c r="D1000" t="s">
        <v>11</v>
      </c>
      <c r="E1000">
        <v>57041</v>
      </c>
      <c r="F1000">
        <f t="shared" si="47"/>
        <v>50163.574004045382</v>
      </c>
      <c r="G1000">
        <v>49960</v>
      </c>
      <c r="H1000">
        <f t="shared" si="48"/>
        <v>43936.329258640399</v>
      </c>
      <c r="I1000">
        <v>22116</v>
      </c>
      <c r="J1000">
        <f t="shared" si="49"/>
        <v>19449.476739073081</v>
      </c>
    </row>
    <row r="1001" spans="1:10" x14ac:dyDescent="0.35">
      <c r="A1001" t="s">
        <v>17</v>
      </c>
      <c r="B1001" t="s">
        <v>15</v>
      </c>
      <c r="C1001">
        <v>1997</v>
      </c>
      <c r="D1001" t="s">
        <v>12</v>
      </c>
      <c r="E1001">
        <v>57315</v>
      </c>
      <c r="F1001">
        <f t="shared" si="47"/>
        <v>50404.537859467062</v>
      </c>
      <c r="G1001">
        <v>49061</v>
      </c>
      <c r="H1001">
        <f t="shared" si="48"/>
        <v>43145.721572421069</v>
      </c>
      <c r="I1001">
        <v>21869</v>
      </c>
      <c r="J1001">
        <f t="shared" si="49"/>
        <v>19232.257497141851</v>
      </c>
    </row>
    <row r="1002" spans="1:10" x14ac:dyDescent="0.35">
      <c r="A1002" t="s">
        <v>17</v>
      </c>
      <c r="B1002" t="s">
        <v>15</v>
      </c>
      <c r="C1002">
        <v>1998</v>
      </c>
      <c r="D1002" t="s">
        <v>9</v>
      </c>
      <c r="E1002">
        <v>56983</v>
      </c>
      <c r="F1002">
        <f t="shared" si="47"/>
        <v>48450.812005781823</v>
      </c>
      <c r="G1002">
        <v>50027</v>
      </c>
      <c r="H1002">
        <f t="shared" si="48"/>
        <v>42536.348949919229</v>
      </c>
      <c r="I1002">
        <v>21942</v>
      </c>
      <c r="J1002">
        <f t="shared" si="49"/>
        <v>18656.576821698836</v>
      </c>
    </row>
    <row r="1003" spans="1:10" x14ac:dyDescent="0.35">
      <c r="A1003" t="s">
        <v>17</v>
      </c>
      <c r="B1003" t="s">
        <v>15</v>
      </c>
      <c r="C1003">
        <v>1998</v>
      </c>
      <c r="D1003" t="s">
        <v>10</v>
      </c>
      <c r="E1003">
        <v>62601</v>
      </c>
      <c r="F1003">
        <f t="shared" si="47"/>
        <v>53227.616699260274</v>
      </c>
      <c r="G1003">
        <v>52950</v>
      </c>
      <c r="H1003">
        <f t="shared" si="48"/>
        <v>45021.681829776382</v>
      </c>
      <c r="I1003">
        <v>23252</v>
      </c>
      <c r="J1003">
        <f t="shared" si="49"/>
        <v>19770.427684720689</v>
      </c>
    </row>
    <row r="1004" spans="1:10" x14ac:dyDescent="0.35">
      <c r="A1004" t="s">
        <v>17</v>
      </c>
      <c r="B1004" t="s">
        <v>15</v>
      </c>
      <c r="C1004">
        <v>1998</v>
      </c>
      <c r="D1004" t="s">
        <v>11</v>
      </c>
      <c r="E1004">
        <v>68166</v>
      </c>
      <c r="F1004">
        <f t="shared" si="47"/>
        <v>57959.357197517224</v>
      </c>
      <c r="G1004">
        <v>54677</v>
      </c>
      <c r="H1004">
        <f t="shared" si="48"/>
        <v>46490.09437972962</v>
      </c>
      <c r="I1004">
        <v>24245</v>
      </c>
      <c r="J1004">
        <f t="shared" si="49"/>
        <v>20614.743644247941</v>
      </c>
    </row>
    <row r="1005" spans="1:10" x14ac:dyDescent="0.35">
      <c r="A1005" t="s">
        <v>17</v>
      </c>
      <c r="B1005" t="s">
        <v>15</v>
      </c>
      <c r="C1005">
        <v>1998</v>
      </c>
      <c r="D1005" t="s">
        <v>12</v>
      </c>
      <c r="E1005">
        <v>65388</v>
      </c>
      <c r="F1005">
        <f t="shared" si="47"/>
        <v>55597.313153643401</v>
      </c>
      <c r="G1005">
        <v>52601</v>
      </c>
      <c r="H1005">
        <f t="shared" si="48"/>
        <v>44724.93835558201</v>
      </c>
      <c r="I1005">
        <v>23495</v>
      </c>
      <c r="J1005">
        <f t="shared" si="49"/>
        <v>19977.042768472071</v>
      </c>
    </row>
    <row r="1006" spans="1:10" x14ac:dyDescent="0.35">
      <c r="A1006" t="s">
        <v>17</v>
      </c>
      <c r="B1006" t="s">
        <v>15</v>
      </c>
      <c r="C1006">
        <v>1999</v>
      </c>
      <c r="D1006" t="s">
        <v>9</v>
      </c>
      <c r="E1006">
        <v>67864</v>
      </c>
      <c r="F1006">
        <f t="shared" si="47"/>
        <v>56828.002009713622</v>
      </c>
      <c r="G1006">
        <v>54760</v>
      </c>
      <c r="H1006">
        <f t="shared" si="48"/>
        <v>45854.965667392396</v>
      </c>
      <c r="I1006">
        <v>24300</v>
      </c>
      <c r="J1006">
        <f t="shared" si="49"/>
        <v>20348.350360073691</v>
      </c>
    </row>
    <row r="1007" spans="1:10" x14ac:dyDescent="0.35">
      <c r="A1007" t="s">
        <v>17</v>
      </c>
      <c r="B1007" t="s">
        <v>15</v>
      </c>
      <c r="C1007">
        <v>1999</v>
      </c>
      <c r="D1007" t="s">
        <v>10</v>
      </c>
      <c r="E1007">
        <v>74480</v>
      </c>
      <c r="F1007">
        <f t="shared" si="47"/>
        <v>62368.112543962488</v>
      </c>
      <c r="G1007">
        <v>59840</v>
      </c>
      <c r="H1007">
        <f t="shared" si="48"/>
        <v>50108.859487523034</v>
      </c>
      <c r="I1007">
        <v>26196</v>
      </c>
      <c r="J1007">
        <f t="shared" si="49"/>
        <v>21936.024116563392</v>
      </c>
    </row>
    <row r="1008" spans="1:10" x14ac:dyDescent="0.35">
      <c r="A1008" t="s">
        <v>17</v>
      </c>
      <c r="B1008" t="s">
        <v>15</v>
      </c>
      <c r="C1008">
        <v>1999</v>
      </c>
      <c r="D1008" t="s">
        <v>11</v>
      </c>
      <c r="E1008">
        <v>76958</v>
      </c>
      <c r="F1008">
        <f t="shared" si="47"/>
        <v>64443.141852286055</v>
      </c>
      <c r="G1008">
        <v>61417</v>
      </c>
      <c r="H1008">
        <f t="shared" si="48"/>
        <v>51429.408809244684</v>
      </c>
      <c r="I1008">
        <v>26908</v>
      </c>
      <c r="J1008">
        <f t="shared" si="49"/>
        <v>22532.239155920284</v>
      </c>
    </row>
    <row r="1009" spans="1:10" x14ac:dyDescent="0.35">
      <c r="A1009" t="s">
        <v>17</v>
      </c>
      <c r="B1009" t="s">
        <v>15</v>
      </c>
      <c r="C1009">
        <v>1999</v>
      </c>
      <c r="D1009" t="s">
        <v>12</v>
      </c>
      <c r="E1009">
        <v>76813</v>
      </c>
      <c r="F1009">
        <f t="shared" si="47"/>
        <v>64321.721654664216</v>
      </c>
      <c r="G1009">
        <v>61175</v>
      </c>
      <c r="H1009">
        <f t="shared" si="48"/>
        <v>51226.762686317204</v>
      </c>
      <c r="I1009">
        <v>26085</v>
      </c>
      <c r="J1009">
        <f t="shared" si="49"/>
        <v>21843.074861832189</v>
      </c>
    </row>
    <row r="1010" spans="1:10" x14ac:dyDescent="0.35">
      <c r="A1010" t="s">
        <v>17</v>
      </c>
      <c r="B1010" t="s">
        <v>15</v>
      </c>
      <c r="C1010">
        <v>2000</v>
      </c>
      <c r="D1010" t="s">
        <v>9</v>
      </c>
      <c r="E1010">
        <v>78355</v>
      </c>
      <c r="F1010">
        <f t="shared" si="47"/>
        <v>63729.158194387957</v>
      </c>
      <c r="G1010">
        <v>61789</v>
      </c>
      <c r="H1010">
        <f t="shared" si="48"/>
        <v>50255.388369255794</v>
      </c>
      <c r="I1010">
        <v>26504</v>
      </c>
      <c r="J1010">
        <f t="shared" si="49"/>
        <v>21556.730378202519</v>
      </c>
    </row>
    <row r="1011" spans="1:10" x14ac:dyDescent="0.35">
      <c r="A1011" t="s">
        <v>17</v>
      </c>
      <c r="B1011" t="s">
        <v>15</v>
      </c>
      <c r="C1011">
        <v>2000</v>
      </c>
      <c r="D1011" t="s">
        <v>10</v>
      </c>
      <c r="E1011">
        <v>81165</v>
      </c>
      <c r="F1011">
        <f t="shared" si="47"/>
        <v>66014.640097600655</v>
      </c>
      <c r="G1011">
        <v>64775</v>
      </c>
      <c r="H1011">
        <f t="shared" si="48"/>
        <v>52684.017893452619</v>
      </c>
      <c r="I1011">
        <v>27293</v>
      </c>
      <c r="J1011">
        <f t="shared" si="49"/>
        <v>22198.454656364374</v>
      </c>
    </row>
    <row r="1012" spans="1:10" x14ac:dyDescent="0.35">
      <c r="A1012" t="s">
        <v>17</v>
      </c>
      <c r="B1012" t="s">
        <v>15</v>
      </c>
      <c r="C1012">
        <v>2000</v>
      </c>
      <c r="D1012" t="s">
        <v>11</v>
      </c>
      <c r="E1012">
        <v>79989</v>
      </c>
      <c r="F1012">
        <f t="shared" si="47"/>
        <v>65058.153721024806</v>
      </c>
      <c r="G1012">
        <v>63544</v>
      </c>
      <c r="H1012">
        <f t="shared" si="48"/>
        <v>51682.797885319233</v>
      </c>
      <c r="I1012">
        <v>27441</v>
      </c>
      <c r="J1012">
        <f t="shared" si="49"/>
        <v>22318.828792191947</v>
      </c>
    </row>
    <row r="1013" spans="1:10" x14ac:dyDescent="0.35">
      <c r="A1013" t="s">
        <v>17</v>
      </c>
      <c r="B1013" t="s">
        <v>15</v>
      </c>
      <c r="C1013">
        <v>2000</v>
      </c>
      <c r="D1013" t="s">
        <v>12</v>
      </c>
      <c r="E1013">
        <v>80620</v>
      </c>
      <c r="F1013">
        <f t="shared" si="47"/>
        <v>65571.370475803167</v>
      </c>
      <c r="G1013">
        <v>63941</v>
      </c>
      <c r="H1013">
        <f t="shared" si="48"/>
        <v>52005.69337128914</v>
      </c>
      <c r="I1013">
        <v>27277</v>
      </c>
      <c r="J1013">
        <f t="shared" si="49"/>
        <v>22185.441236274906</v>
      </c>
    </row>
    <row r="1014" spans="1:10" x14ac:dyDescent="0.35">
      <c r="A1014" t="s">
        <v>17</v>
      </c>
      <c r="B1014" t="s">
        <v>15</v>
      </c>
      <c r="C1014">
        <v>2001</v>
      </c>
      <c r="D1014" t="s">
        <v>9</v>
      </c>
      <c r="E1014">
        <v>84567</v>
      </c>
      <c r="F1014">
        <f t="shared" si="47"/>
        <v>67583.313354111728</v>
      </c>
      <c r="G1014">
        <v>66873</v>
      </c>
      <c r="H1014">
        <f t="shared" si="48"/>
        <v>53442.819467753543</v>
      </c>
      <c r="I1014">
        <v>27991</v>
      </c>
      <c r="J1014">
        <f t="shared" si="49"/>
        <v>22369.535682889797</v>
      </c>
    </row>
    <row r="1015" spans="1:10" x14ac:dyDescent="0.35">
      <c r="A1015" t="s">
        <v>17</v>
      </c>
      <c r="B1015" t="s">
        <v>15</v>
      </c>
      <c r="C1015">
        <v>2001</v>
      </c>
      <c r="D1015" t="s">
        <v>10</v>
      </c>
      <c r="E1015">
        <v>87587</v>
      </c>
      <c r="F1015">
        <f t="shared" si="47"/>
        <v>69996.803324542489</v>
      </c>
      <c r="G1015">
        <v>69575</v>
      </c>
      <c r="H1015">
        <f t="shared" si="48"/>
        <v>55602.173739311125</v>
      </c>
      <c r="I1015">
        <v>29338</v>
      </c>
      <c r="J1015">
        <f t="shared" si="49"/>
        <v>23446.016143211062</v>
      </c>
    </row>
    <row r="1016" spans="1:10" x14ac:dyDescent="0.35">
      <c r="A1016" t="s">
        <v>17</v>
      </c>
      <c r="B1016" t="s">
        <v>15</v>
      </c>
      <c r="C1016">
        <v>2001</v>
      </c>
      <c r="D1016" t="s">
        <v>11</v>
      </c>
      <c r="E1016">
        <v>93085</v>
      </c>
      <c r="F1016">
        <f t="shared" si="47"/>
        <v>74390.633740909456</v>
      </c>
      <c r="G1016">
        <v>71957</v>
      </c>
      <c r="H1016">
        <f t="shared" si="48"/>
        <v>57505.793974266766</v>
      </c>
      <c r="I1016">
        <v>29921</v>
      </c>
      <c r="J1016">
        <f t="shared" si="49"/>
        <v>23911.93159114521</v>
      </c>
    </row>
    <row r="1017" spans="1:10" x14ac:dyDescent="0.35">
      <c r="A1017" t="s">
        <v>17</v>
      </c>
      <c r="B1017" t="s">
        <v>15</v>
      </c>
      <c r="C1017">
        <v>2001</v>
      </c>
      <c r="D1017" t="s">
        <v>12</v>
      </c>
      <c r="E1017">
        <v>92928</v>
      </c>
      <c r="F1017">
        <f t="shared" si="47"/>
        <v>74265.164229201633</v>
      </c>
      <c r="G1017">
        <v>73164</v>
      </c>
      <c r="H1017">
        <f t="shared" si="48"/>
        <v>58470.39079357469</v>
      </c>
      <c r="I1017">
        <v>29664</v>
      </c>
      <c r="J1017">
        <f t="shared" si="49"/>
        <v>23706.545192999285</v>
      </c>
    </row>
    <row r="1018" spans="1:10" x14ac:dyDescent="0.35">
      <c r="A1018" t="s">
        <v>17</v>
      </c>
      <c r="B1018" t="s">
        <v>15</v>
      </c>
      <c r="C1018">
        <v>2002</v>
      </c>
      <c r="D1018" t="s">
        <v>9</v>
      </c>
      <c r="E1018">
        <v>96152</v>
      </c>
      <c r="F1018">
        <f t="shared" si="47"/>
        <v>75585.252731703484</v>
      </c>
      <c r="G1018">
        <v>77302</v>
      </c>
      <c r="H1018">
        <f t="shared" si="48"/>
        <v>60767.235280245266</v>
      </c>
      <c r="I1018">
        <v>30427</v>
      </c>
      <c r="J1018">
        <f t="shared" si="49"/>
        <v>23918.717081990409</v>
      </c>
    </row>
    <row r="1019" spans="1:10" x14ac:dyDescent="0.35">
      <c r="A1019" t="s">
        <v>17</v>
      </c>
      <c r="B1019" t="s">
        <v>15</v>
      </c>
      <c r="C1019">
        <v>2002</v>
      </c>
      <c r="D1019" t="s">
        <v>10</v>
      </c>
      <c r="E1019">
        <v>106288</v>
      </c>
      <c r="F1019">
        <f t="shared" si="47"/>
        <v>83553.179781463725</v>
      </c>
      <c r="G1019">
        <v>82552</v>
      </c>
      <c r="H1019">
        <f t="shared" si="48"/>
        <v>64894.269318449806</v>
      </c>
      <c r="I1019">
        <v>32408</v>
      </c>
      <c r="J1019">
        <f t="shared" si="49"/>
        <v>25475.984592406257</v>
      </c>
    </row>
    <row r="1020" spans="1:10" x14ac:dyDescent="0.35">
      <c r="A1020" t="s">
        <v>17</v>
      </c>
      <c r="B1020" t="s">
        <v>15</v>
      </c>
      <c r="C1020">
        <v>2002</v>
      </c>
      <c r="D1020" t="s">
        <v>11</v>
      </c>
      <c r="E1020">
        <v>118924</v>
      </c>
      <c r="F1020">
        <f t="shared" si="47"/>
        <v>93486.361135130879</v>
      </c>
      <c r="G1020">
        <v>89264</v>
      </c>
      <c r="H1020">
        <f t="shared" si="48"/>
        <v>70170.584073579113</v>
      </c>
      <c r="I1020">
        <v>34794</v>
      </c>
      <c r="J1020">
        <f t="shared" si="49"/>
        <v>27351.623300055027</v>
      </c>
    </row>
    <row r="1021" spans="1:10" x14ac:dyDescent="0.35">
      <c r="A1021" t="s">
        <v>17</v>
      </c>
      <c r="B1021" t="s">
        <v>15</v>
      </c>
      <c r="C1021">
        <v>2002</v>
      </c>
      <c r="D1021" t="s">
        <v>12</v>
      </c>
      <c r="E1021">
        <v>119412</v>
      </c>
      <c r="F1021">
        <f t="shared" si="47"/>
        <v>93869.978775253519</v>
      </c>
      <c r="G1021">
        <v>90533</v>
      </c>
      <c r="H1021">
        <f t="shared" si="48"/>
        <v>71168.147158242282</v>
      </c>
      <c r="I1021">
        <v>34982</v>
      </c>
      <c r="J1021">
        <f t="shared" si="49"/>
        <v>27499.410423708829</v>
      </c>
    </row>
    <row r="1022" spans="1:10" x14ac:dyDescent="0.35">
      <c r="A1022" t="s">
        <v>17</v>
      </c>
      <c r="B1022" t="s">
        <v>15</v>
      </c>
      <c r="C1022">
        <v>2003</v>
      </c>
      <c r="D1022" t="s">
        <v>9</v>
      </c>
      <c r="E1022">
        <v>112940</v>
      </c>
      <c r="F1022">
        <f t="shared" si="47"/>
        <v>86286.194514477815</v>
      </c>
      <c r="G1022">
        <v>87637</v>
      </c>
      <c r="H1022">
        <f t="shared" si="48"/>
        <v>66954.694781877915</v>
      </c>
      <c r="I1022">
        <v>33892</v>
      </c>
      <c r="J1022">
        <f t="shared" si="49"/>
        <v>25893.498357399345</v>
      </c>
    </row>
    <row r="1023" spans="1:10" x14ac:dyDescent="0.35">
      <c r="A1023" t="s">
        <v>17</v>
      </c>
      <c r="B1023" t="s">
        <v>15</v>
      </c>
      <c r="C1023">
        <v>2003</v>
      </c>
      <c r="D1023" t="s">
        <v>10</v>
      </c>
      <c r="E1023">
        <v>118466</v>
      </c>
      <c r="F1023">
        <f t="shared" si="47"/>
        <v>90508.060203224086</v>
      </c>
      <c r="G1023">
        <v>90605</v>
      </c>
      <c r="H1023">
        <f t="shared" si="48"/>
        <v>69222.247688899079</v>
      </c>
      <c r="I1023">
        <v>33534</v>
      </c>
      <c r="J1023">
        <f t="shared" si="49"/>
        <v>25619.9862479945</v>
      </c>
    </row>
    <row r="1024" spans="1:10" x14ac:dyDescent="0.35">
      <c r="A1024" t="s">
        <v>17</v>
      </c>
      <c r="B1024" t="s">
        <v>15</v>
      </c>
      <c r="C1024">
        <v>2003</v>
      </c>
      <c r="D1024" t="s">
        <v>11</v>
      </c>
      <c r="E1024">
        <v>122525</v>
      </c>
      <c r="F1024">
        <f t="shared" si="47"/>
        <v>93609.137443654981</v>
      </c>
      <c r="G1024">
        <v>92864</v>
      </c>
      <c r="H1024">
        <f t="shared" si="48"/>
        <v>70948.124379249755</v>
      </c>
      <c r="I1024">
        <v>30341</v>
      </c>
      <c r="J1024">
        <f t="shared" si="49"/>
        <v>23180.53327221331</v>
      </c>
    </row>
    <row r="1025" spans="1:10" x14ac:dyDescent="0.35">
      <c r="A1025" t="s">
        <v>17</v>
      </c>
      <c r="B1025" t="s">
        <v>15</v>
      </c>
      <c r="C1025">
        <v>2003</v>
      </c>
      <c r="D1025" t="s">
        <v>12</v>
      </c>
      <c r="E1025">
        <v>126527</v>
      </c>
      <c r="F1025">
        <f t="shared" si="47"/>
        <v>96666.666666666672</v>
      </c>
      <c r="G1025">
        <v>96690</v>
      </c>
      <c r="H1025">
        <f t="shared" si="48"/>
        <v>73871.189548475828</v>
      </c>
      <c r="I1025">
        <v>32380</v>
      </c>
      <c r="J1025">
        <f t="shared" si="49"/>
        <v>24738.329895331957</v>
      </c>
    </row>
    <row r="1026" spans="1:10" x14ac:dyDescent="0.35">
      <c r="A1026" t="s">
        <v>17</v>
      </c>
      <c r="B1026" t="s">
        <v>15</v>
      </c>
      <c r="C1026">
        <v>2004</v>
      </c>
      <c r="D1026" t="s">
        <v>9</v>
      </c>
      <c r="E1026">
        <v>129251</v>
      </c>
      <c r="F1026">
        <f t="shared" si="47"/>
        <v>95890.644706580613</v>
      </c>
      <c r="G1026">
        <v>97368</v>
      </c>
      <c r="H1026">
        <f t="shared" si="48"/>
        <v>72236.812819942134</v>
      </c>
      <c r="I1026">
        <v>32507</v>
      </c>
      <c r="J1026">
        <f t="shared" si="49"/>
        <v>24116.774241412571</v>
      </c>
    </row>
    <row r="1027" spans="1:10" x14ac:dyDescent="0.35">
      <c r="A1027" t="s">
        <v>17</v>
      </c>
      <c r="B1027" t="s">
        <v>15</v>
      </c>
      <c r="C1027">
        <v>2004</v>
      </c>
      <c r="D1027" t="s">
        <v>10</v>
      </c>
      <c r="E1027">
        <v>137745</v>
      </c>
      <c r="F1027">
        <f t="shared" si="47"/>
        <v>102192.29913198309</v>
      </c>
      <c r="G1027">
        <v>105323</v>
      </c>
      <c r="H1027">
        <f t="shared" si="48"/>
        <v>78138.585948512511</v>
      </c>
      <c r="I1027">
        <v>33919</v>
      </c>
      <c r="J1027">
        <f t="shared" si="49"/>
        <v>25164.329698048819</v>
      </c>
    </row>
    <row r="1028" spans="1:10" x14ac:dyDescent="0.35">
      <c r="A1028" t="s">
        <v>17</v>
      </c>
      <c r="B1028" t="s">
        <v>15</v>
      </c>
      <c r="C1028">
        <v>2004</v>
      </c>
      <c r="D1028" t="s">
        <v>11</v>
      </c>
      <c r="E1028">
        <v>145187</v>
      </c>
      <c r="F1028">
        <f t="shared" si="47"/>
        <v>107713.48022850361</v>
      </c>
      <c r="G1028">
        <v>110504</v>
      </c>
      <c r="H1028">
        <f t="shared" si="48"/>
        <v>81982.342903776254</v>
      </c>
      <c r="I1028">
        <v>34330</v>
      </c>
      <c r="J1028">
        <f t="shared" si="49"/>
        <v>25469.248460568295</v>
      </c>
    </row>
    <row r="1029" spans="1:10" x14ac:dyDescent="0.35">
      <c r="A1029" t="s">
        <v>17</v>
      </c>
      <c r="B1029" t="s">
        <v>15</v>
      </c>
      <c r="C1029">
        <v>2004</v>
      </c>
      <c r="D1029" t="s">
        <v>12</v>
      </c>
      <c r="E1029">
        <v>146108</v>
      </c>
      <c r="F1029">
        <f t="shared" si="47"/>
        <v>108396.76533867499</v>
      </c>
      <c r="G1029">
        <v>110019</v>
      </c>
      <c r="H1029">
        <f t="shared" si="48"/>
        <v>81622.523926107286</v>
      </c>
      <c r="I1029">
        <v>34008</v>
      </c>
      <c r="J1029">
        <f t="shared" si="49"/>
        <v>25230.358335188073</v>
      </c>
    </row>
    <row r="1030" spans="1:10" x14ac:dyDescent="0.35">
      <c r="A1030" t="s">
        <v>17</v>
      </c>
      <c r="B1030" t="s">
        <v>15</v>
      </c>
      <c r="C1030">
        <v>2005</v>
      </c>
      <c r="D1030" t="s">
        <v>9</v>
      </c>
      <c r="E1030">
        <v>147490</v>
      </c>
      <c r="F1030">
        <f t="shared" ref="F1030:F1093" si="50">E1030/VLOOKUP(C1030,$L$1:$O$32,4)</f>
        <v>106414.14141414143</v>
      </c>
      <c r="G1030">
        <v>111103</v>
      </c>
      <c r="H1030">
        <f t="shared" ref="H1030:H1093" si="51">G1030/VLOOKUP(C1030,$L$1:$O$32,4)</f>
        <v>80160.894660894672</v>
      </c>
      <c r="I1030">
        <v>34922</v>
      </c>
      <c r="J1030">
        <f t="shared" ref="J1030:J1093" si="52">I1030/VLOOKUP(C1030,$L$1:$O$32,4)</f>
        <v>25196.248196248198</v>
      </c>
    </row>
    <row r="1031" spans="1:10" x14ac:dyDescent="0.35">
      <c r="A1031" t="s">
        <v>17</v>
      </c>
      <c r="B1031" t="s">
        <v>15</v>
      </c>
      <c r="C1031">
        <v>2005</v>
      </c>
      <c r="D1031" t="s">
        <v>10</v>
      </c>
      <c r="E1031">
        <v>152772</v>
      </c>
      <c r="F1031">
        <f t="shared" si="50"/>
        <v>110225.10822510823</v>
      </c>
      <c r="G1031">
        <v>116136</v>
      </c>
      <c r="H1031">
        <f t="shared" si="51"/>
        <v>83792.207792207802</v>
      </c>
      <c r="I1031">
        <v>35873</v>
      </c>
      <c r="J1031">
        <f t="shared" si="52"/>
        <v>25882.395382395385</v>
      </c>
    </row>
    <row r="1032" spans="1:10" x14ac:dyDescent="0.35">
      <c r="A1032" t="s">
        <v>17</v>
      </c>
      <c r="B1032" t="s">
        <v>15</v>
      </c>
      <c r="C1032">
        <v>2005</v>
      </c>
      <c r="D1032" t="s">
        <v>11</v>
      </c>
      <c r="E1032">
        <v>154572</v>
      </c>
      <c r="F1032">
        <f t="shared" si="50"/>
        <v>111523.80952380953</v>
      </c>
      <c r="G1032">
        <v>120512</v>
      </c>
      <c r="H1032">
        <f t="shared" si="51"/>
        <v>86949.494949494954</v>
      </c>
      <c r="I1032">
        <v>38046</v>
      </c>
      <c r="J1032">
        <f t="shared" si="52"/>
        <v>27450.216450216452</v>
      </c>
    </row>
    <row r="1033" spans="1:10" x14ac:dyDescent="0.35">
      <c r="A1033" t="s">
        <v>17</v>
      </c>
      <c r="B1033" t="s">
        <v>15</v>
      </c>
      <c r="C1033">
        <v>2005</v>
      </c>
      <c r="D1033" t="s">
        <v>12</v>
      </c>
      <c r="E1033">
        <v>143283</v>
      </c>
      <c r="F1033">
        <f t="shared" si="50"/>
        <v>103378.78787878789</v>
      </c>
      <c r="G1033">
        <v>119658</v>
      </c>
      <c r="H1033">
        <f t="shared" si="51"/>
        <v>86333.333333333343</v>
      </c>
      <c r="I1033">
        <v>40497</v>
      </c>
      <c r="J1033">
        <f t="shared" si="52"/>
        <v>29218.614718614721</v>
      </c>
    </row>
    <row r="1034" spans="1:10" x14ac:dyDescent="0.35">
      <c r="A1034" t="s">
        <v>17</v>
      </c>
      <c r="B1034" t="s">
        <v>15</v>
      </c>
      <c r="C1034">
        <v>2006</v>
      </c>
      <c r="D1034" t="s">
        <v>9</v>
      </c>
      <c r="E1034">
        <v>145482</v>
      </c>
      <c r="F1034">
        <f t="shared" si="50"/>
        <v>101714.32566594421</v>
      </c>
      <c r="G1034">
        <v>119995</v>
      </c>
      <c r="H1034">
        <f t="shared" si="51"/>
        <v>83894.987065650566</v>
      </c>
      <c r="I1034">
        <v>40856</v>
      </c>
      <c r="J1034">
        <f t="shared" si="52"/>
        <v>28564.636789484724</v>
      </c>
    </row>
    <row r="1035" spans="1:10" x14ac:dyDescent="0.35">
      <c r="A1035" t="s">
        <v>17</v>
      </c>
      <c r="B1035" t="s">
        <v>15</v>
      </c>
      <c r="C1035">
        <v>2006</v>
      </c>
      <c r="D1035" t="s">
        <v>10</v>
      </c>
      <c r="E1035">
        <v>151879</v>
      </c>
      <c r="F1035">
        <f t="shared" si="50"/>
        <v>106186.81395511432</v>
      </c>
      <c r="G1035">
        <v>125619</v>
      </c>
      <c r="H1035">
        <f t="shared" si="51"/>
        <v>87827.029294553591</v>
      </c>
      <c r="I1035">
        <v>41836</v>
      </c>
      <c r="J1035">
        <f t="shared" si="52"/>
        <v>29249.807732643505</v>
      </c>
    </row>
    <row r="1036" spans="1:10" x14ac:dyDescent="0.35">
      <c r="A1036" t="s">
        <v>17</v>
      </c>
      <c r="B1036" t="s">
        <v>15</v>
      </c>
      <c r="C1036">
        <v>2006</v>
      </c>
      <c r="D1036" t="s">
        <v>11</v>
      </c>
      <c r="E1036">
        <v>159226</v>
      </c>
      <c r="F1036">
        <f t="shared" si="50"/>
        <v>111323.49856673426</v>
      </c>
      <c r="G1036">
        <v>130578</v>
      </c>
      <c r="H1036">
        <f t="shared" si="51"/>
        <v>91294.134097741742</v>
      </c>
      <c r="I1036">
        <v>42906</v>
      </c>
      <c r="J1036">
        <f t="shared" si="52"/>
        <v>29997.902537929109</v>
      </c>
    </row>
    <row r="1037" spans="1:10" x14ac:dyDescent="0.35">
      <c r="A1037" t="s">
        <v>17</v>
      </c>
      <c r="B1037" t="s">
        <v>15</v>
      </c>
      <c r="C1037">
        <v>2006</v>
      </c>
      <c r="D1037" t="s">
        <v>12</v>
      </c>
      <c r="E1037">
        <v>158419</v>
      </c>
      <c r="F1037">
        <f t="shared" si="50"/>
        <v>110759.28126966371</v>
      </c>
      <c r="G1037">
        <v>131249</v>
      </c>
      <c r="H1037">
        <f t="shared" si="51"/>
        <v>91763.266447598406</v>
      </c>
      <c r="I1037">
        <v>42599</v>
      </c>
      <c r="J1037">
        <f t="shared" si="52"/>
        <v>29783.262252674267</v>
      </c>
    </row>
    <row r="1038" spans="1:10" x14ac:dyDescent="0.35">
      <c r="A1038" t="s">
        <v>17</v>
      </c>
      <c r="B1038" t="s">
        <v>15</v>
      </c>
      <c r="C1038">
        <v>2007</v>
      </c>
      <c r="D1038" t="s">
        <v>9</v>
      </c>
      <c r="E1038">
        <v>161324</v>
      </c>
      <c r="F1038">
        <f t="shared" si="50"/>
        <v>108155.00134084205</v>
      </c>
      <c r="G1038">
        <v>133187</v>
      </c>
      <c r="H1038">
        <f t="shared" si="51"/>
        <v>89291.364977205681</v>
      </c>
      <c r="I1038">
        <v>43040</v>
      </c>
      <c r="J1038">
        <f t="shared" si="52"/>
        <v>28854.920890319121</v>
      </c>
    </row>
    <row r="1039" spans="1:10" x14ac:dyDescent="0.35">
      <c r="A1039" t="s">
        <v>17</v>
      </c>
      <c r="B1039" t="s">
        <v>15</v>
      </c>
      <c r="C1039">
        <v>2007</v>
      </c>
      <c r="D1039" t="s">
        <v>10</v>
      </c>
      <c r="E1039">
        <v>165581</v>
      </c>
      <c r="F1039">
        <f t="shared" si="50"/>
        <v>111008.983641727</v>
      </c>
      <c r="G1039">
        <v>136376</v>
      </c>
      <c r="H1039">
        <f t="shared" si="51"/>
        <v>91429.337624027889</v>
      </c>
      <c r="I1039">
        <v>43217</v>
      </c>
      <c r="J1039">
        <f t="shared" si="52"/>
        <v>28973.585411638509</v>
      </c>
    </row>
    <row r="1040" spans="1:10" x14ac:dyDescent="0.35">
      <c r="A1040" t="s">
        <v>17</v>
      </c>
      <c r="B1040" t="s">
        <v>15</v>
      </c>
      <c r="C1040">
        <v>2007</v>
      </c>
      <c r="D1040" t="s">
        <v>11</v>
      </c>
      <c r="E1040">
        <v>171579.00219999999</v>
      </c>
      <c r="F1040">
        <f t="shared" si="50"/>
        <v>115030.17042102439</v>
      </c>
      <c r="G1040">
        <v>139641</v>
      </c>
      <c r="H1040">
        <f t="shared" si="51"/>
        <v>93618.262268704741</v>
      </c>
      <c r="I1040">
        <v>43886</v>
      </c>
      <c r="J1040">
        <f t="shared" si="52"/>
        <v>29422.097076964332</v>
      </c>
    </row>
    <row r="1041" spans="1:10" x14ac:dyDescent="0.35">
      <c r="A1041" t="s">
        <v>17</v>
      </c>
      <c r="B1041" t="s">
        <v>15</v>
      </c>
      <c r="C1041">
        <v>2007</v>
      </c>
      <c r="D1041" t="s">
        <v>12</v>
      </c>
      <c r="E1041">
        <v>167624.72270000001</v>
      </c>
      <c r="F1041">
        <f t="shared" si="50"/>
        <v>112379.13830785734</v>
      </c>
      <c r="G1041">
        <v>135833</v>
      </c>
      <c r="H1041">
        <f t="shared" si="51"/>
        <v>91065.299007776877</v>
      </c>
      <c r="I1041">
        <v>42733</v>
      </c>
      <c r="J1041">
        <f t="shared" si="52"/>
        <v>28649.101635827297</v>
      </c>
    </row>
    <row r="1042" spans="1:10" x14ac:dyDescent="0.35">
      <c r="A1042" t="s">
        <v>17</v>
      </c>
      <c r="B1042" t="s">
        <v>15</v>
      </c>
      <c r="C1042">
        <v>2008</v>
      </c>
      <c r="D1042" t="s">
        <v>9</v>
      </c>
      <c r="E1042">
        <v>167532.17290000001</v>
      </c>
      <c r="F1042">
        <f t="shared" si="50"/>
        <v>108008.62155889368</v>
      </c>
      <c r="G1042">
        <v>134205</v>
      </c>
      <c r="H1042">
        <f t="shared" si="51"/>
        <v>86522.467925988007</v>
      </c>
      <c r="I1042">
        <v>42189</v>
      </c>
      <c r="J1042">
        <f t="shared" si="52"/>
        <v>27199.406872542066</v>
      </c>
    </row>
    <row r="1043" spans="1:10" x14ac:dyDescent="0.35">
      <c r="A1043" t="s">
        <v>17</v>
      </c>
      <c r="B1043" t="s">
        <v>15</v>
      </c>
      <c r="C1043">
        <v>2008</v>
      </c>
      <c r="D1043" t="s">
        <v>10</v>
      </c>
      <c r="E1043">
        <v>173808.19080000001</v>
      </c>
      <c r="F1043">
        <f t="shared" si="50"/>
        <v>112054.79388820837</v>
      </c>
      <c r="G1043">
        <v>136358</v>
      </c>
      <c r="H1043">
        <f t="shared" si="51"/>
        <v>87910.515118303127</v>
      </c>
      <c r="I1043">
        <v>43870</v>
      </c>
      <c r="J1043">
        <f t="shared" si="52"/>
        <v>28283.15389078718</v>
      </c>
    </row>
    <row r="1044" spans="1:10" x14ac:dyDescent="0.35">
      <c r="A1044" t="s">
        <v>17</v>
      </c>
      <c r="B1044" t="s">
        <v>15</v>
      </c>
      <c r="C1044">
        <v>2008</v>
      </c>
      <c r="D1044" t="s">
        <v>11</v>
      </c>
      <c r="E1044">
        <v>175617.28839999999</v>
      </c>
      <c r="F1044">
        <f t="shared" si="50"/>
        <v>113221.12591064404</v>
      </c>
      <c r="G1044">
        <v>128578</v>
      </c>
      <c r="H1044">
        <f t="shared" si="51"/>
        <v>82894.71987621687</v>
      </c>
      <c r="I1044">
        <v>43419</v>
      </c>
      <c r="J1044">
        <f t="shared" si="52"/>
        <v>27992.392495648248</v>
      </c>
    </row>
    <row r="1045" spans="1:10" x14ac:dyDescent="0.35">
      <c r="A1045" t="s">
        <v>17</v>
      </c>
      <c r="B1045" t="s">
        <v>15</v>
      </c>
      <c r="C1045">
        <v>2008</v>
      </c>
      <c r="D1045" t="s">
        <v>12</v>
      </c>
      <c r="E1045">
        <v>163947.85930000001</v>
      </c>
      <c r="F1045">
        <f t="shared" si="50"/>
        <v>105697.80110889046</v>
      </c>
      <c r="G1045">
        <v>118511</v>
      </c>
      <c r="H1045">
        <f t="shared" si="51"/>
        <v>76404.48713816001</v>
      </c>
      <c r="I1045">
        <v>41158</v>
      </c>
      <c r="J1045">
        <f t="shared" si="52"/>
        <v>26534.717297401843</v>
      </c>
    </row>
    <row r="1046" spans="1:10" x14ac:dyDescent="0.35">
      <c r="A1046" t="s">
        <v>17</v>
      </c>
      <c r="B1046" t="s">
        <v>15</v>
      </c>
      <c r="C1046">
        <v>2009</v>
      </c>
      <c r="D1046" t="s">
        <v>9</v>
      </c>
      <c r="E1046">
        <v>160528.77669999999</v>
      </c>
      <c r="F1046">
        <f t="shared" si="50"/>
        <v>104050.28305677988</v>
      </c>
      <c r="G1046">
        <v>113050</v>
      </c>
      <c r="H1046">
        <f t="shared" si="51"/>
        <v>73275.862068965522</v>
      </c>
      <c r="I1046">
        <v>40256</v>
      </c>
      <c r="J1046">
        <f t="shared" si="52"/>
        <v>26092.818252527872</v>
      </c>
    </row>
    <row r="1047" spans="1:10" x14ac:dyDescent="0.35">
      <c r="A1047" t="s">
        <v>17</v>
      </c>
      <c r="B1047" t="s">
        <v>15</v>
      </c>
      <c r="C1047">
        <v>2009</v>
      </c>
      <c r="D1047" t="s">
        <v>10</v>
      </c>
      <c r="E1047">
        <v>162935.86670000001</v>
      </c>
      <c r="F1047">
        <f t="shared" si="50"/>
        <v>105610.49176821364</v>
      </c>
      <c r="G1047">
        <v>113124</v>
      </c>
      <c r="H1047">
        <f t="shared" si="51"/>
        <v>73323.826808400307</v>
      </c>
      <c r="I1047">
        <v>40453</v>
      </c>
      <c r="J1047">
        <f t="shared" si="52"/>
        <v>26220.508166969146</v>
      </c>
    </row>
    <row r="1048" spans="1:10" x14ac:dyDescent="0.35">
      <c r="A1048" t="s">
        <v>17</v>
      </c>
      <c r="B1048" t="s">
        <v>15</v>
      </c>
      <c r="C1048">
        <v>2009</v>
      </c>
      <c r="D1048" t="s">
        <v>11</v>
      </c>
      <c r="E1048">
        <v>177665.95209999999</v>
      </c>
      <c r="F1048">
        <f t="shared" si="50"/>
        <v>115158.12295825771</v>
      </c>
      <c r="G1048">
        <v>121550</v>
      </c>
      <c r="H1048">
        <f t="shared" si="51"/>
        <v>78785.325382421579</v>
      </c>
      <c r="I1048">
        <v>42898</v>
      </c>
      <c r="J1048">
        <f t="shared" si="52"/>
        <v>27805.289084780918</v>
      </c>
    </row>
    <row r="1049" spans="1:10" x14ac:dyDescent="0.35">
      <c r="A1049" t="s">
        <v>17</v>
      </c>
      <c r="B1049" t="s">
        <v>15</v>
      </c>
      <c r="C1049">
        <v>2009</v>
      </c>
      <c r="D1049" t="s">
        <v>12</v>
      </c>
      <c r="E1049">
        <v>182383.7101</v>
      </c>
      <c r="F1049">
        <f t="shared" si="50"/>
        <v>118216.0423256417</v>
      </c>
      <c r="G1049">
        <v>124178</v>
      </c>
      <c r="H1049">
        <f t="shared" si="51"/>
        <v>80488.721804511282</v>
      </c>
      <c r="I1049">
        <v>43762</v>
      </c>
      <c r="J1049">
        <f t="shared" si="52"/>
        <v>28365.309826289864</v>
      </c>
    </row>
    <row r="1050" spans="1:10" x14ac:dyDescent="0.35">
      <c r="A1050" t="s">
        <v>17</v>
      </c>
      <c r="B1050" t="s">
        <v>15</v>
      </c>
      <c r="C1050">
        <v>2010</v>
      </c>
      <c r="D1050" t="s">
        <v>9</v>
      </c>
      <c r="E1050">
        <v>192731.4154</v>
      </c>
      <c r="F1050">
        <f t="shared" si="50"/>
        <v>119412.27719950433</v>
      </c>
      <c r="G1050">
        <v>128705</v>
      </c>
      <c r="H1050">
        <f t="shared" si="51"/>
        <v>79742.874845105325</v>
      </c>
      <c r="I1050">
        <v>45767</v>
      </c>
      <c r="J1050">
        <f t="shared" si="52"/>
        <v>28356.257744733579</v>
      </c>
    </row>
    <row r="1051" spans="1:10" x14ac:dyDescent="0.35">
      <c r="A1051" t="s">
        <v>17</v>
      </c>
      <c r="B1051" t="s">
        <v>15</v>
      </c>
      <c r="C1051">
        <v>2010</v>
      </c>
      <c r="D1051" t="s">
        <v>10</v>
      </c>
      <c r="E1051">
        <v>194402.30540000001</v>
      </c>
      <c r="F1051">
        <f t="shared" si="50"/>
        <v>120447.52503097894</v>
      </c>
      <c r="G1051">
        <v>132353</v>
      </c>
      <c r="H1051">
        <f t="shared" si="51"/>
        <v>82003.097893432467</v>
      </c>
      <c r="I1051">
        <v>46030</v>
      </c>
      <c r="J1051">
        <f t="shared" si="52"/>
        <v>28519.206939281288</v>
      </c>
    </row>
    <row r="1052" spans="1:10" x14ac:dyDescent="0.35">
      <c r="A1052" t="s">
        <v>17</v>
      </c>
      <c r="B1052" t="s">
        <v>15</v>
      </c>
      <c r="C1052">
        <v>2010</v>
      </c>
      <c r="D1052" t="s">
        <v>11</v>
      </c>
      <c r="E1052">
        <v>195647.46249999999</v>
      </c>
      <c r="F1052">
        <f t="shared" si="50"/>
        <v>121218.99783147458</v>
      </c>
      <c r="G1052">
        <v>135115</v>
      </c>
      <c r="H1052">
        <f t="shared" si="51"/>
        <v>83714.374225526641</v>
      </c>
      <c r="I1052">
        <v>46752</v>
      </c>
      <c r="J1052">
        <f t="shared" si="52"/>
        <v>28966.542750929366</v>
      </c>
    </row>
    <row r="1053" spans="1:10" x14ac:dyDescent="0.35">
      <c r="A1053" t="s">
        <v>17</v>
      </c>
      <c r="B1053" t="s">
        <v>15</v>
      </c>
      <c r="C1053">
        <v>2010</v>
      </c>
      <c r="D1053" t="s">
        <v>12</v>
      </c>
      <c r="E1053">
        <v>184082.6415</v>
      </c>
      <c r="F1053">
        <f t="shared" si="50"/>
        <v>114053.6812267658</v>
      </c>
      <c r="G1053">
        <v>130107</v>
      </c>
      <c r="H1053">
        <f t="shared" si="51"/>
        <v>80611.524163568771</v>
      </c>
      <c r="I1053">
        <v>44599</v>
      </c>
      <c r="J1053">
        <f t="shared" si="52"/>
        <v>27632.589838909538</v>
      </c>
    </row>
    <row r="1054" spans="1:10" x14ac:dyDescent="0.35">
      <c r="A1054" t="s">
        <v>17</v>
      </c>
      <c r="B1054" t="s">
        <v>15</v>
      </c>
      <c r="C1054">
        <v>2011</v>
      </c>
      <c r="D1054" t="s">
        <v>9</v>
      </c>
      <c r="E1054">
        <v>185010.973</v>
      </c>
      <c r="F1054">
        <f t="shared" si="50"/>
        <v>108958.17020023556</v>
      </c>
      <c r="G1054">
        <v>130685</v>
      </c>
      <c r="H1054">
        <f t="shared" si="51"/>
        <v>76964.07538280329</v>
      </c>
      <c r="I1054">
        <v>45059</v>
      </c>
      <c r="J1054">
        <f t="shared" si="52"/>
        <v>26536.513545347465</v>
      </c>
    </row>
    <row r="1055" spans="1:10" x14ac:dyDescent="0.35">
      <c r="A1055" t="s">
        <v>17</v>
      </c>
      <c r="B1055" t="s">
        <v>15</v>
      </c>
      <c r="C1055">
        <v>2011</v>
      </c>
      <c r="D1055" t="s">
        <v>10</v>
      </c>
      <c r="E1055">
        <v>186752.82440000001</v>
      </c>
      <c r="F1055">
        <f t="shared" si="50"/>
        <v>109983.99552414606</v>
      </c>
      <c r="G1055">
        <v>133019</v>
      </c>
      <c r="H1055">
        <f t="shared" si="51"/>
        <v>78338.633686690213</v>
      </c>
      <c r="I1055">
        <v>45321</v>
      </c>
      <c r="J1055">
        <f t="shared" si="52"/>
        <v>26690.812720848055</v>
      </c>
    </row>
    <row r="1056" spans="1:10" x14ac:dyDescent="0.35">
      <c r="A1056" t="s">
        <v>17</v>
      </c>
      <c r="B1056" t="s">
        <v>15</v>
      </c>
      <c r="C1056">
        <v>2011</v>
      </c>
      <c r="D1056" t="s">
        <v>11</v>
      </c>
      <c r="E1056">
        <v>194056.3566</v>
      </c>
      <c r="F1056">
        <f t="shared" si="50"/>
        <v>114285.2512367491</v>
      </c>
      <c r="G1056">
        <v>136633</v>
      </c>
      <c r="H1056">
        <f t="shared" si="51"/>
        <v>80467.020023557125</v>
      </c>
      <c r="I1056">
        <v>45777</v>
      </c>
      <c r="J1056">
        <f t="shared" si="52"/>
        <v>26959.363957597172</v>
      </c>
    </row>
    <row r="1057" spans="1:10" x14ac:dyDescent="0.35">
      <c r="A1057" t="s">
        <v>17</v>
      </c>
      <c r="B1057" t="s">
        <v>15</v>
      </c>
      <c r="C1057">
        <v>2011</v>
      </c>
      <c r="D1057" t="s">
        <v>12</v>
      </c>
      <c r="E1057">
        <v>185249.2567</v>
      </c>
      <c r="F1057">
        <f t="shared" si="50"/>
        <v>109098.50217903414</v>
      </c>
      <c r="G1057">
        <v>133006</v>
      </c>
      <c r="H1057">
        <f t="shared" si="51"/>
        <v>78330.977620730264</v>
      </c>
      <c r="I1057">
        <v>43579</v>
      </c>
      <c r="J1057">
        <f t="shared" si="52"/>
        <v>25664.899882214366</v>
      </c>
    </row>
    <row r="1058" spans="1:10" x14ac:dyDescent="0.35">
      <c r="A1058" t="s">
        <v>17</v>
      </c>
      <c r="B1058" t="s">
        <v>15</v>
      </c>
      <c r="C1058">
        <v>2012</v>
      </c>
      <c r="D1058" t="s">
        <v>9</v>
      </c>
      <c r="E1058">
        <v>186509.21429999999</v>
      </c>
      <c r="F1058">
        <f t="shared" si="50"/>
        <v>106418.58627182472</v>
      </c>
      <c r="G1058">
        <v>136723</v>
      </c>
      <c r="H1058">
        <f t="shared" si="51"/>
        <v>78011.525733196395</v>
      </c>
      <c r="I1058">
        <v>44920</v>
      </c>
      <c r="J1058">
        <f t="shared" si="52"/>
        <v>25630.491840693827</v>
      </c>
    </row>
    <row r="1059" spans="1:10" x14ac:dyDescent="0.35">
      <c r="A1059" t="s">
        <v>17</v>
      </c>
      <c r="B1059" t="s">
        <v>15</v>
      </c>
      <c r="C1059">
        <v>2012</v>
      </c>
      <c r="D1059" t="s">
        <v>10</v>
      </c>
      <c r="E1059">
        <v>189762.32209999999</v>
      </c>
      <c r="F1059">
        <f t="shared" si="50"/>
        <v>108274.74728974096</v>
      </c>
      <c r="G1059">
        <v>138274</v>
      </c>
      <c r="H1059">
        <f t="shared" si="51"/>
        <v>78896.496633572984</v>
      </c>
      <c r="I1059">
        <v>46057</v>
      </c>
      <c r="J1059">
        <f t="shared" si="52"/>
        <v>26279.242268629467</v>
      </c>
    </row>
    <row r="1060" spans="1:10" x14ac:dyDescent="0.35">
      <c r="A1060" t="s">
        <v>17</v>
      </c>
      <c r="B1060" t="s">
        <v>15</v>
      </c>
      <c r="C1060">
        <v>2012</v>
      </c>
      <c r="D1060" t="s">
        <v>11</v>
      </c>
      <c r="E1060">
        <v>194533.53339999999</v>
      </c>
      <c r="F1060">
        <f t="shared" si="50"/>
        <v>110997.10909505877</v>
      </c>
      <c r="G1060">
        <v>142868</v>
      </c>
      <c r="H1060">
        <f t="shared" si="51"/>
        <v>81517.745064475646</v>
      </c>
      <c r="I1060">
        <v>47390</v>
      </c>
      <c r="J1060">
        <f t="shared" si="52"/>
        <v>27039.826543421204</v>
      </c>
    </row>
    <row r="1061" spans="1:10" x14ac:dyDescent="0.35">
      <c r="A1061" t="s">
        <v>17</v>
      </c>
      <c r="B1061" t="s">
        <v>15</v>
      </c>
      <c r="C1061">
        <v>2012</v>
      </c>
      <c r="D1061" t="s">
        <v>12</v>
      </c>
      <c r="E1061">
        <v>189442.46599999999</v>
      </c>
      <c r="F1061">
        <f t="shared" si="50"/>
        <v>108092.24352390734</v>
      </c>
      <c r="G1061">
        <v>139592</v>
      </c>
      <c r="H1061">
        <f t="shared" si="51"/>
        <v>79648.522195595113</v>
      </c>
      <c r="I1061">
        <v>45929</v>
      </c>
      <c r="J1061">
        <f t="shared" si="52"/>
        <v>26206.207919662218</v>
      </c>
    </row>
    <row r="1062" spans="1:10" x14ac:dyDescent="0.35">
      <c r="A1062" t="s">
        <v>17</v>
      </c>
      <c r="B1062" t="s">
        <v>15</v>
      </c>
      <c r="C1062">
        <v>2013</v>
      </c>
      <c r="D1062" t="s">
        <v>9</v>
      </c>
      <c r="E1062">
        <v>188577.1317</v>
      </c>
      <c r="F1062">
        <f t="shared" si="50"/>
        <v>104428.58107210101</v>
      </c>
      <c r="G1062">
        <v>139182</v>
      </c>
      <c r="H1062">
        <f t="shared" si="51"/>
        <v>77074.980618008631</v>
      </c>
      <c r="I1062">
        <v>45689</v>
      </c>
      <c r="J1062">
        <f t="shared" si="52"/>
        <v>25301.251522870749</v>
      </c>
    </row>
    <row r="1063" spans="1:10" x14ac:dyDescent="0.35">
      <c r="A1063" t="s">
        <v>17</v>
      </c>
      <c r="B1063" t="s">
        <v>15</v>
      </c>
      <c r="C1063">
        <v>2013</v>
      </c>
      <c r="D1063" t="s">
        <v>10</v>
      </c>
      <c r="E1063">
        <v>197350.0306</v>
      </c>
      <c r="F1063">
        <f t="shared" si="50"/>
        <v>109286.75966330712</v>
      </c>
      <c r="G1063">
        <v>147252</v>
      </c>
      <c r="H1063">
        <f t="shared" si="51"/>
        <v>81543.914054712586</v>
      </c>
      <c r="I1063">
        <v>47853</v>
      </c>
      <c r="J1063">
        <f t="shared" si="52"/>
        <v>26499.612360172774</v>
      </c>
    </row>
    <row r="1064" spans="1:10" x14ac:dyDescent="0.35">
      <c r="A1064" t="s">
        <v>17</v>
      </c>
      <c r="B1064" t="s">
        <v>15</v>
      </c>
      <c r="C1064">
        <v>2013</v>
      </c>
      <c r="D1064" t="s">
        <v>11</v>
      </c>
      <c r="E1064">
        <v>204875.05249999999</v>
      </c>
      <c r="F1064">
        <f t="shared" si="50"/>
        <v>113453.89993354745</v>
      </c>
      <c r="G1064">
        <v>151529</v>
      </c>
      <c r="H1064">
        <f t="shared" si="51"/>
        <v>83912.393399047505</v>
      </c>
      <c r="I1064">
        <v>48669</v>
      </c>
      <c r="J1064">
        <f t="shared" si="52"/>
        <v>26951.489644478901</v>
      </c>
    </row>
    <row r="1065" spans="1:10" x14ac:dyDescent="0.35">
      <c r="A1065" t="s">
        <v>17</v>
      </c>
      <c r="B1065" t="s">
        <v>15</v>
      </c>
      <c r="C1065">
        <v>2013</v>
      </c>
      <c r="D1065" t="s">
        <v>12</v>
      </c>
      <c r="E1065">
        <v>201352.1035</v>
      </c>
      <c r="F1065">
        <f t="shared" si="50"/>
        <v>111502.99230258056</v>
      </c>
      <c r="G1065">
        <v>151008</v>
      </c>
      <c r="H1065">
        <f t="shared" si="51"/>
        <v>83623.878613356952</v>
      </c>
      <c r="I1065">
        <v>48085</v>
      </c>
      <c r="J1065">
        <f t="shared" si="52"/>
        <v>26628.087274338242</v>
      </c>
    </row>
    <row r="1066" spans="1:10" x14ac:dyDescent="0.35">
      <c r="A1066" t="s">
        <v>17</v>
      </c>
      <c r="B1066" t="s">
        <v>15</v>
      </c>
      <c r="C1066">
        <v>2014</v>
      </c>
      <c r="D1066" t="s">
        <v>9</v>
      </c>
      <c r="E1066">
        <v>204748.97320000001</v>
      </c>
      <c r="F1066">
        <f t="shared" si="50"/>
        <v>110764.93005139302</v>
      </c>
      <c r="G1066">
        <v>153795</v>
      </c>
      <c r="H1066">
        <f t="shared" si="51"/>
        <v>83199.891804165542</v>
      </c>
      <c r="I1066">
        <v>47964</v>
      </c>
      <c r="J1066">
        <f t="shared" si="52"/>
        <v>25947.525020286717</v>
      </c>
    </row>
    <row r="1067" spans="1:10" x14ac:dyDescent="0.35">
      <c r="A1067" t="s">
        <v>17</v>
      </c>
      <c r="B1067" t="s">
        <v>15</v>
      </c>
      <c r="C1067">
        <v>2014</v>
      </c>
      <c r="D1067" t="s">
        <v>10</v>
      </c>
      <c r="E1067">
        <v>210263.12729999999</v>
      </c>
      <c r="F1067">
        <f t="shared" si="50"/>
        <v>113747.97257235595</v>
      </c>
      <c r="G1067">
        <v>159252</v>
      </c>
      <c r="H1067">
        <f t="shared" si="51"/>
        <v>86152.015147416823</v>
      </c>
      <c r="I1067">
        <v>48382</v>
      </c>
      <c r="J1067">
        <f t="shared" si="52"/>
        <v>26173.6543143089</v>
      </c>
    </row>
    <row r="1068" spans="1:10" x14ac:dyDescent="0.35">
      <c r="A1068" t="s">
        <v>17</v>
      </c>
      <c r="B1068" t="s">
        <v>15</v>
      </c>
      <c r="C1068">
        <v>2014</v>
      </c>
      <c r="D1068" t="s">
        <v>11</v>
      </c>
      <c r="E1068">
        <v>217839.30309999999</v>
      </c>
      <c r="F1068">
        <f t="shared" si="50"/>
        <v>117846.52588585339</v>
      </c>
      <c r="G1068">
        <v>163658</v>
      </c>
      <c r="H1068">
        <f t="shared" si="51"/>
        <v>88535.569380578847</v>
      </c>
      <c r="I1068">
        <v>50452</v>
      </c>
      <c r="J1068">
        <f t="shared" si="52"/>
        <v>27293.481200973762</v>
      </c>
    </row>
    <row r="1069" spans="1:10" x14ac:dyDescent="0.35">
      <c r="A1069" t="s">
        <v>17</v>
      </c>
      <c r="B1069" t="s">
        <v>15</v>
      </c>
      <c r="C1069">
        <v>2014</v>
      </c>
      <c r="D1069" t="s">
        <v>12</v>
      </c>
      <c r="E1069">
        <v>209485.6667</v>
      </c>
      <c r="F1069">
        <f t="shared" si="50"/>
        <v>113327.38258047066</v>
      </c>
      <c r="G1069">
        <v>158073</v>
      </c>
      <c r="H1069">
        <f t="shared" si="51"/>
        <v>85514.200703272916</v>
      </c>
      <c r="I1069">
        <v>49215</v>
      </c>
      <c r="J1069">
        <f t="shared" si="52"/>
        <v>26624.289964836353</v>
      </c>
    </row>
    <row r="1070" spans="1:10" x14ac:dyDescent="0.35">
      <c r="A1070" t="s">
        <v>17</v>
      </c>
      <c r="B1070" t="s">
        <v>15</v>
      </c>
      <c r="C1070">
        <v>2015</v>
      </c>
      <c r="D1070" t="s">
        <v>9</v>
      </c>
      <c r="E1070">
        <v>212064</v>
      </c>
      <c r="F1070">
        <f t="shared" si="50"/>
        <v>113597.60017141633</v>
      </c>
      <c r="G1070">
        <v>158487</v>
      </c>
      <c r="H1070">
        <f t="shared" si="51"/>
        <v>84897.685879580036</v>
      </c>
      <c r="I1070">
        <v>49081</v>
      </c>
      <c r="J1070">
        <f t="shared" si="52"/>
        <v>26291.514891793442</v>
      </c>
    </row>
    <row r="1071" spans="1:10" x14ac:dyDescent="0.35">
      <c r="A1071" t="s">
        <v>17</v>
      </c>
      <c r="B1071" t="s">
        <v>15</v>
      </c>
      <c r="C1071">
        <v>2015</v>
      </c>
      <c r="D1071" t="s">
        <v>10</v>
      </c>
      <c r="E1071">
        <v>212212.6667</v>
      </c>
      <c r="F1071">
        <f t="shared" si="50"/>
        <v>113677.23735804585</v>
      </c>
      <c r="G1071">
        <v>161581</v>
      </c>
      <c r="H1071">
        <f t="shared" si="51"/>
        <v>86555.067495178911</v>
      </c>
      <c r="I1071">
        <v>50039</v>
      </c>
      <c r="J1071">
        <f t="shared" si="52"/>
        <v>26804.692521962716</v>
      </c>
    </row>
    <row r="1072" spans="1:10" x14ac:dyDescent="0.35">
      <c r="A1072" t="s">
        <v>17</v>
      </c>
      <c r="B1072" t="s">
        <v>15</v>
      </c>
      <c r="C1072">
        <v>2015</v>
      </c>
      <c r="D1072" t="s">
        <v>11</v>
      </c>
      <c r="E1072">
        <v>219212</v>
      </c>
      <c r="F1072">
        <f t="shared" si="50"/>
        <v>117426.61238482966</v>
      </c>
      <c r="G1072">
        <v>165681</v>
      </c>
      <c r="H1072">
        <f t="shared" si="51"/>
        <v>88751.339190057857</v>
      </c>
      <c r="I1072">
        <v>51420</v>
      </c>
      <c r="J1072">
        <f t="shared" si="52"/>
        <v>27544.461109920721</v>
      </c>
    </row>
    <row r="1073" spans="1:10" x14ac:dyDescent="0.35">
      <c r="A1073" t="s">
        <v>17</v>
      </c>
      <c r="B1073" t="s">
        <v>15</v>
      </c>
      <c r="C1073">
        <v>2015</v>
      </c>
      <c r="D1073" t="s">
        <v>12</v>
      </c>
      <c r="E1073">
        <v>216527.6667</v>
      </c>
      <c r="F1073">
        <f t="shared" si="50"/>
        <v>115988.67939790015</v>
      </c>
      <c r="G1073">
        <v>164781</v>
      </c>
      <c r="H1073">
        <f t="shared" si="51"/>
        <v>88269.230769230766</v>
      </c>
      <c r="I1073">
        <v>50526</v>
      </c>
      <c r="J1073">
        <f t="shared" si="52"/>
        <v>27065.566745232481</v>
      </c>
    </row>
    <row r="1074" spans="1:10" x14ac:dyDescent="0.35">
      <c r="A1074" t="s">
        <v>17</v>
      </c>
      <c r="B1074" t="s">
        <v>15</v>
      </c>
      <c r="C1074">
        <v>2016</v>
      </c>
      <c r="D1074" t="s">
        <v>9</v>
      </c>
      <c r="E1074">
        <v>223038.54670000001</v>
      </c>
      <c r="F1074">
        <f t="shared" si="50"/>
        <v>117438.15643428813</v>
      </c>
      <c r="G1074">
        <v>169344</v>
      </c>
      <c r="H1074">
        <f t="shared" si="51"/>
        <v>89165.964616680722</v>
      </c>
      <c r="I1074">
        <v>52196</v>
      </c>
      <c r="J1074">
        <f t="shared" si="52"/>
        <v>27483.150800336985</v>
      </c>
    </row>
    <row r="1075" spans="1:10" x14ac:dyDescent="0.35">
      <c r="A1075" t="s">
        <v>17</v>
      </c>
      <c r="B1075" t="s">
        <v>15</v>
      </c>
      <c r="C1075">
        <v>2016</v>
      </c>
      <c r="D1075" t="s">
        <v>10</v>
      </c>
      <c r="E1075">
        <v>219795.47099999999</v>
      </c>
      <c r="F1075">
        <f t="shared" si="50"/>
        <v>115730.55549705141</v>
      </c>
      <c r="G1075">
        <v>168500</v>
      </c>
      <c r="H1075">
        <f t="shared" si="51"/>
        <v>88721.566975568669</v>
      </c>
      <c r="I1075">
        <v>50420</v>
      </c>
      <c r="J1075">
        <f t="shared" si="52"/>
        <v>26548.020219039598</v>
      </c>
    </row>
    <row r="1076" spans="1:10" x14ac:dyDescent="0.35">
      <c r="A1076" t="s">
        <v>17</v>
      </c>
      <c r="B1076" t="s">
        <v>15</v>
      </c>
      <c r="C1076">
        <v>2016</v>
      </c>
      <c r="D1076" t="s">
        <v>11</v>
      </c>
      <c r="E1076">
        <v>226192.48310000001</v>
      </c>
      <c r="F1076">
        <f t="shared" si="50"/>
        <v>119098.82218828982</v>
      </c>
      <c r="G1076">
        <v>173487</v>
      </c>
      <c r="H1076">
        <f t="shared" si="51"/>
        <v>91347.409435551817</v>
      </c>
      <c r="I1076">
        <v>51327</v>
      </c>
      <c r="J1076">
        <f t="shared" si="52"/>
        <v>27025.58972198821</v>
      </c>
    </row>
    <row r="1077" spans="1:10" x14ac:dyDescent="0.35">
      <c r="A1077" t="s">
        <v>17</v>
      </c>
      <c r="B1077" t="s">
        <v>15</v>
      </c>
      <c r="C1077">
        <v>2016</v>
      </c>
      <c r="D1077" t="s">
        <v>12</v>
      </c>
      <c r="E1077">
        <v>225228.52720000001</v>
      </c>
      <c r="F1077">
        <f t="shared" si="50"/>
        <v>118591.26326874475</v>
      </c>
      <c r="G1077">
        <v>171289</v>
      </c>
      <c r="H1077">
        <f t="shared" si="51"/>
        <v>90190.08003369841</v>
      </c>
      <c r="I1077">
        <v>50404</v>
      </c>
      <c r="J1077">
        <f t="shared" si="52"/>
        <v>26539.595619208092</v>
      </c>
    </row>
    <row r="1078" spans="1:10" x14ac:dyDescent="0.35">
      <c r="A1078" t="s">
        <v>17</v>
      </c>
      <c r="B1078" t="s">
        <v>15</v>
      </c>
      <c r="C1078">
        <v>2017</v>
      </c>
      <c r="D1078" t="s">
        <v>9</v>
      </c>
      <c r="E1078">
        <v>221202.65210000001</v>
      </c>
      <c r="F1078">
        <f t="shared" si="50"/>
        <v>112445.43112037414</v>
      </c>
      <c r="G1078">
        <v>164238</v>
      </c>
      <c r="H1078">
        <f t="shared" si="51"/>
        <v>83488.206588043919</v>
      </c>
      <c r="I1078">
        <v>48661</v>
      </c>
      <c r="J1078">
        <f t="shared" si="52"/>
        <v>24736.173241154942</v>
      </c>
    </row>
    <row r="1079" spans="1:10" x14ac:dyDescent="0.35">
      <c r="A1079" t="s">
        <v>17</v>
      </c>
      <c r="B1079" t="s">
        <v>15</v>
      </c>
      <c r="C1079">
        <v>2017</v>
      </c>
      <c r="D1079" t="s">
        <v>10</v>
      </c>
      <c r="E1079">
        <v>227542.00039999999</v>
      </c>
      <c r="F1079">
        <f t="shared" si="50"/>
        <v>115667.95465636437</v>
      </c>
      <c r="G1079">
        <v>170867</v>
      </c>
      <c r="H1079">
        <f t="shared" si="51"/>
        <v>86857.970719804798</v>
      </c>
      <c r="I1079">
        <v>50092</v>
      </c>
      <c r="J1079">
        <f t="shared" si="52"/>
        <v>25463.603090687269</v>
      </c>
    </row>
    <row r="1080" spans="1:10" x14ac:dyDescent="0.35">
      <c r="A1080" t="s">
        <v>17</v>
      </c>
      <c r="B1080" t="s">
        <v>15</v>
      </c>
      <c r="C1080">
        <v>2017</v>
      </c>
      <c r="D1080" t="s">
        <v>11</v>
      </c>
      <c r="E1080">
        <v>229399.7065</v>
      </c>
      <c r="F1080">
        <f t="shared" si="50"/>
        <v>116612.29488613257</v>
      </c>
      <c r="G1080">
        <v>173478</v>
      </c>
      <c r="H1080">
        <f t="shared" si="51"/>
        <v>88185.237901586006</v>
      </c>
      <c r="I1080">
        <v>50456</v>
      </c>
      <c r="J1080">
        <f t="shared" si="52"/>
        <v>25648.637657584382</v>
      </c>
    </row>
    <row r="1081" spans="1:10" x14ac:dyDescent="0.35">
      <c r="A1081" t="s">
        <v>17</v>
      </c>
      <c r="B1081" t="s">
        <v>15</v>
      </c>
      <c r="C1081">
        <v>2017</v>
      </c>
      <c r="D1081" t="s">
        <v>12</v>
      </c>
      <c r="E1081">
        <v>224637.39439999999</v>
      </c>
      <c r="F1081">
        <f t="shared" si="50"/>
        <v>114191.43676291175</v>
      </c>
      <c r="G1081">
        <v>169822</v>
      </c>
      <c r="H1081">
        <f t="shared" si="51"/>
        <v>86326.758845058968</v>
      </c>
      <c r="I1081">
        <v>49431</v>
      </c>
      <c r="J1081">
        <f t="shared" si="52"/>
        <v>25127.592517283447</v>
      </c>
    </row>
    <row r="1082" spans="1:10" x14ac:dyDescent="0.35">
      <c r="A1082" t="s">
        <v>17</v>
      </c>
      <c r="B1082" t="s">
        <v>15</v>
      </c>
      <c r="C1082">
        <v>2018</v>
      </c>
      <c r="D1082" t="s">
        <v>9</v>
      </c>
      <c r="E1082">
        <v>226543.73689999999</v>
      </c>
      <c r="F1082">
        <f t="shared" si="50"/>
        <v>112128.16120570184</v>
      </c>
      <c r="G1082">
        <v>170370</v>
      </c>
      <c r="H1082">
        <f t="shared" si="51"/>
        <v>84324.886161156202</v>
      </c>
      <c r="I1082">
        <v>49660</v>
      </c>
      <c r="J1082">
        <f t="shared" si="52"/>
        <v>24579.291229459512</v>
      </c>
    </row>
    <row r="1083" spans="1:10" x14ac:dyDescent="0.35">
      <c r="A1083" t="s">
        <v>17</v>
      </c>
      <c r="B1083" t="s">
        <v>15</v>
      </c>
      <c r="C1083">
        <v>2018</v>
      </c>
      <c r="D1083" t="s">
        <v>10</v>
      </c>
      <c r="E1083">
        <v>231505.1569</v>
      </c>
      <c r="F1083">
        <f t="shared" si="50"/>
        <v>114583.82345080182</v>
      </c>
      <c r="G1083">
        <v>174054</v>
      </c>
      <c r="H1083">
        <f t="shared" si="51"/>
        <v>86148.287467828151</v>
      </c>
      <c r="I1083">
        <v>49997</v>
      </c>
      <c r="J1083">
        <f t="shared" si="52"/>
        <v>24746.089883191449</v>
      </c>
    </row>
    <row r="1084" spans="1:10" x14ac:dyDescent="0.35">
      <c r="A1084" t="s">
        <v>17</v>
      </c>
      <c r="B1084" t="s">
        <v>15</v>
      </c>
      <c r="C1084">
        <v>2018</v>
      </c>
      <c r="D1084" t="s">
        <v>11</v>
      </c>
      <c r="E1084">
        <v>235526.84359999999</v>
      </c>
      <c r="F1084">
        <f t="shared" si="50"/>
        <v>116574.36329439715</v>
      </c>
      <c r="G1084">
        <v>178825</v>
      </c>
      <c r="H1084">
        <f t="shared" si="51"/>
        <v>88509.701049297175</v>
      </c>
      <c r="I1084">
        <v>51140</v>
      </c>
      <c r="J1084">
        <f t="shared" si="52"/>
        <v>25311.819441694715</v>
      </c>
    </row>
    <row r="1085" spans="1:10" x14ac:dyDescent="0.35">
      <c r="A1085" t="s">
        <v>17</v>
      </c>
      <c r="B1085" t="s">
        <v>15</v>
      </c>
      <c r="C1085">
        <v>2018</v>
      </c>
      <c r="D1085" t="s">
        <v>12</v>
      </c>
      <c r="E1085">
        <v>231389.29670000001</v>
      </c>
      <c r="F1085">
        <f t="shared" si="50"/>
        <v>114526.47827162938</v>
      </c>
      <c r="G1085">
        <v>175067</v>
      </c>
      <c r="H1085">
        <f t="shared" si="51"/>
        <v>86649.673332013466</v>
      </c>
      <c r="I1085">
        <v>49819</v>
      </c>
      <c r="J1085">
        <f t="shared" si="52"/>
        <v>24657.988517125323</v>
      </c>
    </row>
    <row r="1086" spans="1:10" x14ac:dyDescent="0.35">
      <c r="A1086" t="s">
        <v>17</v>
      </c>
      <c r="B1086" t="s">
        <v>15</v>
      </c>
      <c r="C1086">
        <v>2019</v>
      </c>
      <c r="D1086" t="s">
        <v>9</v>
      </c>
      <c r="E1086">
        <v>227383.36079999999</v>
      </c>
      <c r="F1086">
        <f t="shared" si="50"/>
        <v>109799.2953788208</v>
      </c>
      <c r="G1086">
        <v>172638</v>
      </c>
      <c r="H1086">
        <f t="shared" si="51"/>
        <v>83363.754889178614</v>
      </c>
      <c r="I1086">
        <v>49207</v>
      </c>
      <c r="J1086">
        <f t="shared" si="52"/>
        <v>23761.166642522574</v>
      </c>
    </row>
    <row r="1087" spans="1:10" x14ac:dyDescent="0.35">
      <c r="A1087" t="s">
        <v>17</v>
      </c>
      <c r="B1087" t="s">
        <v>15</v>
      </c>
      <c r="C1087">
        <v>2019</v>
      </c>
      <c r="D1087" t="s">
        <v>10</v>
      </c>
      <c r="E1087">
        <v>230524</v>
      </c>
      <c r="F1087">
        <f t="shared" si="50"/>
        <v>111315.85301076826</v>
      </c>
      <c r="G1087">
        <v>176390</v>
      </c>
      <c r="H1087">
        <f t="shared" si="51"/>
        <v>85175.527548408907</v>
      </c>
      <c r="I1087">
        <v>50389</v>
      </c>
      <c r="J1087">
        <f t="shared" si="52"/>
        <v>24331.932976000771</v>
      </c>
    </row>
    <row r="1088" spans="1:10" x14ac:dyDescent="0.35">
      <c r="A1088" t="s">
        <v>17</v>
      </c>
      <c r="B1088" t="s">
        <v>15</v>
      </c>
      <c r="C1088">
        <v>2019</v>
      </c>
      <c r="D1088" t="s">
        <v>11</v>
      </c>
      <c r="E1088">
        <v>234281.3333</v>
      </c>
      <c r="F1088">
        <f t="shared" si="50"/>
        <v>113130.20102370949</v>
      </c>
      <c r="G1088">
        <v>180461</v>
      </c>
      <c r="H1088">
        <f t="shared" si="51"/>
        <v>87141.339514220876</v>
      </c>
      <c r="I1088">
        <v>51555</v>
      </c>
      <c r="J1088">
        <f t="shared" si="52"/>
        <v>24894.973200057946</v>
      </c>
    </row>
    <row r="1089" spans="1:10" x14ac:dyDescent="0.35">
      <c r="A1089" t="s">
        <v>17</v>
      </c>
      <c r="B1089" t="s">
        <v>15</v>
      </c>
      <c r="C1089">
        <v>2019</v>
      </c>
      <c r="D1089" t="s">
        <v>12</v>
      </c>
      <c r="E1089">
        <v>234707.6667</v>
      </c>
      <c r="F1089">
        <f t="shared" si="50"/>
        <v>113336.06967984934</v>
      </c>
      <c r="G1089">
        <v>179830</v>
      </c>
      <c r="H1089">
        <f t="shared" si="51"/>
        <v>86836.641073929204</v>
      </c>
      <c r="I1089">
        <v>51131</v>
      </c>
      <c r="J1089">
        <f t="shared" si="52"/>
        <v>24690.231300400792</v>
      </c>
    </row>
    <row r="1090" spans="1:10" x14ac:dyDescent="0.35">
      <c r="A1090" t="s">
        <v>17</v>
      </c>
      <c r="B1090" t="s">
        <v>15</v>
      </c>
      <c r="C1090">
        <v>2020</v>
      </c>
      <c r="D1090" t="s">
        <v>9</v>
      </c>
      <c r="E1090">
        <v>237095.6667</v>
      </c>
      <c r="F1090">
        <f t="shared" si="50"/>
        <v>112468.88985342252</v>
      </c>
      <c r="G1090">
        <v>181530</v>
      </c>
      <c r="H1090">
        <f t="shared" si="51"/>
        <v>86110.715810445428</v>
      </c>
      <c r="I1090">
        <v>52105</v>
      </c>
      <c r="J1090">
        <f t="shared" si="52"/>
        <v>24716.569422702909</v>
      </c>
    </row>
    <row r="1091" spans="1:10" x14ac:dyDescent="0.35">
      <c r="A1091" t="s">
        <v>17</v>
      </c>
      <c r="B1091" t="s">
        <v>15</v>
      </c>
      <c r="C1091">
        <v>2020</v>
      </c>
      <c r="D1091" t="s">
        <v>10</v>
      </c>
      <c r="E1091">
        <v>231253</v>
      </c>
      <c r="F1091">
        <f t="shared" si="50"/>
        <v>109697.35781035056</v>
      </c>
      <c r="G1091">
        <v>180098</v>
      </c>
      <c r="H1091">
        <f t="shared" si="51"/>
        <v>85431.431146530056</v>
      </c>
      <c r="I1091">
        <v>51249</v>
      </c>
      <c r="J1091">
        <f t="shared" si="52"/>
        <v>24310.516578909919</v>
      </c>
    </row>
    <row r="1092" spans="1:10" x14ac:dyDescent="0.35">
      <c r="A1092" t="s">
        <v>17</v>
      </c>
      <c r="B1092" t="s">
        <v>15</v>
      </c>
      <c r="C1092">
        <v>2020</v>
      </c>
      <c r="D1092" t="s">
        <v>11</v>
      </c>
      <c r="E1092">
        <v>253955.6667</v>
      </c>
      <c r="F1092">
        <f t="shared" si="50"/>
        <v>120466.61292158817</v>
      </c>
      <c r="G1092">
        <v>192385</v>
      </c>
      <c r="H1092">
        <f t="shared" si="51"/>
        <v>91259.902281675444</v>
      </c>
      <c r="I1092">
        <v>54664</v>
      </c>
      <c r="J1092">
        <f t="shared" si="52"/>
        <v>25930.458706892463</v>
      </c>
    </row>
    <row r="1093" spans="1:10" x14ac:dyDescent="0.35">
      <c r="A1093" t="s">
        <v>17</v>
      </c>
      <c r="B1093" t="s">
        <v>15</v>
      </c>
      <c r="C1093">
        <v>2020</v>
      </c>
      <c r="D1093" t="s">
        <v>12</v>
      </c>
      <c r="E1093">
        <v>262106.6667</v>
      </c>
      <c r="F1093">
        <f t="shared" si="50"/>
        <v>124333.12779279921</v>
      </c>
      <c r="G1093">
        <v>194359</v>
      </c>
      <c r="H1093">
        <f t="shared" si="51"/>
        <v>92196.290498553208</v>
      </c>
      <c r="I1093">
        <v>55177</v>
      </c>
      <c r="J1093">
        <f t="shared" si="52"/>
        <v>26173.805796688965</v>
      </c>
    </row>
    <row r="1094" spans="1:10" x14ac:dyDescent="0.35">
      <c r="A1094" t="s">
        <v>17</v>
      </c>
      <c r="B1094" t="s">
        <v>15</v>
      </c>
      <c r="C1094">
        <v>2021</v>
      </c>
      <c r="D1094" t="s">
        <v>9</v>
      </c>
      <c r="E1094">
        <v>272871.6667</v>
      </c>
      <c r="F1094">
        <f t="shared" ref="F1094:F1157" si="53">E1094/VLOOKUP(C1094,$L$1:$O$32,4)</f>
        <v>126288.54847965938</v>
      </c>
      <c r="G1094">
        <v>199950</v>
      </c>
      <c r="H1094">
        <f t="shared" ref="H1094:H1157" si="54">G1094/VLOOKUP(C1094,$L$1:$O$32,4)</f>
        <v>92539.454806312773</v>
      </c>
      <c r="I1094">
        <v>57028</v>
      </c>
      <c r="J1094">
        <f t="shared" ref="J1094:J1157" si="55">I1094/VLOOKUP(C1094,$L$1:$O$32,4)</f>
        <v>26393.298468089048</v>
      </c>
    </row>
    <row r="1095" spans="1:10" x14ac:dyDescent="0.35">
      <c r="A1095" t="s">
        <v>17</v>
      </c>
      <c r="B1095" t="s">
        <v>15</v>
      </c>
      <c r="C1095">
        <v>2021</v>
      </c>
      <c r="D1095" t="s">
        <v>10</v>
      </c>
      <c r="E1095">
        <v>271880.3333</v>
      </c>
      <c r="F1095">
        <f t="shared" si="53"/>
        <v>125829.74651733236</v>
      </c>
      <c r="G1095">
        <v>200962</v>
      </c>
      <c r="H1095">
        <f t="shared" si="54"/>
        <v>93007.821539315963</v>
      </c>
      <c r="I1095">
        <v>57308</v>
      </c>
      <c r="J1095">
        <f t="shared" si="55"/>
        <v>26522.886101726293</v>
      </c>
    </row>
    <row r="1096" spans="1:10" x14ac:dyDescent="0.35">
      <c r="A1096" t="s">
        <v>17</v>
      </c>
      <c r="B1096" t="s">
        <v>15</v>
      </c>
      <c r="C1096">
        <v>2021</v>
      </c>
      <c r="D1096" t="s">
        <v>11</v>
      </c>
      <c r="E1096">
        <v>235991</v>
      </c>
      <c r="F1096">
        <f t="shared" si="53"/>
        <v>109219.69732031287</v>
      </c>
      <c r="G1096">
        <v>180932</v>
      </c>
      <c r="H1096">
        <f t="shared" si="54"/>
        <v>83737.677604480035</v>
      </c>
      <c r="I1096">
        <v>51460</v>
      </c>
      <c r="J1096">
        <f t="shared" si="55"/>
        <v>23816.355810616933</v>
      </c>
    </row>
    <row r="1097" spans="1:10" x14ac:dyDescent="0.35">
      <c r="A1097" t="s">
        <v>17</v>
      </c>
      <c r="B1097" t="s">
        <v>15</v>
      </c>
      <c r="C1097">
        <v>2021</v>
      </c>
      <c r="D1097" t="s">
        <v>12</v>
      </c>
      <c r="E1097">
        <v>246672</v>
      </c>
      <c r="F1097">
        <f t="shared" si="53"/>
        <v>114163.00273059658</v>
      </c>
      <c r="G1097">
        <v>187680</v>
      </c>
      <c r="H1097">
        <f t="shared" si="54"/>
        <v>86860.73957513769</v>
      </c>
      <c r="I1097">
        <v>52454</v>
      </c>
      <c r="J1097">
        <f t="shared" si="55"/>
        <v>24276.39191002916</v>
      </c>
    </row>
    <row r="1098" spans="1:10" x14ac:dyDescent="0.35">
      <c r="A1098" t="s">
        <v>17</v>
      </c>
      <c r="B1098" t="s">
        <v>15</v>
      </c>
      <c r="C1098">
        <v>2022</v>
      </c>
      <c r="D1098" t="s">
        <v>9</v>
      </c>
      <c r="E1098">
        <v>261257.3333</v>
      </c>
      <c r="F1098">
        <f t="shared" si="53"/>
        <v>113580.26836796799</v>
      </c>
      <c r="G1098">
        <v>198325</v>
      </c>
      <c r="H1098">
        <f t="shared" si="54"/>
        <v>86220.763411877226</v>
      </c>
      <c r="I1098">
        <v>54771</v>
      </c>
      <c r="J1098">
        <f t="shared" si="55"/>
        <v>23811.407703677938</v>
      </c>
    </row>
    <row r="1099" spans="1:10" x14ac:dyDescent="0.35">
      <c r="A1099" t="s">
        <v>17</v>
      </c>
      <c r="B1099" t="s">
        <v>15</v>
      </c>
      <c r="C1099">
        <v>2022</v>
      </c>
      <c r="D1099" t="s">
        <v>10</v>
      </c>
      <c r="E1099">
        <v>271666.6667</v>
      </c>
      <c r="F1099">
        <f t="shared" si="53"/>
        <v>118105.67198504477</v>
      </c>
      <c r="G1099">
        <v>206942</v>
      </c>
      <c r="H1099">
        <f t="shared" si="54"/>
        <v>89966.959394835227</v>
      </c>
      <c r="I1099">
        <v>56909</v>
      </c>
      <c r="J1099">
        <f t="shared" si="55"/>
        <v>24740.892096339445</v>
      </c>
    </row>
    <row r="1100" spans="1:10" x14ac:dyDescent="0.35">
      <c r="A1100" t="s">
        <v>17</v>
      </c>
      <c r="B1100" t="s">
        <v>16</v>
      </c>
      <c r="C1100">
        <v>1992</v>
      </c>
      <c r="D1100" t="s">
        <v>9</v>
      </c>
    </row>
    <row r="1101" spans="1:10" x14ac:dyDescent="0.35">
      <c r="A1101" t="s">
        <v>17</v>
      </c>
      <c r="B1101" t="s">
        <v>16</v>
      </c>
      <c r="C1101">
        <v>1992</v>
      </c>
      <c r="D1101" t="s">
        <v>10</v>
      </c>
      <c r="E1101">
        <v>79483</v>
      </c>
      <c r="F1101">
        <f t="shared" si="53"/>
        <v>79483</v>
      </c>
      <c r="G1101">
        <v>49804</v>
      </c>
      <c r="H1101">
        <f t="shared" si="54"/>
        <v>49804</v>
      </c>
      <c r="I1101">
        <v>24336</v>
      </c>
      <c r="J1101">
        <f t="shared" si="55"/>
        <v>24336</v>
      </c>
    </row>
    <row r="1102" spans="1:10" x14ac:dyDescent="0.35">
      <c r="A1102" t="s">
        <v>17</v>
      </c>
      <c r="B1102" t="s">
        <v>16</v>
      </c>
      <c r="C1102">
        <v>1992</v>
      </c>
      <c r="D1102" t="s">
        <v>11</v>
      </c>
      <c r="E1102">
        <v>81772</v>
      </c>
      <c r="F1102">
        <f t="shared" si="53"/>
        <v>81772</v>
      </c>
      <c r="G1102">
        <v>51306</v>
      </c>
      <c r="H1102">
        <f t="shared" si="54"/>
        <v>51306</v>
      </c>
      <c r="I1102">
        <v>25040</v>
      </c>
      <c r="J1102">
        <f t="shared" si="55"/>
        <v>25040</v>
      </c>
    </row>
    <row r="1103" spans="1:10" x14ac:dyDescent="0.35">
      <c r="A1103" t="s">
        <v>17</v>
      </c>
      <c r="B1103" t="s">
        <v>16</v>
      </c>
      <c r="C1103">
        <v>1992</v>
      </c>
      <c r="D1103" t="s">
        <v>12</v>
      </c>
      <c r="E1103">
        <v>78920</v>
      </c>
      <c r="F1103">
        <f t="shared" si="53"/>
        <v>78920</v>
      </c>
      <c r="G1103">
        <v>49862</v>
      </c>
      <c r="H1103">
        <f t="shared" si="54"/>
        <v>49862</v>
      </c>
      <c r="I1103">
        <v>24839</v>
      </c>
      <c r="J1103">
        <f t="shared" si="55"/>
        <v>24839</v>
      </c>
    </row>
    <row r="1104" spans="1:10" x14ac:dyDescent="0.35">
      <c r="A1104" t="s">
        <v>17</v>
      </c>
      <c r="B1104" t="s">
        <v>16</v>
      </c>
      <c r="C1104">
        <v>1993</v>
      </c>
      <c r="D1104" t="s">
        <v>9</v>
      </c>
      <c r="E1104">
        <v>80184</v>
      </c>
      <c r="F1104">
        <f t="shared" si="53"/>
        <v>78929.028447681863</v>
      </c>
      <c r="G1104">
        <v>51102</v>
      </c>
      <c r="H1104">
        <f t="shared" si="54"/>
        <v>50302.195097942713</v>
      </c>
      <c r="I1104">
        <v>25483</v>
      </c>
      <c r="J1104">
        <f t="shared" si="55"/>
        <v>25084.161826951469</v>
      </c>
    </row>
    <row r="1105" spans="1:10" x14ac:dyDescent="0.35">
      <c r="A1105" t="s">
        <v>17</v>
      </c>
      <c r="B1105" t="s">
        <v>16</v>
      </c>
      <c r="C1105">
        <v>1993</v>
      </c>
      <c r="D1105" t="s">
        <v>10</v>
      </c>
      <c r="E1105">
        <v>80094</v>
      </c>
      <c r="F1105">
        <f t="shared" si="53"/>
        <v>78840.437050890832</v>
      </c>
      <c r="G1105">
        <v>51554</v>
      </c>
      <c r="H1105">
        <f t="shared" si="54"/>
        <v>50747.120779604287</v>
      </c>
      <c r="I1105">
        <v>25254</v>
      </c>
      <c r="J1105">
        <f t="shared" si="55"/>
        <v>24858.74593956098</v>
      </c>
    </row>
    <row r="1106" spans="1:10" x14ac:dyDescent="0.35">
      <c r="A1106" t="s">
        <v>17</v>
      </c>
      <c r="B1106" t="s">
        <v>16</v>
      </c>
      <c r="C1106">
        <v>1993</v>
      </c>
      <c r="D1106" t="s">
        <v>11</v>
      </c>
      <c r="E1106">
        <v>84086</v>
      </c>
      <c r="F1106">
        <f t="shared" si="53"/>
        <v>82769.957672999313</v>
      </c>
      <c r="G1106">
        <v>53166</v>
      </c>
      <c r="H1106">
        <f t="shared" si="54"/>
        <v>52333.891131016833</v>
      </c>
      <c r="I1106">
        <v>26407</v>
      </c>
      <c r="J1106">
        <f t="shared" si="55"/>
        <v>25993.700167339306</v>
      </c>
    </row>
    <row r="1107" spans="1:10" x14ac:dyDescent="0.35">
      <c r="A1107" t="s">
        <v>17</v>
      </c>
      <c r="B1107" t="s">
        <v>16</v>
      </c>
      <c r="C1107">
        <v>1993</v>
      </c>
      <c r="D1107" t="s">
        <v>12</v>
      </c>
      <c r="E1107">
        <v>81748</v>
      </c>
      <c r="F1107">
        <f t="shared" si="53"/>
        <v>80468.550054139181</v>
      </c>
      <c r="G1107">
        <v>52340</v>
      </c>
      <c r="H1107">
        <f t="shared" si="54"/>
        <v>51520.818978245887</v>
      </c>
      <c r="I1107">
        <v>25782</v>
      </c>
      <c r="J1107">
        <f t="shared" si="55"/>
        <v>25378.482134068312</v>
      </c>
    </row>
    <row r="1108" spans="1:10" x14ac:dyDescent="0.35">
      <c r="A1108" t="s">
        <v>17</v>
      </c>
      <c r="B1108" t="s">
        <v>16</v>
      </c>
      <c r="C1108">
        <v>1994</v>
      </c>
      <c r="D1108" t="s">
        <v>9</v>
      </c>
      <c r="E1108">
        <v>85167</v>
      </c>
      <c r="F1108">
        <f t="shared" si="53"/>
        <v>81859.861591695502</v>
      </c>
      <c r="G1108">
        <v>54411</v>
      </c>
      <c r="H1108">
        <f t="shared" si="54"/>
        <v>52298.154555940026</v>
      </c>
      <c r="I1108">
        <v>26684</v>
      </c>
      <c r="J1108">
        <f t="shared" si="55"/>
        <v>25647.827758554402</v>
      </c>
    </row>
    <row r="1109" spans="1:10" x14ac:dyDescent="0.35">
      <c r="A1109" t="s">
        <v>17</v>
      </c>
      <c r="B1109" t="s">
        <v>16</v>
      </c>
      <c r="C1109">
        <v>1994</v>
      </c>
      <c r="D1109" t="s">
        <v>10</v>
      </c>
      <c r="E1109">
        <v>86694</v>
      </c>
      <c r="F1109">
        <f t="shared" si="53"/>
        <v>83327.566320645899</v>
      </c>
      <c r="G1109">
        <v>56506</v>
      </c>
      <c r="H1109">
        <f t="shared" si="54"/>
        <v>54311.803152633605</v>
      </c>
      <c r="I1109">
        <v>27165</v>
      </c>
      <c r="J1109">
        <f t="shared" si="55"/>
        <v>26110.149942329874</v>
      </c>
    </row>
    <row r="1110" spans="1:10" x14ac:dyDescent="0.35">
      <c r="A1110" t="s">
        <v>17</v>
      </c>
      <c r="B1110" t="s">
        <v>16</v>
      </c>
      <c r="C1110">
        <v>1994</v>
      </c>
      <c r="D1110" t="s">
        <v>11</v>
      </c>
      <c r="E1110">
        <v>89239</v>
      </c>
      <c r="F1110">
        <f t="shared" si="53"/>
        <v>85773.740868896581</v>
      </c>
      <c r="G1110">
        <v>57414</v>
      </c>
      <c r="H1110">
        <f t="shared" si="54"/>
        <v>55184.544405997694</v>
      </c>
      <c r="I1110">
        <v>27881</v>
      </c>
      <c r="J1110">
        <f t="shared" si="55"/>
        <v>26798.346789696272</v>
      </c>
    </row>
    <row r="1111" spans="1:10" x14ac:dyDescent="0.35">
      <c r="A1111" t="s">
        <v>17</v>
      </c>
      <c r="B1111" t="s">
        <v>16</v>
      </c>
      <c r="C1111">
        <v>1994</v>
      </c>
      <c r="D1111" t="s">
        <v>12</v>
      </c>
      <c r="E1111">
        <v>88615</v>
      </c>
      <c r="F1111">
        <f t="shared" si="53"/>
        <v>85173.971549404072</v>
      </c>
      <c r="G1111">
        <v>56916</v>
      </c>
      <c r="H1111">
        <f t="shared" si="54"/>
        <v>54705.882352941175</v>
      </c>
      <c r="I1111">
        <v>27706</v>
      </c>
      <c r="J1111">
        <f t="shared" si="55"/>
        <v>26630.142252979622</v>
      </c>
    </row>
    <row r="1112" spans="1:10" x14ac:dyDescent="0.35">
      <c r="A1112" t="s">
        <v>17</v>
      </c>
      <c r="B1112" t="s">
        <v>16</v>
      </c>
      <c r="C1112">
        <v>1995</v>
      </c>
      <c r="D1112" t="s">
        <v>9</v>
      </c>
      <c r="E1112">
        <v>85203</v>
      </c>
      <c r="F1112">
        <f t="shared" si="53"/>
        <v>79148.165350673473</v>
      </c>
      <c r="G1112">
        <v>55404</v>
      </c>
      <c r="H1112">
        <f t="shared" si="54"/>
        <v>51466.79052484905</v>
      </c>
      <c r="I1112">
        <v>27784</v>
      </c>
      <c r="J1112">
        <f t="shared" si="55"/>
        <v>25809.568044588945</v>
      </c>
    </row>
    <row r="1113" spans="1:10" x14ac:dyDescent="0.35">
      <c r="A1113" t="s">
        <v>17</v>
      </c>
      <c r="B1113" t="s">
        <v>16</v>
      </c>
      <c r="C1113">
        <v>1995</v>
      </c>
      <c r="D1113" t="s">
        <v>10</v>
      </c>
      <c r="E1113">
        <v>89524</v>
      </c>
      <c r="F1113">
        <f t="shared" si="53"/>
        <v>83162.099396191363</v>
      </c>
      <c r="G1113">
        <v>57773</v>
      </c>
      <c r="H1113">
        <f t="shared" si="54"/>
        <v>53667.440780306548</v>
      </c>
      <c r="I1113">
        <v>28780</v>
      </c>
      <c r="J1113">
        <f t="shared" si="55"/>
        <v>26734.78866697631</v>
      </c>
    </row>
    <row r="1114" spans="1:10" x14ac:dyDescent="0.35">
      <c r="A1114" t="s">
        <v>17</v>
      </c>
      <c r="B1114" t="s">
        <v>16</v>
      </c>
      <c r="C1114">
        <v>1995</v>
      </c>
      <c r="D1114" t="s">
        <v>11</v>
      </c>
      <c r="E1114">
        <v>93399</v>
      </c>
      <c r="F1114">
        <f t="shared" si="53"/>
        <v>86761.727821644221</v>
      </c>
      <c r="G1114">
        <v>59180</v>
      </c>
      <c r="H1114">
        <f t="shared" si="54"/>
        <v>54974.454249883885</v>
      </c>
      <c r="I1114">
        <v>29275</v>
      </c>
      <c r="J1114">
        <f t="shared" si="55"/>
        <v>27194.612169066419</v>
      </c>
    </row>
    <row r="1115" spans="1:10" x14ac:dyDescent="0.35">
      <c r="A1115" t="s">
        <v>17</v>
      </c>
      <c r="B1115" t="s">
        <v>16</v>
      </c>
      <c r="C1115">
        <v>1995</v>
      </c>
      <c r="D1115" t="s">
        <v>12</v>
      </c>
      <c r="E1115">
        <v>90236</v>
      </c>
      <c r="F1115">
        <f t="shared" si="53"/>
        <v>83823.50209010682</v>
      </c>
      <c r="G1115">
        <v>56772</v>
      </c>
      <c r="H1115">
        <f t="shared" si="54"/>
        <v>52737.575476079888</v>
      </c>
      <c r="I1115">
        <v>28747</v>
      </c>
      <c r="J1115">
        <f t="shared" si="55"/>
        <v>26704.133766836971</v>
      </c>
    </row>
    <row r="1116" spans="1:10" x14ac:dyDescent="0.35">
      <c r="A1116" t="s">
        <v>17</v>
      </c>
      <c r="B1116" t="s">
        <v>16</v>
      </c>
      <c r="C1116">
        <v>1996</v>
      </c>
      <c r="D1116" t="s">
        <v>9</v>
      </c>
      <c r="E1116">
        <v>91444</v>
      </c>
      <c r="F1116">
        <f t="shared" si="53"/>
        <v>82942.403628117914</v>
      </c>
      <c r="G1116">
        <v>58818</v>
      </c>
      <c r="H1116">
        <f t="shared" si="54"/>
        <v>53349.659863945577</v>
      </c>
      <c r="I1116">
        <v>29058</v>
      </c>
      <c r="J1116">
        <f t="shared" si="55"/>
        <v>26356.462585034013</v>
      </c>
    </row>
    <row r="1117" spans="1:10" x14ac:dyDescent="0.35">
      <c r="A1117" t="s">
        <v>17</v>
      </c>
      <c r="B1117" t="s">
        <v>16</v>
      </c>
      <c r="C1117">
        <v>1996</v>
      </c>
      <c r="D1117" t="s">
        <v>10</v>
      </c>
      <c r="E1117">
        <v>89722</v>
      </c>
      <c r="F1117">
        <f t="shared" si="53"/>
        <v>81380.498866213151</v>
      </c>
      <c r="G1117">
        <v>57954</v>
      </c>
      <c r="H1117">
        <f t="shared" si="54"/>
        <v>52565.986394557818</v>
      </c>
      <c r="I1117">
        <v>29427</v>
      </c>
      <c r="J1117">
        <f t="shared" si="55"/>
        <v>26691.156462585033</v>
      </c>
    </row>
    <row r="1118" spans="1:10" x14ac:dyDescent="0.35">
      <c r="A1118" t="s">
        <v>17</v>
      </c>
      <c r="B1118" t="s">
        <v>16</v>
      </c>
      <c r="C1118">
        <v>1996</v>
      </c>
      <c r="D1118" t="s">
        <v>11</v>
      </c>
      <c r="E1118">
        <v>96309</v>
      </c>
      <c r="F1118">
        <f t="shared" si="53"/>
        <v>87355.102040816317</v>
      </c>
      <c r="G1118">
        <v>60916</v>
      </c>
      <c r="H1118">
        <f t="shared" si="54"/>
        <v>55252.607709750562</v>
      </c>
      <c r="I1118">
        <v>30761</v>
      </c>
      <c r="J1118">
        <f t="shared" si="55"/>
        <v>27901.133786848073</v>
      </c>
    </row>
    <row r="1119" spans="1:10" x14ac:dyDescent="0.35">
      <c r="A1119" t="s">
        <v>17</v>
      </c>
      <c r="B1119" t="s">
        <v>16</v>
      </c>
      <c r="C1119">
        <v>1996</v>
      </c>
      <c r="D1119" t="s">
        <v>12</v>
      </c>
      <c r="E1119">
        <v>93149</v>
      </c>
      <c r="F1119">
        <f t="shared" si="53"/>
        <v>84488.888888888891</v>
      </c>
      <c r="G1119">
        <v>59618</v>
      </c>
      <c r="H1119">
        <f t="shared" si="54"/>
        <v>54075.283446712019</v>
      </c>
      <c r="I1119">
        <v>29594</v>
      </c>
      <c r="J1119">
        <f t="shared" si="55"/>
        <v>26842.630385487526</v>
      </c>
    </row>
    <row r="1120" spans="1:10" x14ac:dyDescent="0.35">
      <c r="A1120" t="s">
        <v>17</v>
      </c>
      <c r="B1120" t="s">
        <v>16</v>
      </c>
      <c r="C1120">
        <v>1997</v>
      </c>
      <c r="D1120" t="s">
        <v>9</v>
      </c>
      <c r="E1120">
        <v>95544</v>
      </c>
      <c r="F1120">
        <f t="shared" si="53"/>
        <v>84024.272271568028</v>
      </c>
      <c r="G1120">
        <v>61797</v>
      </c>
      <c r="H1120">
        <f t="shared" si="54"/>
        <v>54346.143698883126</v>
      </c>
      <c r="I1120">
        <v>30420</v>
      </c>
      <c r="J1120">
        <f t="shared" si="55"/>
        <v>26752.264532582885</v>
      </c>
    </row>
    <row r="1121" spans="1:10" x14ac:dyDescent="0.35">
      <c r="A1121" t="s">
        <v>17</v>
      </c>
      <c r="B1121" t="s">
        <v>16</v>
      </c>
      <c r="C1121">
        <v>1997</v>
      </c>
      <c r="D1121" t="s">
        <v>10</v>
      </c>
      <c r="E1121">
        <v>99039</v>
      </c>
      <c r="F1121">
        <f t="shared" si="53"/>
        <v>87097.880573388451</v>
      </c>
      <c r="G1121">
        <v>63543</v>
      </c>
      <c r="H1121">
        <f t="shared" si="54"/>
        <v>55881.628704599418</v>
      </c>
      <c r="I1121">
        <v>31200</v>
      </c>
      <c r="J1121">
        <f t="shared" si="55"/>
        <v>27438.220033418344</v>
      </c>
    </row>
    <row r="1122" spans="1:10" x14ac:dyDescent="0.35">
      <c r="A1122" t="s">
        <v>17</v>
      </c>
      <c r="B1122" t="s">
        <v>16</v>
      </c>
      <c r="C1122">
        <v>1997</v>
      </c>
      <c r="D1122" t="s">
        <v>11</v>
      </c>
      <c r="E1122">
        <v>101238</v>
      </c>
      <c r="F1122">
        <f t="shared" si="53"/>
        <v>89031.747427666865</v>
      </c>
      <c r="G1122">
        <v>65155</v>
      </c>
      <c r="H1122">
        <f t="shared" si="54"/>
        <v>57299.270072992702</v>
      </c>
      <c r="I1122">
        <v>31900</v>
      </c>
      <c r="J1122">
        <f t="shared" si="55"/>
        <v>28053.821123911704</v>
      </c>
    </row>
    <row r="1123" spans="1:10" x14ac:dyDescent="0.35">
      <c r="A1123" t="s">
        <v>17</v>
      </c>
      <c r="B1123" t="s">
        <v>16</v>
      </c>
      <c r="C1123">
        <v>1997</v>
      </c>
      <c r="D1123" t="s">
        <v>12</v>
      </c>
      <c r="E1123">
        <v>98106</v>
      </c>
      <c r="F1123">
        <f t="shared" si="53"/>
        <v>86277.37226277373</v>
      </c>
      <c r="G1123">
        <v>63452</v>
      </c>
      <c r="H1123">
        <f t="shared" si="54"/>
        <v>55801.60056283528</v>
      </c>
      <c r="I1123">
        <v>30429</v>
      </c>
      <c r="J1123">
        <f t="shared" si="55"/>
        <v>26760.179403746373</v>
      </c>
    </row>
    <row r="1124" spans="1:10" x14ac:dyDescent="0.35">
      <c r="A1124" t="s">
        <v>17</v>
      </c>
      <c r="B1124" t="s">
        <v>16</v>
      </c>
      <c r="C1124">
        <v>1998</v>
      </c>
      <c r="D1124" t="s">
        <v>9</v>
      </c>
      <c r="E1124">
        <v>101961</v>
      </c>
      <c r="F1124">
        <f t="shared" si="53"/>
        <v>86694.158659977897</v>
      </c>
      <c r="G1124">
        <v>64372</v>
      </c>
      <c r="H1124">
        <f t="shared" si="54"/>
        <v>54733.441033925694</v>
      </c>
      <c r="I1124">
        <v>31627</v>
      </c>
      <c r="J1124">
        <f t="shared" si="55"/>
        <v>26891.420797551229</v>
      </c>
    </row>
    <row r="1125" spans="1:10" x14ac:dyDescent="0.35">
      <c r="A1125" t="s">
        <v>17</v>
      </c>
      <c r="B1125" t="s">
        <v>16</v>
      </c>
      <c r="C1125">
        <v>1998</v>
      </c>
      <c r="D1125" t="s">
        <v>10</v>
      </c>
      <c r="E1125">
        <v>104623</v>
      </c>
      <c r="F1125">
        <f t="shared" si="53"/>
        <v>88957.571635065047</v>
      </c>
      <c r="G1125">
        <v>67169</v>
      </c>
      <c r="H1125">
        <f t="shared" si="54"/>
        <v>57111.640166652498</v>
      </c>
      <c r="I1125">
        <v>32188</v>
      </c>
      <c r="J1125">
        <f t="shared" si="55"/>
        <v>27368.42105263158</v>
      </c>
    </row>
    <row r="1126" spans="1:10" x14ac:dyDescent="0.35">
      <c r="A1126" t="s">
        <v>17</v>
      </c>
      <c r="B1126" t="s">
        <v>16</v>
      </c>
      <c r="C1126">
        <v>1998</v>
      </c>
      <c r="D1126" t="s">
        <v>11</v>
      </c>
      <c r="E1126">
        <v>106214</v>
      </c>
      <c r="F1126">
        <f t="shared" si="53"/>
        <v>90310.347759544267</v>
      </c>
      <c r="G1126">
        <v>67011</v>
      </c>
      <c r="H1126">
        <f t="shared" si="54"/>
        <v>56977.297848822382</v>
      </c>
      <c r="I1126">
        <v>32926</v>
      </c>
      <c r="J1126">
        <f t="shared" si="55"/>
        <v>27995.918714395037</v>
      </c>
    </row>
    <row r="1127" spans="1:10" x14ac:dyDescent="0.35">
      <c r="A1127" t="s">
        <v>17</v>
      </c>
      <c r="B1127" t="s">
        <v>16</v>
      </c>
      <c r="C1127">
        <v>1998</v>
      </c>
      <c r="D1127" t="s">
        <v>12</v>
      </c>
      <c r="E1127">
        <v>103880</v>
      </c>
      <c r="F1127">
        <f t="shared" si="53"/>
        <v>88325.822634129756</v>
      </c>
      <c r="G1127">
        <v>67649</v>
      </c>
      <c r="H1127">
        <f t="shared" si="54"/>
        <v>57519.768727149058</v>
      </c>
      <c r="I1127">
        <v>32159</v>
      </c>
      <c r="J1127">
        <f t="shared" si="55"/>
        <v>27343.763285434914</v>
      </c>
    </row>
    <row r="1128" spans="1:10" x14ac:dyDescent="0.35">
      <c r="A1128" t="s">
        <v>17</v>
      </c>
      <c r="B1128" t="s">
        <v>16</v>
      </c>
      <c r="C1128">
        <v>1999</v>
      </c>
      <c r="D1128" t="s">
        <v>9</v>
      </c>
      <c r="E1128">
        <v>105585</v>
      </c>
      <c r="F1128">
        <f t="shared" si="53"/>
        <v>88414.838385530064</v>
      </c>
      <c r="G1128">
        <v>68151</v>
      </c>
      <c r="H1128">
        <f t="shared" si="54"/>
        <v>57068.330262937532</v>
      </c>
      <c r="I1128">
        <v>33150</v>
      </c>
      <c r="J1128">
        <f t="shared" si="55"/>
        <v>27759.169318372133</v>
      </c>
    </row>
    <row r="1129" spans="1:10" x14ac:dyDescent="0.35">
      <c r="A1129" t="s">
        <v>17</v>
      </c>
      <c r="B1129" t="s">
        <v>16</v>
      </c>
      <c r="C1129">
        <v>1999</v>
      </c>
      <c r="D1129" t="s">
        <v>10</v>
      </c>
      <c r="E1129">
        <v>109788</v>
      </c>
      <c r="F1129">
        <f t="shared" si="53"/>
        <v>91934.34935521688</v>
      </c>
      <c r="G1129">
        <v>70897</v>
      </c>
      <c r="H1129">
        <f t="shared" si="54"/>
        <v>59367.777591693186</v>
      </c>
      <c r="I1129">
        <v>33603</v>
      </c>
      <c r="J1129">
        <f t="shared" si="55"/>
        <v>28138.502763356224</v>
      </c>
    </row>
    <row r="1130" spans="1:10" x14ac:dyDescent="0.35">
      <c r="A1130" t="s">
        <v>17</v>
      </c>
      <c r="B1130" t="s">
        <v>16</v>
      </c>
      <c r="C1130">
        <v>1999</v>
      </c>
      <c r="D1130" t="s">
        <v>11</v>
      </c>
      <c r="E1130">
        <v>120826</v>
      </c>
      <c r="F1130">
        <f t="shared" si="53"/>
        <v>101177.35722659521</v>
      </c>
      <c r="G1130">
        <v>77055</v>
      </c>
      <c r="H1130">
        <f t="shared" si="54"/>
        <v>64524.367777591695</v>
      </c>
      <c r="I1130">
        <v>35883</v>
      </c>
      <c r="J1130">
        <f t="shared" si="55"/>
        <v>30047.730698375482</v>
      </c>
    </row>
    <row r="1131" spans="1:10" x14ac:dyDescent="0.35">
      <c r="A1131" t="s">
        <v>17</v>
      </c>
      <c r="B1131" t="s">
        <v>16</v>
      </c>
      <c r="C1131">
        <v>1999</v>
      </c>
      <c r="D1131" t="s">
        <v>12</v>
      </c>
      <c r="E1131">
        <v>119856</v>
      </c>
      <c r="F1131">
        <f t="shared" si="53"/>
        <v>100365.09797353878</v>
      </c>
      <c r="G1131">
        <v>76380</v>
      </c>
      <c r="H1131">
        <f t="shared" si="54"/>
        <v>63959.135823145203</v>
      </c>
      <c r="I1131">
        <v>34909</v>
      </c>
      <c r="J1131">
        <f t="shared" si="55"/>
        <v>29232.121922626029</v>
      </c>
    </row>
    <row r="1132" spans="1:10" x14ac:dyDescent="0.35">
      <c r="A1132" t="s">
        <v>17</v>
      </c>
      <c r="B1132" t="s">
        <v>16</v>
      </c>
      <c r="C1132">
        <v>2000</v>
      </c>
      <c r="D1132" t="s">
        <v>9</v>
      </c>
      <c r="E1132">
        <v>122425</v>
      </c>
      <c r="F1132">
        <f t="shared" si="53"/>
        <v>99572.997153314354</v>
      </c>
      <c r="G1132">
        <v>78356</v>
      </c>
      <c r="H1132">
        <f t="shared" si="54"/>
        <v>63729.971533143551</v>
      </c>
      <c r="I1132">
        <v>35151</v>
      </c>
      <c r="J1132">
        <f t="shared" si="55"/>
        <v>28589.670597803983</v>
      </c>
    </row>
    <row r="1133" spans="1:10" x14ac:dyDescent="0.35">
      <c r="A1133" t="s">
        <v>17</v>
      </c>
      <c r="B1133" t="s">
        <v>16</v>
      </c>
      <c r="C1133">
        <v>2000</v>
      </c>
      <c r="D1133" t="s">
        <v>10</v>
      </c>
      <c r="E1133">
        <v>126348</v>
      </c>
      <c r="F1133">
        <f t="shared" si="53"/>
        <v>102763.7250915006</v>
      </c>
      <c r="G1133">
        <v>81459</v>
      </c>
      <c r="H1133">
        <f t="shared" si="54"/>
        <v>66253.761691744614</v>
      </c>
      <c r="I1133">
        <v>35454</v>
      </c>
      <c r="J1133">
        <f t="shared" si="55"/>
        <v>28836.112240748273</v>
      </c>
    </row>
    <row r="1134" spans="1:10" x14ac:dyDescent="0.35">
      <c r="A1134" t="s">
        <v>17</v>
      </c>
      <c r="B1134" t="s">
        <v>16</v>
      </c>
      <c r="C1134">
        <v>2000</v>
      </c>
      <c r="D1134" t="s">
        <v>11</v>
      </c>
      <c r="E1134">
        <v>129255</v>
      </c>
      <c r="F1134">
        <f t="shared" si="53"/>
        <v>105128.10085400569</v>
      </c>
      <c r="G1134">
        <v>81144</v>
      </c>
      <c r="H1134">
        <f t="shared" si="54"/>
        <v>65997.559983733227</v>
      </c>
      <c r="I1134">
        <v>36160</v>
      </c>
      <c r="J1134">
        <f t="shared" si="55"/>
        <v>29410.329402196014</v>
      </c>
    </row>
    <row r="1135" spans="1:10" x14ac:dyDescent="0.35">
      <c r="A1135" t="s">
        <v>17</v>
      </c>
      <c r="B1135" t="s">
        <v>16</v>
      </c>
      <c r="C1135">
        <v>2000</v>
      </c>
      <c r="D1135" t="s">
        <v>12</v>
      </c>
      <c r="E1135">
        <v>131677</v>
      </c>
      <c r="F1135">
        <f t="shared" si="53"/>
        <v>107098.0073200488</v>
      </c>
      <c r="G1135">
        <v>83901</v>
      </c>
      <c r="H1135">
        <f t="shared" si="54"/>
        <v>68239.934932899545</v>
      </c>
      <c r="I1135">
        <v>36944</v>
      </c>
      <c r="J1135">
        <f t="shared" si="55"/>
        <v>30047.986986579908</v>
      </c>
    </row>
    <row r="1136" spans="1:10" x14ac:dyDescent="0.35">
      <c r="A1136" t="s">
        <v>17</v>
      </c>
      <c r="B1136" t="s">
        <v>16</v>
      </c>
      <c r="C1136">
        <v>2001</v>
      </c>
      <c r="D1136" t="s">
        <v>9</v>
      </c>
      <c r="E1136">
        <v>133691</v>
      </c>
      <c r="F1136">
        <f t="shared" si="53"/>
        <v>106841.68464796613</v>
      </c>
      <c r="G1136">
        <v>84797</v>
      </c>
      <c r="H1136">
        <f t="shared" si="54"/>
        <v>67767.122192919371</v>
      </c>
      <c r="I1136">
        <v>37149</v>
      </c>
      <c r="J1136">
        <f t="shared" si="55"/>
        <v>29688.324142891397</v>
      </c>
    </row>
    <row r="1137" spans="1:10" x14ac:dyDescent="0.35">
      <c r="A1137" t="s">
        <v>17</v>
      </c>
      <c r="B1137" t="s">
        <v>16</v>
      </c>
      <c r="C1137">
        <v>2001</v>
      </c>
      <c r="D1137" t="s">
        <v>10</v>
      </c>
      <c r="E1137">
        <v>140681</v>
      </c>
      <c r="F1137">
        <f t="shared" si="53"/>
        <v>112427.87500998963</v>
      </c>
      <c r="G1137">
        <v>89850</v>
      </c>
      <c r="H1137">
        <f t="shared" si="54"/>
        <v>71805.322464636789</v>
      </c>
      <c r="I1137">
        <v>38487</v>
      </c>
      <c r="J1137">
        <f t="shared" si="55"/>
        <v>30757.612083433232</v>
      </c>
    </row>
    <row r="1138" spans="1:10" x14ac:dyDescent="0.35">
      <c r="A1138" t="s">
        <v>17</v>
      </c>
      <c r="B1138" t="s">
        <v>16</v>
      </c>
      <c r="C1138">
        <v>2001</v>
      </c>
      <c r="D1138" t="s">
        <v>11</v>
      </c>
      <c r="E1138">
        <v>146020</v>
      </c>
      <c r="F1138">
        <f t="shared" si="53"/>
        <v>116694.63757692001</v>
      </c>
      <c r="G1138">
        <v>90375</v>
      </c>
      <c r="H1138">
        <f t="shared" si="54"/>
        <v>72224.886118436829</v>
      </c>
      <c r="I1138">
        <v>39120</v>
      </c>
      <c r="J1138">
        <f t="shared" si="55"/>
        <v>31263.485974586434</v>
      </c>
    </row>
    <row r="1139" spans="1:10" x14ac:dyDescent="0.35">
      <c r="A1139" t="s">
        <v>17</v>
      </c>
      <c r="B1139" t="s">
        <v>16</v>
      </c>
      <c r="C1139">
        <v>2001</v>
      </c>
      <c r="D1139" t="s">
        <v>12</v>
      </c>
      <c r="E1139">
        <v>137307</v>
      </c>
      <c r="F1139">
        <f t="shared" si="53"/>
        <v>109731.47926156798</v>
      </c>
      <c r="G1139">
        <v>86527</v>
      </c>
      <c r="H1139">
        <f t="shared" si="54"/>
        <v>69149.684328298579</v>
      </c>
      <c r="I1139">
        <v>38609</v>
      </c>
      <c r="J1139">
        <f t="shared" si="55"/>
        <v>30855.110684887721</v>
      </c>
    </row>
    <row r="1140" spans="1:10" x14ac:dyDescent="0.35">
      <c r="A1140" t="s">
        <v>17</v>
      </c>
      <c r="B1140" t="s">
        <v>16</v>
      </c>
      <c r="C1140">
        <v>2002</v>
      </c>
      <c r="D1140" t="s">
        <v>9</v>
      </c>
      <c r="E1140">
        <v>132851</v>
      </c>
      <c r="F1140">
        <f t="shared" si="53"/>
        <v>104434.39981133559</v>
      </c>
      <c r="G1140">
        <v>86657</v>
      </c>
      <c r="H1140">
        <f t="shared" si="54"/>
        <v>68121.216885464979</v>
      </c>
      <c r="I1140">
        <v>37495</v>
      </c>
      <c r="J1140">
        <f t="shared" si="55"/>
        <v>29474.884049996068</v>
      </c>
    </row>
    <row r="1141" spans="1:10" x14ac:dyDescent="0.35">
      <c r="A1141" t="s">
        <v>17</v>
      </c>
      <c r="B1141" t="s">
        <v>16</v>
      </c>
      <c r="C1141">
        <v>2002</v>
      </c>
      <c r="D1141" t="s">
        <v>10</v>
      </c>
      <c r="E1141">
        <v>145322</v>
      </c>
      <c r="F1141">
        <f t="shared" si="53"/>
        <v>114237.87438094489</v>
      </c>
      <c r="G1141">
        <v>93095</v>
      </c>
      <c r="H1141">
        <f t="shared" si="54"/>
        <v>73182.139768886089</v>
      </c>
      <c r="I1141">
        <v>39190</v>
      </c>
      <c r="J1141">
        <f t="shared" si="55"/>
        <v>30807.326468044965</v>
      </c>
    </row>
    <row r="1142" spans="1:10" x14ac:dyDescent="0.35">
      <c r="A1142" t="s">
        <v>17</v>
      </c>
      <c r="B1142" t="s">
        <v>16</v>
      </c>
      <c r="C1142">
        <v>2002</v>
      </c>
      <c r="D1142" t="s">
        <v>11</v>
      </c>
      <c r="E1142">
        <v>158022</v>
      </c>
      <c r="F1142">
        <f t="shared" si="53"/>
        <v>124221.36624479208</v>
      </c>
      <c r="G1142">
        <v>97014</v>
      </c>
      <c r="H1142">
        <f t="shared" si="54"/>
        <v>76262.872415690596</v>
      </c>
      <c r="I1142">
        <v>40356</v>
      </c>
      <c r="J1142">
        <f t="shared" si="55"/>
        <v>31723.921075387156</v>
      </c>
    </row>
    <row r="1143" spans="1:10" x14ac:dyDescent="0.35">
      <c r="A1143" t="s">
        <v>17</v>
      </c>
      <c r="B1143" t="s">
        <v>16</v>
      </c>
      <c r="C1143">
        <v>2002</v>
      </c>
      <c r="D1143" t="s">
        <v>12</v>
      </c>
      <c r="E1143">
        <v>155558</v>
      </c>
      <c r="F1143">
        <f t="shared" si="53"/>
        <v>122284.41160286141</v>
      </c>
      <c r="G1143">
        <v>96543</v>
      </c>
      <c r="H1143">
        <f t="shared" si="54"/>
        <v>75892.618504834521</v>
      </c>
      <c r="I1143">
        <v>41245</v>
      </c>
      <c r="J1143">
        <f t="shared" si="55"/>
        <v>32422.765505856456</v>
      </c>
    </row>
    <row r="1144" spans="1:10" x14ac:dyDescent="0.35">
      <c r="A1144" t="s">
        <v>17</v>
      </c>
      <c r="B1144" t="s">
        <v>16</v>
      </c>
      <c r="C1144">
        <v>2003</v>
      </c>
      <c r="D1144" t="s">
        <v>9</v>
      </c>
      <c r="E1144">
        <v>152763</v>
      </c>
      <c r="F1144">
        <f t="shared" si="53"/>
        <v>116710.97868439148</v>
      </c>
      <c r="G1144">
        <v>95470</v>
      </c>
      <c r="H1144">
        <f t="shared" si="54"/>
        <v>72939.10917564368</v>
      </c>
      <c r="I1144">
        <v>40582</v>
      </c>
      <c r="J1144">
        <f t="shared" si="55"/>
        <v>31004.660401864163</v>
      </c>
    </row>
    <row r="1145" spans="1:10" x14ac:dyDescent="0.35">
      <c r="A1145" t="s">
        <v>17</v>
      </c>
      <c r="B1145" t="s">
        <v>16</v>
      </c>
      <c r="C1145">
        <v>2003</v>
      </c>
      <c r="D1145" t="s">
        <v>10</v>
      </c>
      <c r="E1145">
        <v>164226</v>
      </c>
      <c r="F1145">
        <f t="shared" si="53"/>
        <v>125468.71418748568</v>
      </c>
      <c r="G1145">
        <v>100717</v>
      </c>
      <c r="H1145">
        <f t="shared" si="54"/>
        <v>76947.818779127512</v>
      </c>
      <c r="I1145">
        <v>41396</v>
      </c>
      <c r="J1145">
        <f t="shared" si="55"/>
        <v>31626.556650622661</v>
      </c>
    </row>
    <row r="1146" spans="1:10" x14ac:dyDescent="0.35">
      <c r="A1146" t="s">
        <v>17</v>
      </c>
      <c r="B1146" t="s">
        <v>16</v>
      </c>
      <c r="C1146">
        <v>2003</v>
      </c>
      <c r="D1146" t="s">
        <v>11</v>
      </c>
      <c r="E1146">
        <v>185258</v>
      </c>
      <c r="F1146">
        <f t="shared" si="53"/>
        <v>141537.16861486746</v>
      </c>
      <c r="G1146">
        <v>109897</v>
      </c>
      <c r="H1146">
        <f t="shared" si="54"/>
        <v>83961.34158453664</v>
      </c>
      <c r="I1146">
        <v>41194</v>
      </c>
      <c r="J1146">
        <f t="shared" si="55"/>
        <v>31472.228588891438</v>
      </c>
    </row>
    <row r="1147" spans="1:10" x14ac:dyDescent="0.35">
      <c r="A1147" t="s">
        <v>17</v>
      </c>
      <c r="B1147" t="s">
        <v>16</v>
      </c>
      <c r="C1147">
        <v>2003</v>
      </c>
      <c r="D1147" t="s">
        <v>12</v>
      </c>
      <c r="E1147">
        <v>187307</v>
      </c>
      <c r="F1147">
        <f t="shared" si="53"/>
        <v>143102.6052410421</v>
      </c>
      <c r="G1147">
        <v>113680</v>
      </c>
      <c r="H1147">
        <f t="shared" si="54"/>
        <v>86851.554740621898</v>
      </c>
      <c r="I1147">
        <v>41503</v>
      </c>
      <c r="J1147">
        <f t="shared" si="55"/>
        <v>31708.304683321876</v>
      </c>
    </row>
    <row r="1148" spans="1:10" x14ac:dyDescent="0.35">
      <c r="A1148" t="s">
        <v>17</v>
      </c>
      <c r="B1148" t="s">
        <v>16</v>
      </c>
      <c r="C1148">
        <v>2004</v>
      </c>
      <c r="D1148" t="s">
        <v>9</v>
      </c>
      <c r="E1148">
        <v>191345</v>
      </c>
      <c r="F1148">
        <f t="shared" si="53"/>
        <v>141957.86037539877</v>
      </c>
      <c r="G1148">
        <v>113048</v>
      </c>
      <c r="H1148">
        <f t="shared" si="54"/>
        <v>83869.723273239855</v>
      </c>
      <c r="I1148">
        <v>41536</v>
      </c>
      <c r="J1148">
        <f t="shared" si="55"/>
        <v>30815.342384449887</v>
      </c>
    </row>
    <row r="1149" spans="1:10" x14ac:dyDescent="0.35">
      <c r="A1149" t="s">
        <v>17</v>
      </c>
      <c r="B1149" t="s">
        <v>16</v>
      </c>
      <c r="C1149">
        <v>2004</v>
      </c>
      <c r="D1149" t="s">
        <v>10</v>
      </c>
      <c r="E1149">
        <v>198482</v>
      </c>
      <c r="F1149">
        <f t="shared" si="53"/>
        <v>147252.76355812748</v>
      </c>
      <c r="G1149">
        <v>117254</v>
      </c>
      <c r="H1149">
        <f t="shared" si="54"/>
        <v>86990.132799169092</v>
      </c>
      <c r="I1149">
        <v>42072</v>
      </c>
      <c r="J1149">
        <f t="shared" si="55"/>
        <v>31212.997996884045</v>
      </c>
    </row>
    <row r="1150" spans="1:10" x14ac:dyDescent="0.35">
      <c r="A1150" t="s">
        <v>17</v>
      </c>
      <c r="B1150" t="s">
        <v>16</v>
      </c>
      <c r="C1150">
        <v>2004</v>
      </c>
      <c r="D1150" t="s">
        <v>11</v>
      </c>
      <c r="E1150">
        <v>212141</v>
      </c>
      <c r="F1150">
        <f t="shared" si="53"/>
        <v>157386.30462200462</v>
      </c>
      <c r="G1150">
        <v>125439</v>
      </c>
      <c r="H1150">
        <f t="shared" si="54"/>
        <v>93062.541731582474</v>
      </c>
      <c r="I1150">
        <v>42473</v>
      </c>
      <c r="J1150">
        <f t="shared" si="55"/>
        <v>31510.497811410343</v>
      </c>
    </row>
    <row r="1151" spans="1:10" x14ac:dyDescent="0.35">
      <c r="A1151" t="s">
        <v>17</v>
      </c>
      <c r="B1151" t="s">
        <v>16</v>
      </c>
      <c r="C1151">
        <v>2004</v>
      </c>
      <c r="D1151" t="s">
        <v>12</v>
      </c>
      <c r="E1151">
        <v>209814</v>
      </c>
      <c r="F1151">
        <f t="shared" si="53"/>
        <v>155659.9154239929</v>
      </c>
      <c r="G1151">
        <v>125355</v>
      </c>
      <c r="H1151">
        <f t="shared" si="54"/>
        <v>93000.2225684398</v>
      </c>
      <c r="I1151">
        <v>42433</v>
      </c>
      <c r="J1151">
        <f t="shared" si="55"/>
        <v>31480.822019437648</v>
      </c>
    </row>
    <row r="1152" spans="1:10" x14ac:dyDescent="0.35">
      <c r="A1152" t="s">
        <v>17</v>
      </c>
      <c r="B1152" t="s">
        <v>16</v>
      </c>
      <c r="C1152">
        <v>2005</v>
      </c>
      <c r="D1152" t="s">
        <v>9</v>
      </c>
      <c r="E1152">
        <v>210730</v>
      </c>
      <c r="F1152">
        <f t="shared" si="53"/>
        <v>152041.84704184704</v>
      </c>
      <c r="G1152">
        <v>123191</v>
      </c>
      <c r="H1152">
        <f t="shared" si="54"/>
        <v>88882.395382395393</v>
      </c>
      <c r="I1152">
        <v>44628</v>
      </c>
      <c r="J1152">
        <f t="shared" si="55"/>
        <v>32199.134199134201</v>
      </c>
    </row>
    <row r="1153" spans="1:10" x14ac:dyDescent="0.35">
      <c r="A1153" t="s">
        <v>17</v>
      </c>
      <c r="B1153" t="s">
        <v>16</v>
      </c>
      <c r="C1153">
        <v>2005</v>
      </c>
      <c r="D1153" t="s">
        <v>10</v>
      </c>
      <c r="E1153">
        <v>212500</v>
      </c>
      <c r="F1153">
        <f t="shared" si="53"/>
        <v>153318.90331890332</v>
      </c>
      <c r="G1153">
        <v>129880</v>
      </c>
      <c r="H1153">
        <f t="shared" si="54"/>
        <v>93708.51370851371</v>
      </c>
      <c r="I1153">
        <v>45322</v>
      </c>
      <c r="J1153">
        <f t="shared" si="55"/>
        <v>32699.855699855703</v>
      </c>
    </row>
    <row r="1154" spans="1:10" x14ac:dyDescent="0.35">
      <c r="A1154" t="s">
        <v>17</v>
      </c>
      <c r="B1154" t="s">
        <v>16</v>
      </c>
      <c r="C1154">
        <v>2005</v>
      </c>
      <c r="D1154" t="s">
        <v>11</v>
      </c>
      <c r="E1154">
        <v>228008</v>
      </c>
      <c r="F1154">
        <f t="shared" si="53"/>
        <v>164507.93650793651</v>
      </c>
      <c r="G1154">
        <v>139488</v>
      </c>
      <c r="H1154">
        <f t="shared" si="54"/>
        <v>100640.69264069265</v>
      </c>
      <c r="I1154">
        <v>49661</v>
      </c>
      <c r="J1154">
        <f t="shared" si="55"/>
        <v>35830.447330447336</v>
      </c>
    </row>
    <row r="1155" spans="1:10" x14ac:dyDescent="0.35">
      <c r="A1155" t="s">
        <v>17</v>
      </c>
      <c r="B1155" t="s">
        <v>16</v>
      </c>
      <c r="C1155">
        <v>2005</v>
      </c>
      <c r="D1155" t="s">
        <v>12</v>
      </c>
      <c r="E1155">
        <v>232806</v>
      </c>
      <c r="F1155">
        <f t="shared" si="53"/>
        <v>167969.69696969699</v>
      </c>
      <c r="G1155">
        <v>147943</v>
      </c>
      <c r="H1155">
        <f t="shared" si="54"/>
        <v>106740.98124098124</v>
      </c>
      <c r="I1155">
        <v>56191</v>
      </c>
      <c r="J1155">
        <f t="shared" si="55"/>
        <v>40541.847041847046</v>
      </c>
    </row>
    <row r="1156" spans="1:10" x14ac:dyDescent="0.35">
      <c r="A1156" t="s">
        <v>17</v>
      </c>
      <c r="B1156" t="s">
        <v>16</v>
      </c>
      <c r="C1156">
        <v>2006</v>
      </c>
      <c r="D1156" t="s">
        <v>9</v>
      </c>
      <c r="E1156">
        <v>238171</v>
      </c>
      <c r="F1156">
        <f t="shared" si="53"/>
        <v>166518.21296231562</v>
      </c>
      <c r="G1156">
        <v>147951</v>
      </c>
      <c r="H1156">
        <f t="shared" si="54"/>
        <v>103440.53695029016</v>
      </c>
      <c r="I1156">
        <v>56916</v>
      </c>
      <c r="J1156">
        <f t="shared" si="55"/>
        <v>39793.050409005104</v>
      </c>
    </row>
    <row r="1157" spans="1:10" x14ac:dyDescent="0.35">
      <c r="A1157" t="s">
        <v>17</v>
      </c>
      <c r="B1157" t="s">
        <v>16</v>
      </c>
      <c r="C1157">
        <v>2006</v>
      </c>
      <c r="D1157" t="s">
        <v>10</v>
      </c>
      <c r="E1157">
        <v>241902</v>
      </c>
      <c r="F1157">
        <f t="shared" si="53"/>
        <v>169126.75662448438</v>
      </c>
      <c r="G1157">
        <v>151672</v>
      </c>
      <c r="H1157">
        <f t="shared" si="54"/>
        <v>106042.08907222262</v>
      </c>
      <c r="I1157">
        <v>57333</v>
      </c>
      <c r="J1157">
        <f t="shared" si="55"/>
        <v>40084.597636859406</v>
      </c>
    </row>
    <row r="1158" spans="1:10" x14ac:dyDescent="0.35">
      <c r="A1158" t="s">
        <v>17</v>
      </c>
      <c r="B1158" t="s">
        <v>16</v>
      </c>
      <c r="C1158">
        <v>2006</v>
      </c>
      <c r="D1158" t="s">
        <v>11</v>
      </c>
      <c r="E1158">
        <v>259079</v>
      </c>
      <c r="F1158">
        <f t="shared" ref="F1158:F1221" si="56">E1158/VLOOKUP(C1158,$L$1:$O$32,4)</f>
        <v>181136.12528840106</v>
      </c>
      <c r="G1158">
        <v>158407</v>
      </c>
      <c r="H1158">
        <f t="shared" ref="H1158:H1221" si="57">G1158/VLOOKUP(C1158,$L$1:$O$32,4)</f>
        <v>110750.89142138013</v>
      </c>
      <c r="I1158">
        <v>60217</v>
      </c>
      <c r="J1158">
        <f t="shared" ref="J1158:J1221" si="58">I1158/VLOOKUP(C1158,$L$1:$O$32,4)</f>
        <v>42100.95784101238</v>
      </c>
    </row>
    <row r="1159" spans="1:10" x14ac:dyDescent="0.35">
      <c r="A1159" t="s">
        <v>17</v>
      </c>
      <c r="B1159" t="s">
        <v>16</v>
      </c>
      <c r="C1159">
        <v>2006</v>
      </c>
      <c r="D1159" t="s">
        <v>12</v>
      </c>
      <c r="E1159">
        <v>254765</v>
      </c>
      <c r="F1159">
        <f t="shared" si="56"/>
        <v>178119.97483045515</v>
      </c>
      <c r="G1159">
        <v>157526</v>
      </c>
      <c r="H1159">
        <f t="shared" si="57"/>
        <v>110134.93672656087</v>
      </c>
      <c r="I1159">
        <v>58979</v>
      </c>
      <c r="J1159">
        <f t="shared" si="58"/>
        <v>41235.405159756694</v>
      </c>
    </row>
    <row r="1160" spans="1:10" x14ac:dyDescent="0.35">
      <c r="A1160" t="s">
        <v>17</v>
      </c>
      <c r="B1160" t="s">
        <v>16</v>
      </c>
      <c r="C1160">
        <v>2007</v>
      </c>
      <c r="D1160" t="s">
        <v>9</v>
      </c>
      <c r="E1160">
        <v>261910</v>
      </c>
      <c r="F1160">
        <f t="shared" si="56"/>
        <v>175589.97050147492</v>
      </c>
      <c r="G1160">
        <v>163908</v>
      </c>
      <c r="H1160">
        <f t="shared" si="57"/>
        <v>109887.36926790024</v>
      </c>
      <c r="I1160">
        <v>62194</v>
      </c>
      <c r="J1160">
        <f t="shared" si="58"/>
        <v>41696.165191740409</v>
      </c>
    </row>
    <row r="1161" spans="1:10" x14ac:dyDescent="0.35">
      <c r="A1161" t="s">
        <v>17</v>
      </c>
      <c r="B1161" t="s">
        <v>16</v>
      </c>
      <c r="C1161">
        <v>2007</v>
      </c>
      <c r="D1161" t="s">
        <v>10</v>
      </c>
      <c r="E1161">
        <v>261519</v>
      </c>
      <c r="F1161">
        <f t="shared" si="56"/>
        <v>175327.83588093321</v>
      </c>
      <c r="G1161">
        <v>164728</v>
      </c>
      <c r="H1161">
        <f t="shared" si="57"/>
        <v>110437.11450791097</v>
      </c>
      <c r="I1161">
        <v>61060</v>
      </c>
      <c r="J1161">
        <f t="shared" si="58"/>
        <v>40935.907750067039</v>
      </c>
    </row>
    <row r="1162" spans="1:10" x14ac:dyDescent="0.35">
      <c r="A1162" t="s">
        <v>17</v>
      </c>
      <c r="B1162" t="s">
        <v>16</v>
      </c>
      <c r="C1162">
        <v>2007</v>
      </c>
      <c r="D1162" t="s">
        <v>11</v>
      </c>
      <c r="E1162">
        <v>277482.42950000003</v>
      </c>
      <c r="F1162">
        <f t="shared" si="56"/>
        <v>186030.05463931352</v>
      </c>
      <c r="G1162">
        <v>170727</v>
      </c>
      <c r="H1162">
        <f t="shared" si="57"/>
        <v>114458.97023330651</v>
      </c>
      <c r="I1162">
        <v>62785</v>
      </c>
      <c r="J1162">
        <f t="shared" si="58"/>
        <v>42092.384017162774</v>
      </c>
    </row>
    <row r="1163" spans="1:10" x14ac:dyDescent="0.35">
      <c r="A1163" t="s">
        <v>17</v>
      </c>
      <c r="B1163" t="s">
        <v>16</v>
      </c>
      <c r="C1163">
        <v>2007</v>
      </c>
      <c r="D1163" t="s">
        <v>12</v>
      </c>
      <c r="E1163">
        <v>270088.41159999999</v>
      </c>
      <c r="F1163">
        <f t="shared" si="56"/>
        <v>181072.94958433896</v>
      </c>
      <c r="G1163">
        <v>166838</v>
      </c>
      <c r="H1163">
        <f t="shared" si="57"/>
        <v>111851.70286940198</v>
      </c>
      <c r="I1163">
        <v>61107</v>
      </c>
      <c r="J1163">
        <f t="shared" si="58"/>
        <v>40967.417538213995</v>
      </c>
    </row>
    <row r="1164" spans="1:10" x14ac:dyDescent="0.35">
      <c r="A1164" t="s">
        <v>17</v>
      </c>
      <c r="B1164" t="s">
        <v>16</v>
      </c>
      <c r="C1164">
        <v>2008</v>
      </c>
      <c r="D1164" t="s">
        <v>9</v>
      </c>
      <c r="E1164">
        <v>274907.83899999998</v>
      </c>
      <c r="F1164">
        <f t="shared" si="56"/>
        <v>177234.11707820254</v>
      </c>
      <c r="G1164">
        <v>168510</v>
      </c>
      <c r="H1164">
        <f t="shared" si="57"/>
        <v>108639.03036554702</v>
      </c>
      <c r="I1164">
        <v>62522</v>
      </c>
      <c r="J1164">
        <f t="shared" si="58"/>
        <v>40308.168396621746</v>
      </c>
    </row>
    <row r="1165" spans="1:10" x14ac:dyDescent="0.35">
      <c r="A1165" t="s">
        <v>17</v>
      </c>
      <c r="B1165" t="s">
        <v>16</v>
      </c>
      <c r="C1165">
        <v>2008</v>
      </c>
      <c r="D1165" t="s">
        <v>10</v>
      </c>
      <c r="E1165">
        <v>272474.51049999997</v>
      </c>
      <c r="F1165">
        <f t="shared" si="56"/>
        <v>175665.34104828828</v>
      </c>
      <c r="G1165">
        <v>167473</v>
      </c>
      <c r="H1165">
        <f t="shared" si="57"/>
        <v>107970.47256785506</v>
      </c>
      <c r="I1165">
        <v>63007</v>
      </c>
      <c r="J1165">
        <f t="shared" si="58"/>
        <v>40620.849719553858</v>
      </c>
    </row>
    <row r="1166" spans="1:10" x14ac:dyDescent="0.35">
      <c r="A1166" t="s">
        <v>17</v>
      </c>
      <c r="B1166" t="s">
        <v>16</v>
      </c>
      <c r="C1166">
        <v>2008</v>
      </c>
      <c r="D1166" t="s">
        <v>11</v>
      </c>
      <c r="E1166">
        <v>279449.75780000002</v>
      </c>
      <c r="F1166">
        <f t="shared" si="56"/>
        <v>180162.30919992263</v>
      </c>
      <c r="G1166">
        <v>163213</v>
      </c>
      <c r="H1166">
        <f t="shared" si="57"/>
        <v>105224.03455612145</v>
      </c>
      <c r="I1166">
        <v>66019</v>
      </c>
      <c r="J1166">
        <f t="shared" si="58"/>
        <v>42562.697440526077</v>
      </c>
    </row>
    <row r="1167" spans="1:10" x14ac:dyDescent="0.35">
      <c r="A1167" t="s">
        <v>17</v>
      </c>
      <c r="B1167" t="s">
        <v>16</v>
      </c>
      <c r="C1167">
        <v>2008</v>
      </c>
      <c r="D1167" t="s">
        <v>12</v>
      </c>
      <c r="E1167">
        <v>267106.4681</v>
      </c>
      <c r="F1167">
        <f t="shared" si="56"/>
        <v>172204.54393656112</v>
      </c>
      <c r="G1167">
        <v>152237</v>
      </c>
      <c r="H1167">
        <f t="shared" si="57"/>
        <v>98147.766101476358</v>
      </c>
      <c r="I1167">
        <v>62778</v>
      </c>
      <c r="J1167">
        <f t="shared" si="58"/>
        <v>40473.212558829211</v>
      </c>
    </row>
    <row r="1168" spans="1:10" x14ac:dyDescent="0.35">
      <c r="A1168" t="s">
        <v>17</v>
      </c>
      <c r="B1168" t="s">
        <v>16</v>
      </c>
      <c r="C1168">
        <v>2009</v>
      </c>
      <c r="D1168" t="s">
        <v>9</v>
      </c>
      <c r="E1168">
        <v>264477.36910000001</v>
      </c>
      <c r="F1168">
        <f t="shared" si="56"/>
        <v>171426.86615245009</v>
      </c>
      <c r="G1168">
        <v>150889</v>
      </c>
      <c r="H1168">
        <f t="shared" si="57"/>
        <v>97802.048224008293</v>
      </c>
      <c r="I1168">
        <v>62749</v>
      </c>
      <c r="J1168">
        <f t="shared" si="58"/>
        <v>40672.15452424164</v>
      </c>
    </row>
    <row r="1169" spans="1:10" x14ac:dyDescent="0.35">
      <c r="A1169" t="s">
        <v>17</v>
      </c>
      <c r="B1169" t="s">
        <v>16</v>
      </c>
      <c r="C1169">
        <v>2009</v>
      </c>
      <c r="D1169" t="s">
        <v>10</v>
      </c>
      <c r="E1169">
        <v>257710.4596</v>
      </c>
      <c r="F1169">
        <f t="shared" si="56"/>
        <v>167040.74384236455</v>
      </c>
      <c r="G1169">
        <v>148895</v>
      </c>
      <c r="H1169">
        <f t="shared" si="57"/>
        <v>96509.592947886966</v>
      </c>
      <c r="I1169">
        <v>61385</v>
      </c>
      <c r="J1169">
        <f t="shared" si="58"/>
        <v>39788.047705470577</v>
      </c>
    </row>
    <row r="1170" spans="1:10" x14ac:dyDescent="0.35">
      <c r="A1170" t="s">
        <v>17</v>
      </c>
      <c r="B1170" t="s">
        <v>16</v>
      </c>
      <c r="C1170">
        <v>2009</v>
      </c>
      <c r="D1170" t="s">
        <v>11</v>
      </c>
      <c r="E1170">
        <v>278921.47470000002</v>
      </c>
      <c r="F1170">
        <f t="shared" si="56"/>
        <v>180789.13319937777</v>
      </c>
      <c r="G1170">
        <v>158492</v>
      </c>
      <c r="H1170">
        <f t="shared" si="57"/>
        <v>102730.10111485611</v>
      </c>
      <c r="I1170">
        <v>63962</v>
      </c>
      <c r="J1170">
        <f t="shared" si="58"/>
        <v>41458.387347679542</v>
      </c>
    </row>
    <row r="1171" spans="1:10" x14ac:dyDescent="0.35">
      <c r="A1171" t="s">
        <v>17</v>
      </c>
      <c r="B1171" t="s">
        <v>16</v>
      </c>
      <c r="C1171">
        <v>2009</v>
      </c>
      <c r="D1171" t="s">
        <v>12</v>
      </c>
      <c r="E1171">
        <v>272496.63099999999</v>
      </c>
      <c r="F1171">
        <f t="shared" si="56"/>
        <v>176624.72841586726</v>
      </c>
      <c r="G1171">
        <v>156541</v>
      </c>
      <c r="H1171">
        <f t="shared" si="57"/>
        <v>101465.51724137932</v>
      </c>
      <c r="I1171">
        <v>62236</v>
      </c>
      <c r="J1171">
        <f t="shared" si="58"/>
        <v>40339.642208970705</v>
      </c>
    </row>
    <row r="1172" spans="1:10" x14ac:dyDescent="0.35">
      <c r="A1172" t="s">
        <v>17</v>
      </c>
      <c r="B1172" t="s">
        <v>16</v>
      </c>
      <c r="C1172">
        <v>2010</v>
      </c>
      <c r="D1172" t="s">
        <v>9</v>
      </c>
      <c r="E1172">
        <v>296382.75050000002</v>
      </c>
      <c r="F1172">
        <f t="shared" si="56"/>
        <v>183632.43525402725</v>
      </c>
      <c r="G1172">
        <v>168418</v>
      </c>
      <c r="H1172">
        <f t="shared" si="57"/>
        <v>104348.20322180916</v>
      </c>
      <c r="I1172">
        <v>66527</v>
      </c>
      <c r="J1172">
        <f t="shared" si="58"/>
        <v>41218.711276332091</v>
      </c>
    </row>
    <row r="1173" spans="1:10" x14ac:dyDescent="0.35">
      <c r="A1173" t="s">
        <v>17</v>
      </c>
      <c r="B1173" t="s">
        <v>16</v>
      </c>
      <c r="C1173">
        <v>2010</v>
      </c>
      <c r="D1173" t="s">
        <v>10</v>
      </c>
      <c r="E1173">
        <v>291181.36940000003</v>
      </c>
      <c r="F1173">
        <f t="shared" si="56"/>
        <v>180409.7703841388</v>
      </c>
      <c r="G1173">
        <v>167182</v>
      </c>
      <c r="H1173">
        <f t="shared" si="57"/>
        <v>103582.40396530359</v>
      </c>
      <c r="I1173">
        <v>65233</v>
      </c>
      <c r="J1173">
        <f t="shared" si="58"/>
        <v>40416.976456009914</v>
      </c>
    </row>
    <row r="1174" spans="1:10" x14ac:dyDescent="0.35">
      <c r="A1174" t="s">
        <v>17</v>
      </c>
      <c r="B1174" t="s">
        <v>16</v>
      </c>
      <c r="C1174">
        <v>2010</v>
      </c>
      <c r="D1174" t="s">
        <v>11</v>
      </c>
      <c r="E1174">
        <v>304647.52</v>
      </c>
      <c r="F1174">
        <f t="shared" si="56"/>
        <v>188753.1102850062</v>
      </c>
      <c r="G1174">
        <v>174863</v>
      </c>
      <c r="H1174">
        <f t="shared" si="57"/>
        <v>108341.38785625774</v>
      </c>
      <c r="I1174">
        <v>67665</v>
      </c>
      <c r="J1174">
        <f t="shared" si="58"/>
        <v>41923.791821561339</v>
      </c>
    </row>
    <row r="1175" spans="1:10" x14ac:dyDescent="0.35">
      <c r="A1175" t="s">
        <v>17</v>
      </c>
      <c r="B1175" t="s">
        <v>16</v>
      </c>
      <c r="C1175">
        <v>2010</v>
      </c>
      <c r="D1175" t="s">
        <v>12</v>
      </c>
      <c r="E1175">
        <v>289487.71130000002</v>
      </c>
      <c r="F1175">
        <f t="shared" si="56"/>
        <v>179360.41592317226</v>
      </c>
      <c r="G1175">
        <v>170376</v>
      </c>
      <c r="H1175">
        <f t="shared" si="57"/>
        <v>105561.33828996282</v>
      </c>
      <c r="I1175">
        <v>65326</v>
      </c>
      <c r="J1175">
        <f t="shared" si="58"/>
        <v>40474.597273853775</v>
      </c>
    </row>
    <row r="1176" spans="1:10" x14ac:dyDescent="0.35">
      <c r="A1176" t="s">
        <v>17</v>
      </c>
      <c r="B1176" t="s">
        <v>16</v>
      </c>
      <c r="C1176">
        <v>2011</v>
      </c>
      <c r="D1176" t="s">
        <v>9</v>
      </c>
      <c r="E1176">
        <v>294014.63309999998</v>
      </c>
      <c r="F1176">
        <f t="shared" si="56"/>
        <v>173153.49416961128</v>
      </c>
      <c r="G1176">
        <v>173339</v>
      </c>
      <c r="H1176">
        <f t="shared" si="57"/>
        <v>102084.21672555947</v>
      </c>
      <c r="I1176">
        <v>66591</v>
      </c>
      <c r="J1176">
        <f t="shared" si="58"/>
        <v>39217.314487632502</v>
      </c>
    </row>
    <row r="1177" spans="1:10" x14ac:dyDescent="0.35">
      <c r="A1177" t="s">
        <v>17</v>
      </c>
      <c r="B1177" t="s">
        <v>16</v>
      </c>
      <c r="C1177">
        <v>2011</v>
      </c>
      <c r="D1177" t="s">
        <v>10</v>
      </c>
      <c r="E1177">
        <v>284643.47340000002</v>
      </c>
      <c r="F1177">
        <f t="shared" si="56"/>
        <v>167634.55441696112</v>
      </c>
      <c r="G1177">
        <v>168879</v>
      </c>
      <c r="H1177">
        <f t="shared" si="57"/>
        <v>99457.597173144866</v>
      </c>
      <c r="I1177">
        <v>65021</v>
      </c>
      <c r="J1177">
        <f t="shared" si="58"/>
        <v>38292.697290930504</v>
      </c>
    </row>
    <row r="1178" spans="1:10" x14ac:dyDescent="0.35">
      <c r="A1178" t="s">
        <v>17</v>
      </c>
      <c r="B1178" t="s">
        <v>16</v>
      </c>
      <c r="C1178">
        <v>2011</v>
      </c>
      <c r="D1178" t="s">
        <v>11</v>
      </c>
      <c r="E1178">
        <v>300009.90000000002</v>
      </c>
      <c r="F1178">
        <f t="shared" si="56"/>
        <v>176684.27561837455</v>
      </c>
      <c r="G1178">
        <v>176728</v>
      </c>
      <c r="H1178">
        <f t="shared" si="57"/>
        <v>104080.09422850411</v>
      </c>
      <c r="I1178">
        <v>66391</v>
      </c>
      <c r="J1178">
        <f t="shared" si="58"/>
        <v>39099.528857479381</v>
      </c>
    </row>
    <row r="1179" spans="1:10" x14ac:dyDescent="0.35">
      <c r="A1179" t="s">
        <v>17</v>
      </c>
      <c r="B1179" t="s">
        <v>16</v>
      </c>
      <c r="C1179">
        <v>2011</v>
      </c>
      <c r="D1179" t="s">
        <v>12</v>
      </c>
      <c r="E1179">
        <v>287049.43089999998</v>
      </c>
      <c r="F1179">
        <f t="shared" si="56"/>
        <v>169051.49051825673</v>
      </c>
      <c r="G1179">
        <v>171977</v>
      </c>
      <c r="H1179">
        <f t="shared" si="57"/>
        <v>101282.09658421672</v>
      </c>
      <c r="I1179">
        <v>63971</v>
      </c>
      <c r="J1179">
        <f t="shared" si="58"/>
        <v>37674.322732626613</v>
      </c>
    </row>
    <row r="1180" spans="1:10" x14ac:dyDescent="0.35">
      <c r="A1180" t="s">
        <v>17</v>
      </c>
      <c r="B1180" t="s">
        <v>16</v>
      </c>
      <c r="C1180">
        <v>2012</v>
      </c>
      <c r="D1180" t="s">
        <v>9</v>
      </c>
      <c r="E1180">
        <v>286758.96399999998</v>
      </c>
      <c r="F1180">
        <f t="shared" si="56"/>
        <v>163619.17379892731</v>
      </c>
      <c r="G1180">
        <v>171247</v>
      </c>
      <c r="H1180">
        <f t="shared" si="57"/>
        <v>97710.259043706494</v>
      </c>
      <c r="I1180">
        <v>62895</v>
      </c>
      <c r="J1180">
        <f t="shared" si="58"/>
        <v>35886.682642930507</v>
      </c>
    </row>
    <row r="1181" spans="1:10" x14ac:dyDescent="0.35">
      <c r="A1181" t="s">
        <v>17</v>
      </c>
      <c r="B1181" t="s">
        <v>16</v>
      </c>
      <c r="C1181">
        <v>2012</v>
      </c>
      <c r="D1181" t="s">
        <v>10</v>
      </c>
      <c r="E1181">
        <v>288925.39760000003</v>
      </c>
      <c r="F1181">
        <f t="shared" si="56"/>
        <v>164855.29932671462</v>
      </c>
      <c r="G1181">
        <v>174250</v>
      </c>
      <c r="H1181">
        <f t="shared" si="57"/>
        <v>99423.7133401803</v>
      </c>
      <c r="I1181">
        <v>65199</v>
      </c>
      <c r="J1181">
        <f t="shared" si="58"/>
        <v>37201.300924340983</v>
      </c>
    </row>
    <row r="1182" spans="1:10" x14ac:dyDescent="0.35">
      <c r="A1182" t="s">
        <v>17</v>
      </c>
      <c r="B1182" t="s">
        <v>16</v>
      </c>
      <c r="C1182">
        <v>2012</v>
      </c>
      <c r="D1182" t="s">
        <v>11</v>
      </c>
      <c r="E1182">
        <v>304441.67580000003</v>
      </c>
      <c r="F1182">
        <f t="shared" si="56"/>
        <v>173708.59055118111</v>
      </c>
      <c r="G1182">
        <v>180216</v>
      </c>
      <c r="H1182">
        <f t="shared" si="57"/>
        <v>102827.79869907566</v>
      </c>
      <c r="I1182">
        <v>67819</v>
      </c>
      <c r="J1182">
        <f t="shared" si="58"/>
        <v>38696.222754764349</v>
      </c>
    </row>
    <row r="1183" spans="1:10" x14ac:dyDescent="0.35">
      <c r="A1183" t="s">
        <v>17</v>
      </c>
      <c r="B1183" t="s">
        <v>16</v>
      </c>
      <c r="C1183">
        <v>2012</v>
      </c>
      <c r="D1183" t="s">
        <v>12</v>
      </c>
      <c r="E1183">
        <v>296570.91039999999</v>
      </c>
      <c r="F1183">
        <f t="shared" si="56"/>
        <v>169217.68252881433</v>
      </c>
      <c r="G1183">
        <v>176631</v>
      </c>
      <c r="H1183">
        <f t="shared" si="57"/>
        <v>100782.2663471414</v>
      </c>
      <c r="I1183">
        <v>66459</v>
      </c>
      <c r="J1183">
        <f t="shared" si="58"/>
        <v>37920.232796987337</v>
      </c>
    </row>
    <row r="1184" spans="1:10" x14ac:dyDescent="0.35">
      <c r="A1184" t="s">
        <v>17</v>
      </c>
      <c r="B1184" t="s">
        <v>16</v>
      </c>
      <c r="C1184">
        <v>2013</v>
      </c>
      <c r="D1184" t="s">
        <v>9</v>
      </c>
      <c r="E1184">
        <v>296224.23139999999</v>
      </c>
      <c r="F1184">
        <f t="shared" si="56"/>
        <v>164040.44268468267</v>
      </c>
      <c r="G1184">
        <v>177925</v>
      </c>
      <c r="H1184">
        <f t="shared" si="57"/>
        <v>98529.737512459847</v>
      </c>
      <c r="I1184">
        <v>67759</v>
      </c>
      <c r="J1184">
        <f t="shared" si="58"/>
        <v>37522.981504042531</v>
      </c>
    </row>
    <row r="1185" spans="1:10" x14ac:dyDescent="0.35">
      <c r="A1185" t="s">
        <v>17</v>
      </c>
      <c r="B1185" t="s">
        <v>16</v>
      </c>
      <c r="C1185">
        <v>2013</v>
      </c>
      <c r="D1185" t="s">
        <v>10</v>
      </c>
      <c r="E1185">
        <v>296147.26140000002</v>
      </c>
      <c r="F1185">
        <f t="shared" si="56"/>
        <v>163997.81891682357</v>
      </c>
      <c r="G1185">
        <v>177568</v>
      </c>
      <c r="H1185">
        <f t="shared" si="57"/>
        <v>98332.041200575914</v>
      </c>
      <c r="I1185">
        <v>66677</v>
      </c>
      <c r="J1185">
        <f t="shared" si="58"/>
        <v>36923.801085391511</v>
      </c>
    </row>
    <row r="1186" spans="1:10" x14ac:dyDescent="0.35">
      <c r="A1186" t="s">
        <v>17</v>
      </c>
      <c r="B1186" t="s">
        <v>16</v>
      </c>
      <c r="C1186">
        <v>2013</v>
      </c>
      <c r="D1186" t="s">
        <v>11</v>
      </c>
      <c r="E1186">
        <v>313746.98839999997</v>
      </c>
      <c r="F1186">
        <f t="shared" si="56"/>
        <v>173744.04053605048</v>
      </c>
      <c r="G1186">
        <v>186205</v>
      </c>
      <c r="H1186">
        <f t="shared" si="57"/>
        <v>103114.96289733081</v>
      </c>
      <c r="I1186">
        <v>68946</v>
      </c>
      <c r="J1186">
        <f t="shared" si="58"/>
        <v>38180.307896777049</v>
      </c>
    </row>
    <row r="1187" spans="1:10" x14ac:dyDescent="0.35">
      <c r="A1187" t="s">
        <v>17</v>
      </c>
      <c r="B1187" t="s">
        <v>16</v>
      </c>
      <c r="C1187">
        <v>2013</v>
      </c>
      <c r="D1187" t="s">
        <v>12</v>
      </c>
      <c r="E1187">
        <v>306847.10440000001</v>
      </c>
      <c r="F1187">
        <f t="shared" si="56"/>
        <v>169923.08361944844</v>
      </c>
      <c r="G1187">
        <v>187233</v>
      </c>
      <c r="H1187">
        <f t="shared" si="57"/>
        <v>103684.23967216746</v>
      </c>
      <c r="I1187">
        <v>66818</v>
      </c>
      <c r="J1187">
        <f t="shared" si="58"/>
        <v>37001.882822017942</v>
      </c>
    </row>
    <row r="1188" spans="1:10" x14ac:dyDescent="0.35">
      <c r="A1188" t="s">
        <v>17</v>
      </c>
      <c r="B1188" t="s">
        <v>16</v>
      </c>
      <c r="C1188">
        <v>2014</v>
      </c>
      <c r="D1188" t="s">
        <v>9</v>
      </c>
      <c r="E1188">
        <v>316341.71470000001</v>
      </c>
      <c r="F1188">
        <f t="shared" si="56"/>
        <v>171134.27898295916</v>
      </c>
      <c r="G1188">
        <v>192855</v>
      </c>
      <c r="H1188">
        <f t="shared" si="57"/>
        <v>104330.53827427643</v>
      </c>
      <c r="I1188">
        <v>68161</v>
      </c>
      <c r="J1188">
        <f t="shared" si="58"/>
        <v>36873.681363267511</v>
      </c>
    </row>
    <row r="1189" spans="1:10" x14ac:dyDescent="0.35">
      <c r="A1189" t="s">
        <v>17</v>
      </c>
      <c r="B1189" t="s">
        <v>16</v>
      </c>
      <c r="C1189">
        <v>2014</v>
      </c>
      <c r="D1189" t="s">
        <v>10</v>
      </c>
      <c r="E1189">
        <v>319975.19569999998</v>
      </c>
      <c r="F1189">
        <f t="shared" si="56"/>
        <v>173099.9165269137</v>
      </c>
      <c r="G1189">
        <v>197960</v>
      </c>
      <c r="H1189">
        <f t="shared" si="57"/>
        <v>107092.23694887747</v>
      </c>
      <c r="I1189">
        <v>68424</v>
      </c>
      <c r="J1189">
        <f t="shared" si="58"/>
        <v>37015.958885582906</v>
      </c>
    </row>
    <row r="1190" spans="1:10" x14ac:dyDescent="0.35">
      <c r="A1190" t="s">
        <v>17</v>
      </c>
      <c r="B1190" t="s">
        <v>16</v>
      </c>
      <c r="C1190">
        <v>2014</v>
      </c>
      <c r="D1190" t="s">
        <v>11</v>
      </c>
      <c r="E1190">
        <v>336677.25699999998</v>
      </c>
      <c r="F1190">
        <f t="shared" si="56"/>
        <v>182135.38382472272</v>
      </c>
      <c r="G1190">
        <v>202140</v>
      </c>
      <c r="H1190">
        <f t="shared" si="57"/>
        <v>109353.52988909927</v>
      </c>
      <c r="I1190">
        <v>70776</v>
      </c>
      <c r="J1190">
        <f t="shared" si="58"/>
        <v>38288.341898836894</v>
      </c>
    </row>
    <row r="1191" spans="1:10" x14ac:dyDescent="0.35">
      <c r="A1191" t="s">
        <v>17</v>
      </c>
      <c r="B1191" t="s">
        <v>16</v>
      </c>
      <c r="C1191">
        <v>2014</v>
      </c>
      <c r="D1191" t="s">
        <v>12</v>
      </c>
      <c r="E1191">
        <v>324880.3333</v>
      </c>
      <c r="F1191">
        <f t="shared" si="56"/>
        <v>175753.49380578849</v>
      </c>
      <c r="G1191">
        <v>197724</v>
      </c>
      <c r="H1191">
        <f t="shared" si="57"/>
        <v>106964.56586421422</v>
      </c>
      <c r="I1191">
        <v>70062</v>
      </c>
      <c r="J1191">
        <f t="shared" si="58"/>
        <v>37902.082769813358</v>
      </c>
    </row>
    <row r="1192" spans="1:10" x14ac:dyDescent="0.35">
      <c r="A1192" t="s">
        <v>17</v>
      </c>
      <c r="B1192" t="s">
        <v>16</v>
      </c>
      <c r="C1192">
        <v>2015</v>
      </c>
      <c r="D1192" t="s">
        <v>9</v>
      </c>
      <c r="E1192">
        <v>333743.3333</v>
      </c>
      <c r="F1192">
        <f t="shared" si="56"/>
        <v>178778.30153203342</v>
      </c>
      <c r="G1192">
        <v>205741</v>
      </c>
      <c r="H1192">
        <f t="shared" si="57"/>
        <v>110210.52067709449</v>
      </c>
      <c r="I1192">
        <v>72710</v>
      </c>
      <c r="J1192">
        <f t="shared" si="58"/>
        <v>38949.003642596959</v>
      </c>
    </row>
    <row r="1193" spans="1:10" x14ac:dyDescent="0.35">
      <c r="A1193" t="s">
        <v>17</v>
      </c>
      <c r="B1193" t="s">
        <v>16</v>
      </c>
      <c r="C1193">
        <v>2015</v>
      </c>
      <c r="D1193" t="s">
        <v>10</v>
      </c>
      <c r="E1193">
        <v>335808.6667</v>
      </c>
      <c r="F1193">
        <f t="shared" si="56"/>
        <v>179884.65111420612</v>
      </c>
      <c r="G1193">
        <v>208535</v>
      </c>
      <c r="H1193">
        <f t="shared" si="57"/>
        <v>111707.19948575101</v>
      </c>
      <c r="I1193">
        <v>72993</v>
      </c>
      <c r="J1193">
        <f t="shared" si="58"/>
        <v>39100.599957145918</v>
      </c>
    </row>
    <row r="1194" spans="1:10" x14ac:dyDescent="0.35">
      <c r="A1194" t="s">
        <v>17</v>
      </c>
      <c r="B1194" t="s">
        <v>16</v>
      </c>
      <c r="C1194">
        <v>2015</v>
      </c>
      <c r="D1194" t="s">
        <v>11</v>
      </c>
      <c r="E1194">
        <v>362861</v>
      </c>
      <c r="F1194">
        <f t="shared" si="56"/>
        <v>194375.9374330405</v>
      </c>
      <c r="G1194">
        <v>220007</v>
      </c>
      <c r="H1194">
        <f t="shared" si="57"/>
        <v>117852.4748232269</v>
      </c>
      <c r="I1194">
        <v>75928</v>
      </c>
      <c r="J1194">
        <f t="shared" si="58"/>
        <v>40672.809085065353</v>
      </c>
    </row>
    <row r="1195" spans="1:10" x14ac:dyDescent="0.35">
      <c r="A1195" t="s">
        <v>17</v>
      </c>
      <c r="B1195" t="s">
        <v>16</v>
      </c>
      <c r="C1195">
        <v>2015</v>
      </c>
      <c r="D1195" t="s">
        <v>12</v>
      </c>
      <c r="E1195">
        <v>356484.1</v>
      </c>
      <c r="F1195">
        <f t="shared" si="56"/>
        <v>190959.98500107133</v>
      </c>
      <c r="G1195">
        <v>218678</v>
      </c>
      <c r="H1195">
        <f t="shared" si="57"/>
        <v>117140.56138847226</v>
      </c>
      <c r="I1195">
        <v>74631</v>
      </c>
      <c r="J1195">
        <f t="shared" si="58"/>
        <v>39978.037283051213</v>
      </c>
    </row>
    <row r="1196" spans="1:10" x14ac:dyDescent="0.35">
      <c r="A1196" t="s">
        <v>17</v>
      </c>
      <c r="B1196" t="s">
        <v>16</v>
      </c>
      <c r="C1196">
        <v>2016</v>
      </c>
      <c r="D1196" t="s">
        <v>9</v>
      </c>
      <c r="E1196">
        <v>373325.81359999999</v>
      </c>
      <c r="F1196">
        <f t="shared" si="56"/>
        <v>196570.03664700928</v>
      </c>
      <c r="G1196">
        <v>229957</v>
      </c>
      <c r="H1196">
        <f t="shared" si="57"/>
        <v>121080.98146588038</v>
      </c>
      <c r="I1196">
        <v>78059</v>
      </c>
      <c r="J1196">
        <f t="shared" si="58"/>
        <v>41100.98989048021</v>
      </c>
    </row>
    <row r="1197" spans="1:10" x14ac:dyDescent="0.35">
      <c r="A1197" t="s">
        <v>17</v>
      </c>
      <c r="B1197" t="s">
        <v>16</v>
      </c>
      <c r="C1197">
        <v>2016</v>
      </c>
      <c r="D1197" t="s">
        <v>10</v>
      </c>
      <c r="E1197">
        <v>347200.36499999999</v>
      </c>
      <c r="F1197">
        <f t="shared" si="56"/>
        <v>182814.00852990735</v>
      </c>
      <c r="G1197">
        <v>213371</v>
      </c>
      <c r="H1197">
        <f t="shared" si="57"/>
        <v>112347.8306655434</v>
      </c>
      <c r="I1197">
        <v>70263</v>
      </c>
      <c r="J1197">
        <f t="shared" si="58"/>
        <v>36996.103622577932</v>
      </c>
    </row>
    <row r="1198" spans="1:10" x14ac:dyDescent="0.35">
      <c r="A1198" t="s">
        <v>17</v>
      </c>
      <c r="B1198" t="s">
        <v>16</v>
      </c>
      <c r="C1198">
        <v>2016</v>
      </c>
      <c r="D1198" t="s">
        <v>11</v>
      </c>
      <c r="E1198">
        <v>368966.11680000002</v>
      </c>
      <c r="F1198">
        <f t="shared" si="56"/>
        <v>194274.49283909018</v>
      </c>
      <c r="G1198">
        <v>224529</v>
      </c>
      <c r="H1198">
        <f t="shared" si="57"/>
        <v>118222.9359730413</v>
      </c>
      <c r="I1198">
        <v>74482</v>
      </c>
      <c r="J1198">
        <f t="shared" si="58"/>
        <v>39217.565290648701</v>
      </c>
    </row>
    <row r="1199" spans="1:10" x14ac:dyDescent="0.35">
      <c r="A1199" t="s">
        <v>17</v>
      </c>
      <c r="B1199" t="s">
        <v>16</v>
      </c>
      <c r="C1199">
        <v>2016</v>
      </c>
      <c r="D1199" t="s">
        <v>12</v>
      </c>
      <c r="E1199">
        <v>364033.6078</v>
      </c>
      <c r="F1199">
        <f t="shared" si="56"/>
        <v>191677.34193344568</v>
      </c>
      <c r="G1199">
        <v>221075</v>
      </c>
      <c r="H1199">
        <f t="shared" si="57"/>
        <v>116404.27548441451</v>
      </c>
      <c r="I1199">
        <v>73616</v>
      </c>
      <c r="J1199">
        <f t="shared" si="58"/>
        <v>38761.583824768328</v>
      </c>
    </row>
    <row r="1200" spans="1:10" x14ac:dyDescent="0.35">
      <c r="A1200" t="s">
        <v>17</v>
      </c>
      <c r="B1200" t="s">
        <v>16</v>
      </c>
      <c r="C1200">
        <v>2017</v>
      </c>
      <c r="D1200" t="s">
        <v>9</v>
      </c>
      <c r="E1200">
        <v>357025.19020000001</v>
      </c>
      <c r="F1200">
        <f t="shared" si="56"/>
        <v>181489.01494509963</v>
      </c>
      <c r="G1200">
        <v>220668</v>
      </c>
      <c r="H1200">
        <f t="shared" si="57"/>
        <v>112173.64782431883</v>
      </c>
      <c r="I1200">
        <v>72327</v>
      </c>
      <c r="J1200">
        <f t="shared" si="58"/>
        <v>36766.470109800728</v>
      </c>
    </row>
    <row r="1201" spans="1:10" x14ac:dyDescent="0.35">
      <c r="A1201" t="s">
        <v>17</v>
      </c>
      <c r="B1201" t="s">
        <v>16</v>
      </c>
      <c r="C1201">
        <v>2017</v>
      </c>
      <c r="D1201" t="s">
        <v>10</v>
      </c>
      <c r="E1201">
        <v>362290.43449999997</v>
      </c>
      <c r="F1201">
        <f t="shared" si="56"/>
        <v>184165.53197437982</v>
      </c>
      <c r="G1201">
        <v>225749</v>
      </c>
      <c r="H1201">
        <f t="shared" si="57"/>
        <v>114756.50671004473</v>
      </c>
      <c r="I1201">
        <v>72599</v>
      </c>
      <c r="J1201">
        <f t="shared" si="58"/>
        <v>36904.737698251323</v>
      </c>
    </row>
    <row r="1202" spans="1:10" x14ac:dyDescent="0.35">
      <c r="A1202" t="s">
        <v>17</v>
      </c>
      <c r="B1202" t="s">
        <v>16</v>
      </c>
      <c r="C1202">
        <v>2017</v>
      </c>
      <c r="D1202" t="s">
        <v>11</v>
      </c>
      <c r="E1202">
        <v>372700.04680000001</v>
      </c>
      <c r="F1202">
        <f t="shared" si="56"/>
        <v>189457.12017080115</v>
      </c>
      <c r="G1202">
        <v>230382</v>
      </c>
      <c r="H1202">
        <f t="shared" si="57"/>
        <v>117111.63074420496</v>
      </c>
      <c r="I1202">
        <v>73738</v>
      </c>
      <c r="J1202">
        <f t="shared" si="58"/>
        <v>37483.733224888165</v>
      </c>
    </row>
    <row r="1203" spans="1:10" x14ac:dyDescent="0.35">
      <c r="A1203" t="s">
        <v>17</v>
      </c>
      <c r="B1203" t="s">
        <v>16</v>
      </c>
      <c r="C1203">
        <v>2017</v>
      </c>
      <c r="D1203" t="s">
        <v>12</v>
      </c>
      <c r="E1203">
        <v>359472.17300000001</v>
      </c>
      <c r="F1203">
        <f t="shared" si="56"/>
        <v>182732.90616104109</v>
      </c>
      <c r="G1203">
        <v>223368</v>
      </c>
      <c r="H1203">
        <f t="shared" si="57"/>
        <v>113546.15697437983</v>
      </c>
      <c r="I1203">
        <v>70065</v>
      </c>
      <c r="J1203">
        <f t="shared" si="58"/>
        <v>35616.612444082959</v>
      </c>
    </row>
    <row r="1204" spans="1:10" x14ac:dyDescent="0.35">
      <c r="A1204" t="s">
        <v>17</v>
      </c>
      <c r="B1204" t="s">
        <v>16</v>
      </c>
      <c r="C1204">
        <v>2018</v>
      </c>
      <c r="D1204" t="s">
        <v>9</v>
      </c>
      <c r="E1204">
        <v>366528.24859999999</v>
      </c>
      <c r="F1204">
        <f t="shared" si="56"/>
        <v>181413.70451395764</v>
      </c>
      <c r="G1204">
        <v>227159</v>
      </c>
      <c r="H1204">
        <f t="shared" si="57"/>
        <v>112432.68659671352</v>
      </c>
      <c r="I1204">
        <v>71934</v>
      </c>
      <c r="J1204">
        <f t="shared" si="58"/>
        <v>35603.84082359929</v>
      </c>
    </row>
    <row r="1205" spans="1:10" x14ac:dyDescent="0.35">
      <c r="A1205" t="s">
        <v>17</v>
      </c>
      <c r="B1205" t="s">
        <v>16</v>
      </c>
      <c r="C1205">
        <v>2018</v>
      </c>
      <c r="D1205" t="s">
        <v>10</v>
      </c>
      <c r="E1205">
        <v>362404.48930000002</v>
      </c>
      <c r="F1205">
        <f t="shared" si="56"/>
        <v>179372.64368441893</v>
      </c>
      <c r="G1205">
        <v>227702</v>
      </c>
      <c r="H1205">
        <f t="shared" si="57"/>
        <v>112701.44525836468</v>
      </c>
      <c r="I1205">
        <v>71722</v>
      </c>
      <c r="J1205">
        <f t="shared" si="58"/>
        <v>35498.911106711545</v>
      </c>
    </row>
    <row r="1206" spans="1:10" x14ac:dyDescent="0.35">
      <c r="A1206" t="s">
        <v>17</v>
      </c>
      <c r="B1206" t="s">
        <v>16</v>
      </c>
      <c r="C1206">
        <v>2018</v>
      </c>
      <c r="D1206" t="s">
        <v>11</v>
      </c>
      <c r="E1206">
        <v>376017.86469999998</v>
      </c>
      <c r="F1206">
        <f t="shared" si="56"/>
        <v>186110.60418728963</v>
      </c>
      <c r="G1206">
        <v>234348</v>
      </c>
      <c r="H1206">
        <f t="shared" si="57"/>
        <v>115990.89289249654</v>
      </c>
      <c r="I1206">
        <v>74022</v>
      </c>
      <c r="J1206">
        <f t="shared" si="58"/>
        <v>36637.299544644622</v>
      </c>
    </row>
    <row r="1207" spans="1:10" x14ac:dyDescent="0.35">
      <c r="A1207" t="s">
        <v>17</v>
      </c>
      <c r="B1207" t="s">
        <v>16</v>
      </c>
      <c r="C1207">
        <v>2018</v>
      </c>
      <c r="D1207" t="s">
        <v>12</v>
      </c>
      <c r="E1207">
        <v>361258.08230000001</v>
      </c>
      <c r="F1207">
        <f t="shared" si="56"/>
        <v>178805.22782617304</v>
      </c>
      <c r="G1207">
        <v>227191</v>
      </c>
      <c r="H1207">
        <f t="shared" si="57"/>
        <v>112448.52504454563</v>
      </c>
      <c r="I1207">
        <v>70952</v>
      </c>
      <c r="J1207">
        <f t="shared" si="58"/>
        <v>35117.798455751334</v>
      </c>
    </row>
    <row r="1208" spans="1:10" x14ac:dyDescent="0.35">
      <c r="A1208" t="s">
        <v>17</v>
      </c>
      <c r="B1208" t="s">
        <v>16</v>
      </c>
      <c r="C1208">
        <v>2019</v>
      </c>
      <c r="D1208" t="s">
        <v>9</v>
      </c>
      <c r="E1208">
        <v>358376.86749999999</v>
      </c>
      <c r="F1208">
        <f t="shared" si="56"/>
        <v>173053.68076681637</v>
      </c>
      <c r="G1208">
        <v>227528</v>
      </c>
      <c r="H1208">
        <f t="shared" si="57"/>
        <v>109869.1390216814</v>
      </c>
      <c r="I1208">
        <v>71406</v>
      </c>
      <c r="J1208">
        <f t="shared" si="58"/>
        <v>34480.6605823555</v>
      </c>
    </row>
    <row r="1209" spans="1:10" x14ac:dyDescent="0.35">
      <c r="A1209" t="s">
        <v>17</v>
      </c>
      <c r="B1209" t="s">
        <v>16</v>
      </c>
      <c r="C1209">
        <v>2019</v>
      </c>
      <c r="D1209" t="s">
        <v>10</v>
      </c>
      <c r="E1209">
        <v>359469.6667</v>
      </c>
      <c r="F1209">
        <f t="shared" si="56"/>
        <v>173581.37365396688</v>
      </c>
      <c r="G1209">
        <v>231767</v>
      </c>
      <c r="H1209">
        <f t="shared" si="57"/>
        <v>111916.07513641412</v>
      </c>
      <c r="I1209">
        <v>73155</v>
      </c>
      <c r="J1209">
        <f t="shared" si="58"/>
        <v>35325.220918441257</v>
      </c>
    </row>
    <row r="1210" spans="1:10" x14ac:dyDescent="0.35">
      <c r="A1210" t="s">
        <v>17</v>
      </c>
      <c r="B1210" t="s">
        <v>16</v>
      </c>
      <c r="C1210">
        <v>2019</v>
      </c>
      <c r="D1210" t="s">
        <v>11</v>
      </c>
      <c r="E1210">
        <v>377900.6667</v>
      </c>
      <c r="F1210">
        <f t="shared" si="56"/>
        <v>182481.3688251485</v>
      </c>
      <c r="G1210">
        <v>240252</v>
      </c>
      <c r="H1210">
        <f t="shared" si="57"/>
        <v>116013.32753875127</v>
      </c>
      <c r="I1210">
        <v>75346</v>
      </c>
      <c r="J1210">
        <f t="shared" si="58"/>
        <v>36383.215027282822</v>
      </c>
    </row>
    <row r="1211" spans="1:10" x14ac:dyDescent="0.35">
      <c r="A1211" t="s">
        <v>17</v>
      </c>
      <c r="B1211" t="s">
        <v>16</v>
      </c>
      <c r="C1211">
        <v>2019</v>
      </c>
      <c r="D1211" t="s">
        <v>12</v>
      </c>
      <c r="E1211">
        <v>374542.3333</v>
      </c>
      <c r="F1211">
        <f t="shared" si="56"/>
        <v>180859.69061760587</v>
      </c>
      <c r="G1211">
        <v>238984</v>
      </c>
      <c r="H1211">
        <f t="shared" si="57"/>
        <v>115401.03336713507</v>
      </c>
      <c r="I1211">
        <v>74343</v>
      </c>
      <c r="J1211">
        <f t="shared" si="58"/>
        <v>35898.884542952343</v>
      </c>
    </row>
    <row r="1212" spans="1:10" x14ac:dyDescent="0.35">
      <c r="A1212" t="s">
        <v>17</v>
      </c>
      <c r="B1212" t="s">
        <v>16</v>
      </c>
      <c r="C1212">
        <v>2020</v>
      </c>
      <c r="D1212" t="s">
        <v>9</v>
      </c>
      <c r="E1212">
        <v>377961.6667</v>
      </c>
      <c r="F1212">
        <f t="shared" si="56"/>
        <v>179290.19814050567</v>
      </c>
      <c r="G1212">
        <v>243520</v>
      </c>
      <c r="H1212">
        <f t="shared" si="57"/>
        <v>115516.34172951948</v>
      </c>
      <c r="I1212">
        <v>76326</v>
      </c>
      <c r="J1212">
        <f t="shared" si="58"/>
        <v>36206.062331008965</v>
      </c>
    </row>
    <row r="1213" spans="1:10" x14ac:dyDescent="0.35">
      <c r="A1213" t="s">
        <v>17</v>
      </c>
      <c r="B1213" t="s">
        <v>16</v>
      </c>
      <c r="C1213">
        <v>2020</v>
      </c>
      <c r="D1213" t="s">
        <v>10</v>
      </c>
      <c r="E1213">
        <v>365903.3333</v>
      </c>
      <c r="F1213">
        <f t="shared" si="56"/>
        <v>173570.19747640056</v>
      </c>
      <c r="G1213">
        <v>239745</v>
      </c>
      <c r="H1213">
        <f t="shared" si="57"/>
        <v>113725.62971396044</v>
      </c>
      <c r="I1213">
        <v>75016</v>
      </c>
      <c r="J1213">
        <f t="shared" si="58"/>
        <v>35584.649684550073</v>
      </c>
    </row>
    <row r="1214" spans="1:10" x14ac:dyDescent="0.35">
      <c r="A1214" t="s">
        <v>17</v>
      </c>
      <c r="B1214" t="s">
        <v>16</v>
      </c>
      <c r="C1214">
        <v>2020</v>
      </c>
      <c r="D1214" t="s">
        <v>11</v>
      </c>
      <c r="E1214">
        <v>408046.6667</v>
      </c>
      <c r="F1214">
        <f t="shared" si="56"/>
        <v>193561.34277311325</v>
      </c>
      <c r="G1214">
        <v>260584</v>
      </c>
      <c r="H1214">
        <f t="shared" si="57"/>
        <v>123610.83440064514</v>
      </c>
      <c r="I1214">
        <v>81526</v>
      </c>
      <c r="J1214">
        <f t="shared" si="58"/>
        <v>38672.738484891612</v>
      </c>
    </row>
    <row r="1215" spans="1:10" x14ac:dyDescent="0.35">
      <c r="A1215" t="s">
        <v>17</v>
      </c>
      <c r="B1215" t="s">
        <v>16</v>
      </c>
      <c r="C1215">
        <v>2020</v>
      </c>
      <c r="D1215" t="s">
        <v>12</v>
      </c>
      <c r="E1215">
        <v>416700</v>
      </c>
      <c r="F1215">
        <f t="shared" si="56"/>
        <v>197666.14486978797</v>
      </c>
      <c r="G1215">
        <v>263676</v>
      </c>
      <c r="H1215">
        <f t="shared" si="57"/>
        <v>125077.55799060766</v>
      </c>
      <c r="I1215">
        <v>81706</v>
      </c>
      <c r="J1215">
        <f t="shared" si="58"/>
        <v>38758.123428679857</v>
      </c>
    </row>
    <row r="1216" spans="1:10" x14ac:dyDescent="0.35">
      <c r="A1216" t="s">
        <v>17</v>
      </c>
      <c r="B1216" t="s">
        <v>16</v>
      </c>
      <c r="C1216">
        <v>2021</v>
      </c>
      <c r="D1216" t="s">
        <v>9</v>
      </c>
      <c r="E1216">
        <v>427464.6667</v>
      </c>
      <c r="F1216">
        <f t="shared" si="56"/>
        <v>197836.19507566994</v>
      </c>
      <c r="G1216">
        <v>265621</v>
      </c>
      <c r="H1216">
        <f t="shared" si="57"/>
        <v>122932.84583699728</v>
      </c>
      <c r="I1216">
        <v>81760</v>
      </c>
      <c r="J1216">
        <f t="shared" si="58"/>
        <v>37839.589022076179</v>
      </c>
    </row>
    <row r="1217" spans="1:10" x14ac:dyDescent="0.35">
      <c r="A1217" t="s">
        <v>17</v>
      </c>
      <c r="B1217" t="s">
        <v>16</v>
      </c>
      <c r="C1217">
        <v>2021</v>
      </c>
      <c r="D1217" t="s">
        <v>10</v>
      </c>
      <c r="E1217">
        <v>435205</v>
      </c>
      <c r="F1217">
        <f t="shared" si="56"/>
        <v>201418.52177535059</v>
      </c>
      <c r="G1217">
        <v>270163</v>
      </c>
      <c r="H1217">
        <f t="shared" si="57"/>
        <v>125034.94237978433</v>
      </c>
      <c r="I1217">
        <v>83353</v>
      </c>
      <c r="J1217">
        <f t="shared" si="58"/>
        <v>38576.85009487666</v>
      </c>
    </row>
    <row r="1218" spans="1:10" x14ac:dyDescent="0.35">
      <c r="A1218" t="s">
        <v>17</v>
      </c>
      <c r="B1218" t="s">
        <v>16</v>
      </c>
      <c r="C1218">
        <v>2021</v>
      </c>
      <c r="D1218" t="s">
        <v>11</v>
      </c>
      <c r="E1218">
        <v>386209</v>
      </c>
      <c r="F1218">
        <f t="shared" si="56"/>
        <v>178742.53714074145</v>
      </c>
      <c r="G1218">
        <v>243156</v>
      </c>
      <c r="H1218">
        <f t="shared" si="57"/>
        <v>112535.75230249457</v>
      </c>
      <c r="I1218">
        <v>74932</v>
      </c>
      <c r="J1218">
        <f t="shared" si="58"/>
        <v>34679.502013236452</v>
      </c>
    </row>
    <row r="1219" spans="1:10" x14ac:dyDescent="0.35">
      <c r="A1219" t="s">
        <v>17</v>
      </c>
      <c r="B1219" t="s">
        <v>16</v>
      </c>
      <c r="C1219">
        <v>2021</v>
      </c>
      <c r="D1219" t="s">
        <v>12</v>
      </c>
      <c r="E1219">
        <v>432760.6667</v>
      </c>
      <c r="F1219">
        <f t="shared" si="56"/>
        <v>200287.25260332302</v>
      </c>
      <c r="G1219">
        <v>267750</v>
      </c>
      <c r="H1219">
        <f t="shared" si="57"/>
        <v>123918.17466561764</v>
      </c>
      <c r="I1219">
        <v>81337</v>
      </c>
      <c r="J1219">
        <f t="shared" si="58"/>
        <v>37643.819132688484</v>
      </c>
    </row>
    <row r="1220" spans="1:10" x14ac:dyDescent="0.35">
      <c r="A1220" t="s">
        <v>17</v>
      </c>
      <c r="B1220" t="s">
        <v>16</v>
      </c>
      <c r="C1220">
        <v>2022</v>
      </c>
      <c r="D1220" t="s">
        <v>9</v>
      </c>
      <c r="E1220">
        <v>444246</v>
      </c>
      <c r="F1220">
        <f t="shared" si="56"/>
        <v>193133.64055299538</v>
      </c>
      <c r="G1220">
        <v>277626</v>
      </c>
      <c r="H1220">
        <f t="shared" si="57"/>
        <v>120696.46117728892</v>
      </c>
      <c r="I1220">
        <v>83969</v>
      </c>
      <c r="J1220">
        <f t="shared" si="58"/>
        <v>36505.086514216149</v>
      </c>
    </row>
    <row r="1221" spans="1:10" x14ac:dyDescent="0.35">
      <c r="A1221" t="s">
        <v>17</v>
      </c>
      <c r="B1221" t="s">
        <v>16</v>
      </c>
      <c r="C1221">
        <v>2022</v>
      </c>
      <c r="D1221" t="s">
        <v>10</v>
      </c>
      <c r="E1221">
        <v>450889</v>
      </c>
      <c r="F1221">
        <f t="shared" si="56"/>
        <v>196021.65029127899</v>
      </c>
      <c r="G1221">
        <v>286995</v>
      </c>
      <c r="H1221">
        <f t="shared" si="57"/>
        <v>124769.58525345621</v>
      </c>
      <c r="I1221">
        <v>86450</v>
      </c>
      <c r="J1221">
        <f t="shared" si="58"/>
        <v>37583.688374923913</v>
      </c>
    </row>
    <row r="1222" spans="1:10" x14ac:dyDescent="0.35">
      <c r="A1222" t="s">
        <v>18</v>
      </c>
      <c r="B1222" t="s">
        <v>8</v>
      </c>
      <c r="C1222">
        <v>1992</v>
      </c>
      <c r="D1222" t="s">
        <v>9</v>
      </c>
    </row>
    <row r="1223" spans="1:10" x14ac:dyDescent="0.35">
      <c r="A1223" t="s">
        <v>18</v>
      </c>
      <c r="B1223" t="s">
        <v>8</v>
      </c>
      <c r="C1223">
        <v>1992</v>
      </c>
      <c r="D1223" t="s">
        <v>10</v>
      </c>
      <c r="E1223">
        <v>69388</v>
      </c>
      <c r="F1223">
        <f t="shared" ref="F1223:F1286" si="59">E1223/VLOOKUP(C1223,$L$1:$O$32,4)</f>
        <v>69388</v>
      </c>
      <c r="G1223">
        <v>49942</v>
      </c>
      <c r="H1223">
        <f t="shared" ref="H1223:H1286" si="60">G1223/VLOOKUP(C1223,$L$1:$O$32,4)</f>
        <v>49942</v>
      </c>
      <c r="I1223">
        <v>25278</v>
      </c>
      <c r="J1223">
        <f t="shared" ref="J1223:J1286" si="61">I1223/VLOOKUP(C1223,$L$1:$O$32,4)</f>
        <v>25278</v>
      </c>
    </row>
    <row r="1224" spans="1:10" x14ac:dyDescent="0.35">
      <c r="A1224" t="s">
        <v>18</v>
      </c>
      <c r="B1224" t="s">
        <v>8</v>
      </c>
      <c r="C1224">
        <v>1992</v>
      </c>
      <c r="D1224" t="s">
        <v>11</v>
      </c>
      <c r="E1224">
        <v>71834</v>
      </c>
      <c r="F1224">
        <f t="shared" si="59"/>
        <v>71834</v>
      </c>
      <c r="G1224">
        <v>45750</v>
      </c>
      <c r="H1224">
        <f t="shared" si="60"/>
        <v>45750</v>
      </c>
      <c r="I1224">
        <v>37120</v>
      </c>
      <c r="J1224">
        <f t="shared" si="61"/>
        <v>37120</v>
      </c>
    </row>
    <row r="1225" spans="1:10" x14ac:dyDescent="0.35">
      <c r="A1225" t="s">
        <v>18</v>
      </c>
      <c r="B1225" t="s">
        <v>8</v>
      </c>
      <c r="C1225">
        <v>1992</v>
      </c>
      <c r="D1225" t="s">
        <v>12</v>
      </c>
      <c r="E1225">
        <v>77134</v>
      </c>
      <c r="F1225">
        <f t="shared" si="59"/>
        <v>77134</v>
      </c>
      <c r="G1225">
        <v>53748</v>
      </c>
      <c r="H1225">
        <f t="shared" si="60"/>
        <v>53748</v>
      </c>
      <c r="I1225">
        <v>25951</v>
      </c>
      <c r="J1225">
        <f t="shared" si="61"/>
        <v>25951</v>
      </c>
    </row>
    <row r="1226" spans="1:10" x14ac:dyDescent="0.35">
      <c r="A1226" t="s">
        <v>18</v>
      </c>
      <c r="B1226" t="s">
        <v>8</v>
      </c>
      <c r="C1226">
        <v>1993</v>
      </c>
      <c r="D1226" t="s">
        <v>9</v>
      </c>
      <c r="E1226">
        <v>67484</v>
      </c>
      <c r="F1226">
        <f t="shared" si="59"/>
        <v>66427.798011615319</v>
      </c>
      <c r="G1226">
        <v>41751</v>
      </c>
      <c r="H1226">
        <f t="shared" si="60"/>
        <v>41097.548971355449</v>
      </c>
      <c r="I1226">
        <v>23497</v>
      </c>
      <c r="J1226">
        <f t="shared" si="61"/>
        <v>23129.245004429569</v>
      </c>
    </row>
    <row r="1227" spans="1:10" x14ac:dyDescent="0.35">
      <c r="A1227" t="s">
        <v>18</v>
      </c>
      <c r="B1227" t="s">
        <v>8</v>
      </c>
      <c r="C1227">
        <v>1993</v>
      </c>
      <c r="D1227" t="s">
        <v>10</v>
      </c>
      <c r="E1227">
        <v>82857</v>
      </c>
      <c r="F1227">
        <f t="shared" si="59"/>
        <v>81560.192932375227</v>
      </c>
      <c r="G1227">
        <v>54617</v>
      </c>
      <c r="H1227">
        <f t="shared" si="60"/>
        <v>53762.181317058763</v>
      </c>
      <c r="I1227">
        <v>26453</v>
      </c>
      <c r="J1227">
        <f t="shared" si="61"/>
        <v>26038.980214588049</v>
      </c>
    </row>
    <row r="1228" spans="1:10" x14ac:dyDescent="0.35">
      <c r="A1228" t="s">
        <v>18</v>
      </c>
      <c r="B1228" t="s">
        <v>8</v>
      </c>
      <c r="C1228">
        <v>1993</v>
      </c>
      <c r="D1228" t="s">
        <v>11</v>
      </c>
      <c r="E1228">
        <v>76023</v>
      </c>
      <c r="F1228">
        <f t="shared" si="59"/>
        <v>74833.152869376907</v>
      </c>
      <c r="G1228">
        <v>53546</v>
      </c>
      <c r="H1228">
        <f t="shared" si="60"/>
        <v>52707.943695245594</v>
      </c>
      <c r="I1228">
        <v>24984</v>
      </c>
      <c r="J1228">
        <f t="shared" si="61"/>
        <v>24592.971749187913</v>
      </c>
    </row>
    <row r="1229" spans="1:10" x14ac:dyDescent="0.35">
      <c r="A1229" t="s">
        <v>18</v>
      </c>
      <c r="B1229" t="s">
        <v>8</v>
      </c>
      <c r="C1229">
        <v>1993</v>
      </c>
      <c r="D1229" t="s">
        <v>12</v>
      </c>
      <c r="E1229">
        <v>68929</v>
      </c>
      <c r="F1229">
        <f t="shared" si="59"/>
        <v>67850.182104537846</v>
      </c>
      <c r="G1229">
        <v>50506</v>
      </c>
      <c r="H1229">
        <f t="shared" si="60"/>
        <v>49715.52318141549</v>
      </c>
      <c r="I1229">
        <v>22790</v>
      </c>
      <c r="J1229">
        <f t="shared" si="61"/>
        <v>22433.310365193425</v>
      </c>
    </row>
    <row r="1230" spans="1:10" x14ac:dyDescent="0.35">
      <c r="A1230" t="s">
        <v>18</v>
      </c>
      <c r="B1230" t="s">
        <v>8</v>
      </c>
      <c r="C1230">
        <v>1994</v>
      </c>
      <c r="D1230" t="s">
        <v>9</v>
      </c>
      <c r="E1230">
        <v>68328</v>
      </c>
      <c r="F1230">
        <f t="shared" si="59"/>
        <v>65674.740484429072</v>
      </c>
      <c r="G1230">
        <v>52238</v>
      </c>
      <c r="H1230">
        <f t="shared" si="60"/>
        <v>50209.534794309882</v>
      </c>
      <c r="I1230">
        <v>24378</v>
      </c>
      <c r="J1230">
        <f t="shared" si="61"/>
        <v>23431.372549019608</v>
      </c>
    </row>
    <row r="1231" spans="1:10" x14ac:dyDescent="0.35">
      <c r="A1231" t="s">
        <v>18</v>
      </c>
      <c r="B1231" t="s">
        <v>8</v>
      </c>
      <c r="C1231">
        <v>1994</v>
      </c>
      <c r="D1231" t="s">
        <v>10</v>
      </c>
      <c r="E1231">
        <v>75057</v>
      </c>
      <c r="F1231">
        <f t="shared" si="59"/>
        <v>72142.445213379469</v>
      </c>
      <c r="G1231">
        <v>51402</v>
      </c>
      <c r="H1231">
        <f t="shared" si="60"/>
        <v>49405.997693194928</v>
      </c>
      <c r="I1231">
        <v>25840</v>
      </c>
      <c r="J1231">
        <f t="shared" si="61"/>
        <v>24836.601307189543</v>
      </c>
    </row>
    <row r="1232" spans="1:10" x14ac:dyDescent="0.35">
      <c r="A1232" t="s">
        <v>18</v>
      </c>
      <c r="B1232" t="s">
        <v>8</v>
      </c>
      <c r="C1232">
        <v>1994</v>
      </c>
      <c r="D1232" t="s">
        <v>11</v>
      </c>
      <c r="E1232">
        <v>76510</v>
      </c>
      <c r="F1232">
        <f t="shared" si="59"/>
        <v>73539.02345251826</v>
      </c>
      <c r="G1232">
        <v>52260</v>
      </c>
      <c r="H1232">
        <f t="shared" si="60"/>
        <v>50230.68050749712</v>
      </c>
      <c r="I1232">
        <v>25220</v>
      </c>
      <c r="J1232">
        <f t="shared" si="61"/>
        <v>24240.676662821992</v>
      </c>
    </row>
    <row r="1233" spans="1:10" x14ac:dyDescent="0.35">
      <c r="A1233" t="s">
        <v>18</v>
      </c>
      <c r="B1233" t="s">
        <v>8</v>
      </c>
      <c r="C1233">
        <v>1994</v>
      </c>
      <c r="D1233" t="s">
        <v>12</v>
      </c>
      <c r="E1233">
        <v>64483</v>
      </c>
      <c r="F1233">
        <f t="shared" si="59"/>
        <v>61979.046520569013</v>
      </c>
      <c r="G1233">
        <v>49069</v>
      </c>
      <c r="H1233">
        <f t="shared" si="60"/>
        <v>47163.590926566707</v>
      </c>
      <c r="I1233">
        <v>22937</v>
      </c>
      <c r="J1233">
        <f t="shared" si="61"/>
        <v>22046.328335255672</v>
      </c>
    </row>
    <row r="1234" spans="1:10" x14ac:dyDescent="0.35">
      <c r="A1234" t="s">
        <v>18</v>
      </c>
      <c r="B1234" t="s">
        <v>8</v>
      </c>
      <c r="C1234">
        <v>1995</v>
      </c>
      <c r="D1234" t="s">
        <v>9</v>
      </c>
      <c r="E1234">
        <v>66453</v>
      </c>
      <c r="F1234">
        <f t="shared" si="59"/>
        <v>61730.608453320943</v>
      </c>
      <c r="G1234">
        <v>48189</v>
      </c>
      <c r="H1234">
        <f t="shared" si="60"/>
        <v>44764.514630747792</v>
      </c>
      <c r="I1234">
        <v>23780</v>
      </c>
      <c r="J1234">
        <f t="shared" si="61"/>
        <v>22090.106827682303</v>
      </c>
    </row>
    <row r="1235" spans="1:10" x14ac:dyDescent="0.35">
      <c r="A1235" t="s">
        <v>18</v>
      </c>
      <c r="B1235" t="s">
        <v>8</v>
      </c>
      <c r="C1235">
        <v>1995</v>
      </c>
      <c r="D1235" t="s">
        <v>10</v>
      </c>
      <c r="E1235">
        <v>74496</v>
      </c>
      <c r="F1235">
        <f t="shared" si="59"/>
        <v>69202.043660009294</v>
      </c>
      <c r="G1235">
        <v>54460</v>
      </c>
      <c r="H1235">
        <f t="shared" si="60"/>
        <v>50589.874593590335</v>
      </c>
      <c r="I1235">
        <v>26142</v>
      </c>
      <c r="J1235">
        <f t="shared" si="61"/>
        <v>24284.254528564794</v>
      </c>
    </row>
    <row r="1236" spans="1:10" x14ac:dyDescent="0.35">
      <c r="A1236" t="s">
        <v>18</v>
      </c>
      <c r="B1236" t="s">
        <v>8</v>
      </c>
      <c r="C1236">
        <v>1995</v>
      </c>
      <c r="D1236" t="s">
        <v>11</v>
      </c>
      <c r="E1236">
        <v>81528</v>
      </c>
      <c r="F1236">
        <f t="shared" si="59"/>
        <v>75734.324198792383</v>
      </c>
      <c r="G1236">
        <v>56519</v>
      </c>
      <c r="H1236">
        <f t="shared" si="60"/>
        <v>52502.554575011614</v>
      </c>
      <c r="I1236">
        <v>26838</v>
      </c>
      <c r="J1236">
        <f t="shared" si="61"/>
        <v>24930.794240594518</v>
      </c>
    </row>
    <row r="1237" spans="1:10" x14ac:dyDescent="0.35">
      <c r="A1237" t="s">
        <v>18</v>
      </c>
      <c r="B1237" t="s">
        <v>8</v>
      </c>
      <c r="C1237">
        <v>1995</v>
      </c>
      <c r="D1237" t="s">
        <v>12</v>
      </c>
      <c r="E1237">
        <v>77791</v>
      </c>
      <c r="F1237">
        <f t="shared" si="59"/>
        <v>72262.888992104039</v>
      </c>
      <c r="G1237">
        <v>53317</v>
      </c>
      <c r="H1237">
        <f t="shared" si="60"/>
        <v>49528.100325127729</v>
      </c>
      <c r="I1237">
        <v>25672</v>
      </c>
      <c r="J1237">
        <f t="shared" si="61"/>
        <v>23847.654435671157</v>
      </c>
    </row>
    <row r="1238" spans="1:10" x14ac:dyDescent="0.35">
      <c r="A1238" t="s">
        <v>18</v>
      </c>
      <c r="B1238" t="s">
        <v>8</v>
      </c>
      <c r="C1238">
        <v>1996</v>
      </c>
      <c r="D1238" t="s">
        <v>9</v>
      </c>
      <c r="E1238">
        <v>69520</v>
      </c>
      <c r="F1238">
        <f t="shared" si="59"/>
        <v>63056.689342403624</v>
      </c>
      <c r="G1238">
        <v>53852</v>
      </c>
      <c r="H1238">
        <f t="shared" si="60"/>
        <v>48845.351473922899</v>
      </c>
      <c r="I1238">
        <v>26034</v>
      </c>
      <c r="J1238">
        <f t="shared" si="61"/>
        <v>23613.605442176871</v>
      </c>
    </row>
    <row r="1239" spans="1:10" x14ac:dyDescent="0.35">
      <c r="A1239" t="s">
        <v>18</v>
      </c>
      <c r="B1239" t="s">
        <v>8</v>
      </c>
      <c r="C1239">
        <v>1996</v>
      </c>
      <c r="D1239" t="s">
        <v>10</v>
      </c>
      <c r="E1239">
        <v>67601</v>
      </c>
      <c r="F1239">
        <f t="shared" si="59"/>
        <v>61316.099773242626</v>
      </c>
      <c r="G1239">
        <v>51090</v>
      </c>
      <c r="H1239">
        <f t="shared" si="60"/>
        <v>46340.136054421768</v>
      </c>
      <c r="I1239">
        <v>22475</v>
      </c>
      <c r="J1239">
        <f t="shared" si="61"/>
        <v>20385.487528344671</v>
      </c>
    </row>
    <row r="1240" spans="1:10" x14ac:dyDescent="0.35">
      <c r="A1240" t="s">
        <v>18</v>
      </c>
      <c r="B1240" t="s">
        <v>8</v>
      </c>
      <c r="C1240">
        <v>1996</v>
      </c>
      <c r="D1240" t="s">
        <v>11</v>
      </c>
      <c r="E1240">
        <v>73452</v>
      </c>
      <c r="F1240">
        <f t="shared" si="59"/>
        <v>66623.12925170068</v>
      </c>
      <c r="G1240">
        <v>55159</v>
      </c>
      <c r="H1240">
        <f t="shared" si="60"/>
        <v>50030.839002267574</v>
      </c>
      <c r="I1240">
        <v>26309</v>
      </c>
      <c r="J1240">
        <f t="shared" si="61"/>
        <v>23863.038548752833</v>
      </c>
    </row>
    <row r="1241" spans="1:10" x14ac:dyDescent="0.35">
      <c r="A1241" t="s">
        <v>18</v>
      </c>
      <c r="B1241" t="s">
        <v>8</v>
      </c>
      <c r="C1241">
        <v>1996</v>
      </c>
      <c r="D1241" t="s">
        <v>12</v>
      </c>
      <c r="E1241">
        <v>74064</v>
      </c>
      <c r="F1241">
        <f t="shared" si="59"/>
        <v>67178.231292517012</v>
      </c>
      <c r="G1241">
        <v>51851</v>
      </c>
      <c r="H1241">
        <f t="shared" si="60"/>
        <v>47030.385487528343</v>
      </c>
      <c r="I1241">
        <v>27640</v>
      </c>
      <c r="J1241">
        <f t="shared" si="61"/>
        <v>25070.294784580499</v>
      </c>
    </row>
    <row r="1242" spans="1:10" x14ac:dyDescent="0.35">
      <c r="A1242" t="s">
        <v>18</v>
      </c>
      <c r="B1242" t="s">
        <v>8</v>
      </c>
      <c r="C1242">
        <v>1997</v>
      </c>
      <c r="D1242" t="s">
        <v>9</v>
      </c>
      <c r="E1242">
        <v>90651</v>
      </c>
      <c r="F1242">
        <f t="shared" si="59"/>
        <v>79721.220649019437</v>
      </c>
      <c r="G1242">
        <v>58306</v>
      </c>
      <c r="H1242">
        <f t="shared" si="60"/>
        <v>51276.05311757981</v>
      </c>
      <c r="I1242">
        <v>30358</v>
      </c>
      <c r="J1242">
        <f t="shared" si="61"/>
        <v>26697.73986456776</v>
      </c>
    </row>
    <row r="1243" spans="1:10" x14ac:dyDescent="0.35">
      <c r="A1243" t="s">
        <v>18</v>
      </c>
      <c r="B1243" t="s">
        <v>8</v>
      </c>
      <c r="C1243">
        <v>1997</v>
      </c>
      <c r="D1243" t="s">
        <v>10</v>
      </c>
      <c r="E1243">
        <v>75335</v>
      </c>
      <c r="F1243">
        <f t="shared" si="59"/>
        <v>66251.868789024709</v>
      </c>
      <c r="G1243">
        <v>54385</v>
      </c>
      <c r="H1243">
        <f t="shared" si="60"/>
        <v>47827.807580687717</v>
      </c>
      <c r="I1243">
        <v>26414</v>
      </c>
      <c r="J1243">
        <f t="shared" si="61"/>
        <v>23229.267434702313</v>
      </c>
    </row>
    <row r="1244" spans="1:10" x14ac:dyDescent="0.35">
      <c r="A1244" t="s">
        <v>18</v>
      </c>
      <c r="B1244" t="s">
        <v>8</v>
      </c>
      <c r="C1244">
        <v>1997</v>
      </c>
      <c r="D1244" t="s">
        <v>11</v>
      </c>
      <c r="E1244">
        <v>76919</v>
      </c>
      <c r="F1244">
        <f t="shared" si="59"/>
        <v>67644.88611379826</v>
      </c>
      <c r="G1244">
        <v>59253</v>
      </c>
      <c r="H1244">
        <f t="shared" si="60"/>
        <v>52108.873450004394</v>
      </c>
      <c r="I1244">
        <v>27426</v>
      </c>
      <c r="J1244">
        <f t="shared" si="61"/>
        <v>24119.250725529855</v>
      </c>
    </row>
    <row r="1245" spans="1:10" x14ac:dyDescent="0.35">
      <c r="A1245" t="s">
        <v>18</v>
      </c>
      <c r="B1245" t="s">
        <v>8</v>
      </c>
      <c r="C1245">
        <v>1997</v>
      </c>
      <c r="D1245" t="s">
        <v>12</v>
      </c>
      <c r="E1245">
        <v>78546</v>
      </c>
      <c r="F1245">
        <f t="shared" si="59"/>
        <v>69075.71893413068</v>
      </c>
      <c r="G1245">
        <v>57156</v>
      </c>
      <c r="H1245">
        <f t="shared" si="60"/>
        <v>50264.708468912148</v>
      </c>
      <c r="I1245">
        <v>27854</v>
      </c>
      <c r="J1245">
        <f t="shared" si="61"/>
        <v>24495.646820860082</v>
      </c>
    </row>
    <row r="1246" spans="1:10" x14ac:dyDescent="0.35">
      <c r="A1246" t="s">
        <v>18</v>
      </c>
      <c r="B1246" t="s">
        <v>8</v>
      </c>
      <c r="C1246">
        <v>1998</v>
      </c>
      <c r="D1246" t="s">
        <v>9</v>
      </c>
      <c r="E1246">
        <v>82917</v>
      </c>
      <c r="F1246">
        <f t="shared" si="59"/>
        <v>70501.658022277028</v>
      </c>
      <c r="G1246">
        <v>61234</v>
      </c>
      <c r="H1246">
        <f t="shared" si="60"/>
        <v>52065.30056967945</v>
      </c>
      <c r="I1246">
        <v>35902</v>
      </c>
      <c r="J1246">
        <f t="shared" si="61"/>
        <v>30526.315789473687</v>
      </c>
    </row>
    <row r="1247" spans="1:10" x14ac:dyDescent="0.35">
      <c r="A1247" t="s">
        <v>18</v>
      </c>
      <c r="B1247" t="s">
        <v>8</v>
      </c>
      <c r="C1247">
        <v>1998</v>
      </c>
      <c r="D1247" t="s">
        <v>10</v>
      </c>
      <c r="E1247">
        <v>74535</v>
      </c>
      <c r="F1247">
        <f t="shared" si="59"/>
        <v>63374.713034605906</v>
      </c>
      <c r="G1247">
        <v>57857</v>
      </c>
      <c r="H1247">
        <f t="shared" si="60"/>
        <v>49193.946093019302</v>
      </c>
      <c r="I1247">
        <v>29315</v>
      </c>
      <c r="J1247">
        <f t="shared" si="61"/>
        <v>24925.601564492816</v>
      </c>
    </row>
    <row r="1248" spans="1:10" x14ac:dyDescent="0.35">
      <c r="A1248" t="s">
        <v>18</v>
      </c>
      <c r="B1248" t="s">
        <v>8</v>
      </c>
      <c r="C1248">
        <v>1998</v>
      </c>
      <c r="D1248" t="s">
        <v>11</v>
      </c>
      <c r="E1248">
        <v>75999</v>
      </c>
      <c r="F1248">
        <f t="shared" si="59"/>
        <v>64619.505144120405</v>
      </c>
      <c r="G1248">
        <v>52686</v>
      </c>
      <c r="H1248">
        <f t="shared" si="60"/>
        <v>44797.211121503278</v>
      </c>
      <c r="I1248">
        <v>26529</v>
      </c>
      <c r="J1248">
        <f t="shared" si="61"/>
        <v>22556.755377944053</v>
      </c>
    </row>
    <row r="1249" spans="1:10" x14ac:dyDescent="0.35">
      <c r="A1249" t="s">
        <v>18</v>
      </c>
      <c r="B1249" t="s">
        <v>8</v>
      </c>
      <c r="C1249">
        <v>1998</v>
      </c>
      <c r="D1249" t="s">
        <v>12</v>
      </c>
      <c r="E1249">
        <v>94905</v>
      </c>
      <c r="F1249">
        <f t="shared" si="59"/>
        <v>80694.668820678518</v>
      </c>
      <c r="G1249">
        <v>67126</v>
      </c>
      <c r="H1249">
        <f t="shared" si="60"/>
        <v>57075.078649774681</v>
      </c>
      <c r="I1249">
        <v>33019</v>
      </c>
      <c r="J1249">
        <f t="shared" si="61"/>
        <v>28074.993622991246</v>
      </c>
    </row>
    <row r="1250" spans="1:10" x14ac:dyDescent="0.35">
      <c r="A1250" t="s">
        <v>18</v>
      </c>
      <c r="B1250" t="s">
        <v>8</v>
      </c>
      <c r="C1250">
        <v>1999</v>
      </c>
      <c r="D1250" t="s">
        <v>9</v>
      </c>
      <c r="E1250">
        <v>85513</v>
      </c>
      <c r="F1250">
        <f t="shared" si="59"/>
        <v>71606.933511974552</v>
      </c>
      <c r="G1250">
        <v>58623</v>
      </c>
      <c r="H1250">
        <f t="shared" si="60"/>
        <v>49089.767208172838</v>
      </c>
      <c r="I1250">
        <v>28427</v>
      </c>
      <c r="J1250">
        <f t="shared" si="61"/>
        <v>23804.220398593203</v>
      </c>
    </row>
    <row r="1251" spans="1:10" x14ac:dyDescent="0.35">
      <c r="A1251" t="s">
        <v>18</v>
      </c>
      <c r="B1251" t="s">
        <v>8</v>
      </c>
      <c r="C1251">
        <v>1999</v>
      </c>
      <c r="D1251" t="s">
        <v>10</v>
      </c>
      <c r="E1251">
        <v>92173</v>
      </c>
      <c r="F1251">
        <f t="shared" si="59"/>
        <v>77183.888795846593</v>
      </c>
      <c r="G1251">
        <v>62201</v>
      </c>
      <c r="H1251">
        <f t="shared" si="60"/>
        <v>52085.915257075867</v>
      </c>
      <c r="I1251">
        <v>32509</v>
      </c>
      <c r="J1251">
        <f t="shared" si="61"/>
        <v>27222.40830681628</v>
      </c>
    </row>
    <row r="1252" spans="1:10" x14ac:dyDescent="0.35">
      <c r="A1252" t="s">
        <v>18</v>
      </c>
      <c r="B1252" t="s">
        <v>8</v>
      </c>
      <c r="C1252">
        <v>1999</v>
      </c>
      <c r="D1252" t="s">
        <v>11</v>
      </c>
      <c r="E1252">
        <v>90947</v>
      </c>
      <c r="F1252">
        <f t="shared" si="59"/>
        <v>76157.260090437121</v>
      </c>
      <c r="G1252">
        <v>71420</v>
      </c>
      <c r="H1252">
        <f t="shared" si="60"/>
        <v>59805.72768380506</v>
      </c>
      <c r="I1252">
        <v>31507</v>
      </c>
      <c r="J1252">
        <f t="shared" si="61"/>
        <v>26383.35287221571</v>
      </c>
    </row>
    <row r="1253" spans="1:10" x14ac:dyDescent="0.35">
      <c r="A1253" t="s">
        <v>18</v>
      </c>
      <c r="B1253" t="s">
        <v>8</v>
      </c>
      <c r="C1253">
        <v>1999</v>
      </c>
      <c r="D1253" t="s">
        <v>12</v>
      </c>
      <c r="E1253">
        <v>90101</v>
      </c>
      <c r="F1253">
        <f t="shared" si="59"/>
        <v>75448.836040864175</v>
      </c>
      <c r="G1253">
        <v>63455</v>
      </c>
      <c r="H1253">
        <f t="shared" si="60"/>
        <v>53135.990621336459</v>
      </c>
      <c r="I1253">
        <v>31144</v>
      </c>
      <c r="J1253">
        <f t="shared" si="61"/>
        <v>26079.383687824487</v>
      </c>
    </row>
    <row r="1254" spans="1:10" x14ac:dyDescent="0.35">
      <c r="A1254" t="s">
        <v>18</v>
      </c>
      <c r="B1254" t="s">
        <v>8</v>
      </c>
      <c r="C1254">
        <v>2000</v>
      </c>
      <c r="D1254" t="s">
        <v>9</v>
      </c>
      <c r="E1254">
        <v>89645</v>
      </c>
      <c r="F1254">
        <f t="shared" si="59"/>
        <v>72911.752745018297</v>
      </c>
      <c r="G1254">
        <v>65204</v>
      </c>
      <c r="H1254">
        <f t="shared" si="60"/>
        <v>53032.940219601463</v>
      </c>
      <c r="I1254">
        <v>34490</v>
      </c>
      <c r="J1254">
        <f t="shared" si="61"/>
        <v>28052.053680357869</v>
      </c>
    </row>
    <row r="1255" spans="1:10" x14ac:dyDescent="0.35">
      <c r="A1255" t="s">
        <v>18</v>
      </c>
      <c r="B1255" t="s">
        <v>8</v>
      </c>
      <c r="C1255">
        <v>2000</v>
      </c>
      <c r="D1255" t="s">
        <v>10</v>
      </c>
      <c r="E1255">
        <v>95123</v>
      </c>
      <c r="F1255">
        <f t="shared" si="59"/>
        <v>77367.222448149652</v>
      </c>
      <c r="G1255">
        <v>72432</v>
      </c>
      <c r="H1255">
        <f t="shared" si="60"/>
        <v>58911.752745018297</v>
      </c>
      <c r="I1255">
        <v>33566</v>
      </c>
      <c r="J1255">
        <f t="shared" si="61"/>
        <v>27300.528670191135</v>
      </c>
    </row>
    <row r="1256" spans="1:10" x14ac:dyDescent="0.35">
      <c r="A1256" t="s">
        <v>18</v>
      </c>
      <c r="B1256" t="s">
        <v>8</v>
      </c>
      <c r="C1256">
        <v>2000</v>
      </c>
      <c r="D1256" t="s">
        <v>11</v>
      </c>
      <c r="E1256">
        <v>92784</v>
      </c>
      <c r="F1256">
        <f t="shared" si="59"/>
        <v>75464.823098820663</v>
      </c>
      <c r="G1256">
        <v>66203</v>
      </c>
      <c r="H1256">
        <f t="shared" si="60"/>
        <v>53845.465636437577</v>
      </c>
      <c r="I1256">
        <v>32210</v>
      </c>
      <c r="J1256">
        <f t="shared" si="61"/>
        <v>26197.641317608784</v>
      </c>
    </row>
    <row r="1257" spans="1:10" x14ac:dyDescent="0.35">
      <c r="A1257" t="s">
        <v>18</v>
      </c>
      <c r="B1257" t="s">
        <v>8</v>
      </c>
      <c r="C1257">
        <v>2000</v>
      </c>
      <c r="D1257" t="s">
        <v>12</v>
      </c>
      <c r="E1257">
        <v>91185</v>
      </c>
      <c r="F1257">
        <f t="shared" si="59"/>
        <v>74164.294428629524</v>
      </c>
      <c r="G1257">
        <v>65554</v>
      </c>
      <c r="H1257">
        <f t="shared" si="60"/>
        <v>53317.608784058561</v>
      </c>
      <c r="I1257">
        <v>35047</v>
      </c>
      <c r="J1257">
        <f t="shared" si="61"/>
        <v>28505.083367222447</v>
      </c>
    </row>
    <row r="1258" spans="1:10" x14ac:dyDescent="0.35">
      <c r="A1258" t="s">
        <v>18</v>
      </c>
      <c r="B1258" t="s">
        <v>8</v>
      </c>
      <c r="C1258">
        <v>2001</v>
      </c>
      <c r="D1258" t="s">
        <v>9</v>
      </c>
      <c r="E1258">
        <v>106040</v>
      </c>
      <c r="F1258">
        <f t="shared" si="59"/>
        <v>84743.866378965889</v>
      </c>
      <c r="G1258">
        <v>80011</v>
      </c>
      <c r="H1258">
        <f t="shared" si="60"/>
        <v>63942.300007991696</v>
      </c>
      <c r="I1258">
        <v>35384</v>
      </c>
      <c r="J1258">
        <f t="shared" si="61"/>
        <v>28277.791097258854</v>
      </c>
    </row>
    <row r="1259" spans="1:10" x14ac:dyDescent="0.35">
      <c r="A1259" t="s">
        <v>18</v>
      </c>
      <c r="B1259" t="s">
        <v>8</v>
      </c>
      <c r="C1259">
        <v>2001</v>
      </c>
      <c r="D1259" t="s">
        <v>10</v>
      </c>
      <c r="E1259">
        <v>96415</v>
      </c>
      <c r="F1259">
        <f t="shared" si="59"/>
        <v>77051.866059298336</v>
      </c>
      <c r="G1259">
        <v>73370</v>
      </c>
      <c r="H1259">
        <f t="shared" si="60"/>
        <v>58635.019579637185</v>
      </c>
      <c r="I1259">
        <v>34622</v>
      </c>
      <c r="J1259">
        <f t="shared" si="61"/>
        <v>27668.824422600497</v>
      </c>
    </row>
    <row r="1260" spans="1:10" x14ac:dyDescent="0.35">
      <c r="A1260" t="s">
        <v>18</v>
      </c>
      <c r="B1260" t="s">
        <v>8</v>
      </c>
      <c r="C1260">
        <v>2001</v>
      </c>
      <c r="D1260" t="s">
        <v>11</v>
      </c>
      <c r="E1260">
        <v>100056</v>
      </c>
      <c r="F1260">
        <f t="shared" si="59"/>
        <v>79961.639894509717</v>
      </c>
      <c r="G1260">
        <v>76859</v>
      </c>
      <c r="H1260">
        <f t="shared" si="60"/>
        <v>61423.319747462643</v>
      </c>
      <c r="I1260">
        <v>34994</v>
      </c>
      <c r="J1260">
        <f t="shared" si="61"/>
        <v>27966.115240150248</v>
      </c>
    </row>
    <row r="1261" spans="1:10" x14ac:dyDescent="0.35">
      <c r="A1261" t="s">
        <v>18</v>
      </c>
      <c r="B1261" t="s">
        <v>8</v>
      </c>
      <c r="C1261">
        <v>2001</v>
      </c>
      <c r="D1261" t="s">
        <v>12</v>
      </c>
      <c r="E1261">
        <v>95327</v>
      </c>
      <c r="F1261">
        <f t="shared" si="59"/>
        <v>76182.370334851759</v>
      </c>
      <c r="G1261">
        <v>72639</v>
      </c>
      <c r="H1261">
        <f t="shared" si="60"/>
        <v>58050.827139774643</v>
      </c>
      <c r="I1261">
        <v>34521</v>
      </c>
      <c r="J1261">
        <f t="shared" si="61"/>
        <v>27588.108367298013</v>
      </c>
    </row>
    <row r="1262" spans="1:10" x14ac:dyDescent="0.35">
      <c r="A1262" t="s">
        <v>18</v>
      </c>
      <c r="B1262" t="s">
        <v>8</v>
      </c>
      <c r="C1262">
        <v>2002</v>
      </c>
      <c r="D1262" t="s">
        <v>9</v>
      </c>
      <c r="E1262">
        <v>100438</v>
      </c>
      <c r="F1262">
        <f t="shared" si="59"/>
        <v>78954.484710321514</v>
      </c>
      <c r="G1262">
        <v>76531</v>
      </c>
      <c r="H1262">
        <f t="shared" si="60"/>
        <v>60161.150852920371</v>
      </c>
      <c r="I1262">
        <v>35723</v>
      </c>
      <c r="J1262">
        <f t="shared" si="61"/>
        <v>28081.911799386842</v>
      </c>
    </row>
    <row r="1263" spans="1:10" x14ac:dyDescent="0.35">
      <c r="A1263" t="s">
        <v>18</v>
      </c>
      <c r="B1263" t="s">
        <v>8</v>
      </c>
      <c r="C1263">
        <v>2002</v>
      </c>
      <c r="D1263" t="s">
        <v>10</v>
      </c>
      <c r="E1263">
        <v>108180</v>
      </c>
      <c r="F1263">
        <f t="shared" si="59"/>
        <v>85040.484238660487</v>
      </c>
      <c r="G1263">
        <v>76778</v>
      </c>
      <c r="H1263">
        <f t="shared" si="60"/>
        <v>60355.31797814637</v>
      </c>
      <c r="I1263">
        <v>35873</v>
      </c>
      <c r="J1263">
        <f t="shared" si="61"/>
        <v>28199.827057621256</v>
      </c>
    </row>
    <row r="1264" spans="1:10" x14ac:dyDescent="0.35">
      <c r="A1264" t="s">
        <v>18</v>
      </c>
      <c r="B1264" t="s">
        <v>8</v>
      </c>
      <c r="C1264">
        <v>2002</v>
      </c>
      <c r="D1264" t="s">
        <v>11</v>
      </c>
      <c r="E1264">
        <v>112605</v>
      </c>
      <c r="F1264">
        <f t="shared" si="59"/>
        <v>88518.984356575747</v>
      </c>
      <c r="G1264">
        <v>80821</v>
      </c>
      <c r="H1264">
        <f t="shared" si="60"/>
        <v>63533.527238424649</v>
      </c>
      <c r="I1264">
        <v>35989</v>
      </c>
      <c r="J1264">
        <f t="shared" si="61"/>
        <v>28291.014857322538</v>
      </c>
    </row>
    <row r="1265" spans="1:10" x14ac:dyDescent="0.35">
      <c r="A1265" t="s">
        <v>18</v>
      </c>
      <c r="B1265" t="s">
        <v>8</v>
      </c>
      <c r="C1265">
        <v>2002</v>
      </c>
      <c r="D1265" t="s">
        <v>12</v>
      </c>
      <c r="E1265">
        <v>117518</v>
      </c>
      <c r="F1265">
        <f t="shared" si="59"/>
        <v>92381.102114613634</v>
      </c>
      <c r="G1265">
        <v>87851</v>
      </c>
      <c r="H1265">
        <f t="shared" si="60"/>
        <v>69059.82234101092</v>
      </c>
      <c r="I1265">
        <v>40106</v>
      </c>
      <c r="J1265">
        <f t="shared" si="61"/>
        <v>31527.395644996461</v>
      </c>
    </row>
    <row r="1266" spans="1:10" x14ac:dyDescent="0.35">
      <c r="A1266" t="s">
        <v>18</v>
      </c>
      <c r="B1266" t="s">
        <v>8</v>
      </c>
      <c r="C1266">
        <v>2003</v>
      </c>
      <c r="D1266" t="s">
        <v>9</v>
      </c>
      <c r="E1266">
        <v>119835</v>
      </c>
      <c r="F1266">
        <f t="shared" si="59"/>
        <v>91553.976621590657</v>
      </c>
      <c r="G1266">
        <v>78820</v>
      </c>
      <c r="H1266">
        <f t="shared" si="60"/>
        <v>60218.504087401634</v>
      </c>
      <c r="I1266">
        <v>36859</v>
      </c>
      <c r="J1266">
        <f t="shared" si="61"/>
        <v>28160.287264114908</v>
      </c>
    </row>
    <row r="1267" spans="1:10" x14ac:dyDescent="0.35">
      <c r="A1267" t="s">
        <v>18</v>
      </c>
      <c r="B1267" t="s">
        <v>8</v>
      </c>
      <c r="C1267">
        <v>2003</v>
      </c>
      <c r="D1267" t="s">
        <v>10</v>
      </c>
      <c r="E1267">
        <v>140734</v>
      </c>
      <c r="F1267">
        <f t="shared" si="59"/>
        <v>107520.81900832761</v>
      </c>
      <c r="G1267">
        <v>98600</v>
      </c>
      <c r="H1267">
        <f t="shared" si="60"/>
        <v>75330.430132172056</v>
      </c>
      <c r="I1267">
        <v>42052</v>
      </c>
      <c r="J1267">
        <f t="shared" si="61"/>
        <v>32127.740851096343</v>
      </c>
    </row>
    <row r="1268" spans="1:10" x14ac:dyDescent="0.35">
      <c r="A1268" t="s">
        <v>18</v>
      </c>
      <c r="B1268" t="s">
        <v>8</v>
      </c>
      <c r="C1268">
        <v>2003</v>
      </c>
      <c r="D1268" t="s">
        <v>11</v>
      </c>
      <c r="E1268">
        <v>142851</v>
      </c>
      <c r="F1268">
        <f t="shared" si="59"/>
        <v>109138.20765528307</v>
      </c>
      <c r="G1268">
        <v>95678</v>
      </c>
      <c r="H1268">
        <f t="shared" si="60"/>
        <v>73098.021239208494</v>
      </c>
      <c r="I1268">
        <v>44826</v>
      </c>
      <c r="J1268">
        <f t="shared" si="61"/>
        <v>34247.077698831083</v>
      </c>
    </row>
    <row r="1269" spans="1:10" x14ac:dyDescent="0.35">
      <c r="A1269" t="s">
        <v>18</v>
      </c>
      <c r="B1269" t="s">
        <v>8</v>
      </c>
      <c r="C1269">
        <v>2003</v>
      </c>
      <c r="D1269" t="s">
        <v>12</v>
      </c>
      <c r="E1269">
        <v>144773</v>
      </c>
      <c r="F1269">
        <f t="shared" si="59"/>
        <v>110606.6162426465</v>
      </c>
      <c r="G1269">
        <v>99672</v>
      </c>
      <c r="H1269">
        <f t="shared" si="60"/>
        <v>76149.438459775381</v>
      </c>
      <c r="I1269">
        <v>43308</v>
      </c>
      <c r="J1269">
        <f t="shared" si="61"/>
        <v>33087.325234930096</v>
      </c>
    </row>
    <row r="1270" spans="1:10" x14ac:dyDescent="0.35">
      <c r="A1270" t="s">
        <v>18</v>
      </c>
      <c r="B1270" t="s">
        <v>8</v>
      </c>
      <c r="C1270">
        <v>2004</v>
      </c>
      <c r="D1270" t="s">
        <v>9</v>
      </c>
      <c r="E1270">
        <v>146931</v>
      </c>
      <c r="F1270">
        <f t="shared" si="59"/>
        <v>109007.34475851325</v>
      </c>
      <c r="G1270">
        <v>106157</v>
      </c>
      <c r="H1270">
        <f t="shared" si="60"/>
        <v>78757.32621114327</v>
      </c>
      <c r="I1270">
        <v>45183</v>
      </c>
      <c r="J1270">
        <f t="shared" si="61"/>
        <v>33521.032717560651</v>
      </c>
    </row>
    <row r="1271" spans="1:10" x14ac:dyDescent="0.35">
      <c r="A1271" t="s">
        <v>18</v>
      </c>
      <c r="B1271" t="s">
        <v>8</v>
      </c>
      <c r="C1271">
        <v>2004</v>
      </c>
      <c r="D1271" t="s">
        <v>10</v>
      </c>
      <c r="E1271">
        <v>151946</v>
      </c>
      <c r="F1271">
        <f t="shared" si="59"/>
        <v>112727.9471770903</v>
      </c>
      <c r="G1271">
        <v>104904</v>
      </c>
      <c r="H1271">
        <f t="shared" si="60"/>
        <v>77827.732027598497</v>
      </c>
      <c r="I1271">
        <v>49500</v>
      </c>
      <c r="J1271">
        <f t="shared" si="61"/>
        <v>36723.792566214113</v>
      </c>
    </row>
    <row r="1272" spans="1:10" x14ac:dyDescent="0.35">
      <c r="A1272" t="s">
        <v>18</v>
      </c>
      <c r="B1272" t="s">
        <v>8</v>
      </c>
      <c r="C1272">
        <v>2004</v>
      </c>
      <c r="D1272" t="s">
        <v>11</v>
      </c>
      <c r="E1272">
        <v>168300</v>
      </c>
      <c r="F1272">
        <f t="shared" si="59"/>
        <v>124860.89472512799</v>
      </c>
      <c r="G1272">
        <v>111280</v>
      </c>
      <c r="H1272">
        <f t="shared" si="60"/>
        <v>82558.053268046599</v>
      </c>
      <c r="I1272">
        <v>50392</v>
      </c>
      <c r="J1272">
        <f t="shared" si="61"/>
        <v>37385.562727205288</v>
      </c>
    </row>
    <row r="1273" spans="1:10" x14ac:dyDescent="0.35">
      <c r="A1273" t="s">
        <v>18</v>
      </c>
      <c r="B1273" t="s">
        <v>8</v>
      </c>
      <c r="C1273">
        <v>2004</v>
      </c>
      <c r="D1273" t="s">
        <v>12</v>
      </c>
      <c r="E1273">
        <v>163487</v>
      </c>
      <c r="F1273">
        <f t="shared" si="59"/>
        <v>121290.15505601307</v>
      </c>
      <c r="G1273">
        <v>110303</v>
      </c>
      <c r="H1273">
        <f t="shared" si="60"/>
        <v>81833.22204911345</v>
      </c>
      <c r="I1273">
        <v>48422</v>
      </c>
      <c r="J1273">
        <f t="shared" si="61"/>
        <v>35924.029972549899</v>
      </c>
    </row>
    <row r="1274" spans="1:10" x14ac:dyDescent="0.35">
      <c r="A1274" t="s">
        <v>18</v>
      </c>
      <c r="B1274" t="s">
        <v>8</v>
      </c>
      <c r="C1274">
        <v>2005</v>
      </c>
      <c r="D1274" t="s">
        <v>9</v>
      </c>
      <c r="E1274">
        <v>169857</v>
      </c>
      <c r="F1274">
        <f t="shared" si="59"/>
        <v>122551.94805194806</v>
      </c>
      <c r="G1274">
        <v>108285</v>
      </c>
      <c r="H1274">
        <f t="shared" si="60"/>
        <v>78127.70562770564</v>
      </c>
      <c r="I1274">
        <v>46410</v>
      </c>
      <c r="J1274">
        <f t="shared" si="61"/>
        <v>33484.848484848488</v>
      </c>
    </row>
    <row r="1275" spans="1:10" x14ac:dyDescent="0.35">
      <c r="A1275" t="s">
        <v>18</v>
      </c>
      <c r="B1275" t="s">
        <v>8</v>
      </c>
      <c r="C1275">
        <v>2005</v>
      </c>
      <c r="D1275" t="s">
        <v>10</v>
      </c>
      <c r="E1275">
        <v>176545</v>
      </c>
      <c r="F1275">
        <f t="shared" si="59"/>
        <v>127377.34487734489</v>
      </c>
      <c r="G1275">
        <v>111238</v>
      </c>
      <c r="H1275">
        <f t="shared" si="60"/>
        <v>80258.297258297258</v>
      </c>
      <c r="I1275">
        <v>47748</v>
      </c>
      <c r="J1275">
        <f t="shared" si="61"/>
        <v>34450.216450216452</v>
      </c>
    </row>
    <row r="1276" spans="1:10" x14ac:dyDescent="0.35">
      <c r="A1276" t="s">
        <v>18</v>
      </c>
      <c r="B1276" t="s">
        <v>8</v>
      </c>
      <c r="C1276">
        <v>2005</v>
      </c>
      <c r="D1276" t="s">
        <v>11</v>
      </c>
      <c r="E1276">
        <v>179364</v>
      </c>
      <c r="F1276">
        <f t="shared" si="59"/>
        <v>129411.25541125542</v>
      </c>
      <c r="G1276">
        <v>118386</v>
      </c>
      <c r="H1276">
        <f t="shared" si="60"/>
        <v>85415.584415584424</v>
      </c>
      <c r="I1276">
        <v>48283</v>
      </c>
      <c r="J1276">
        <f t="shared" si="61"/>
        <v>34836.219336219336</v>
      </c>
    </row>
    <row r="1277" spans="1:10" x14ac:dyDescent="0.35">
      <c r="A1277" t="s">
        <v>18</v>
      </c>
      <c r="B1277" t="s">
        <v>8</v>
      </c>
      <c r="C1277">
        <v>2005</v>
      </c>
      <c r="D1277" t="s">
        <v>12</v>
      </c>
      <c r="E1277">
        <v>178002</v>
      </c>
      <c r="F1277">
        <f t="shared" si="59"/>
        <v>128428.57142857143</v>
      </c>
      <c r="G1277">
        <v>127305</v>
      </c>
      <c r="H1277">
        <f t="shared" si="60"/>
        <v>91850.649350649357</v>
      </c>
      <c r="I1277">
        <v>49074</v>
      </c>
      <c r="J1277">
        <f t="shared" si="61"/>
        <v>35406.92640692641</v>
      </c>
    </row>
    <row r="1278" spans="1:10" x14ac:dyDescent="0.35">
      <c r="A1278" t="s">
        <v>18</v>
      </c>
      <c r="B1278" t="s">
        <v>8</v>
      </c>
      <c r="C1278">
        <v>2006</v>
      </c>
      <c r="D1278" t="s">
        <v>9</v>
      </c>
      <c r="E1278">
        <v>188396</v>
      </c>
      <c r="F1278">
        <f t="shared" si="59"/>
        <v>131717.82143606237</v>
      </c>
      <c r="G1278">
        <v>129854</v>
      </c>
      <c r="H1278">
        <f t="shared" si="60"/>
        <v>90787.946584632606</v>
      </c>
      <c r="I1278">
        <v>50127</v>
      </c>
      <c r="J1278">
        <f t="shared" si="61"/>
        <v>35046.493742571489</v>
      </c>
    </row>
    <row r="1279" spans="1:10" x14ac:dyDescent="0.35">
      <c r="A1279" t="s">
        <v>18</v>
      </c>
      <c r="B1279" t="s">
        <v>8</v>
      </c>
      <c r="C1279">
        <v>2006</v>
      </c>
      <c r="D1279" t="s">
        <v>10</v>
      </c>
      <c r="E1279">
        <v>185579</v>
      </c>
      <c r="F1279">
        <f t="shared" si="59"/>
        <v>129748.30455149271</v>
      </c>
      <c r="G1279">
        <v>128537</v>
      </c>
      <c r="H1279">
        <f t="shared" si="60"/>
        <v>89867.160735510042</v>
      </c>
      <c r="I1279">
        <v>48646</v>
      </c>
      <c r="J1279">
        <f t="shared" si="61"/>
        <v>34011.04663357338</v>
      </c>
    </row>
    <row r="1280" spans="1:10" x14ac:dyDescent="0.35">
      <c r="A1280" t="s">
        <v>18</v>
      </c>
      <c r="B1280" t="s">
        <v>8</v>
      </c>
      <c r="C1280">
        <v>2006</v>
      </c>
      <c r="D1280" t="s">
        <v>11</v>
      </c>
      <c r="E1280">
        <v>189173</v>
      </c>
      <c r="F1280">
        <f t="shared" si="59"/>
        <v>132261.06411242398</v>
      </c>
      <c r="G1280">
        <v>129623</v>
      </c>
      <c r="H1280">
        <f t="shared" si="60"/>
        <v>90626.44200517374</v>
      </c>
      <c r="I1280">
        <v>47855</v>
      </c>
      <c r="J1280">
        <f t="shared" si="61"/>
        <v>33458.015800880938</v>
      </c>
    </row>
    <row r="1281" spans="1:10" x14ac:dyDescent="0.35">
      <c r="A1281" t="s">
        <v>18</v>
      </c>
      <c r="B1281" t="s">
        <v>8</v>
      </c>
      <c r="C1281">
        <v>2006</v>
      </c>
      <c r="D1281" t="s">
        <v>12</v>
      </c>
      <c r="E1281">
        <v>197213</v>
      </c>
      <c r="F1281">
        <f t="shared" si="59"/>
        <v>137882.26246242048</v>
      </c>
      <c r="G1281">
        <v>140078</v>
      </c>
      <c r="H1281">
        <f t="shared" si="60"/>
        <v>97936.097322240093</v>
      </c>
      <c r="I1281">
        <v>53677</v>
      </c>
      <c r="J1281">
        <f t="shared" si="61"/>
        <v>37528.490526462985</v>
      </c>
    </row>
    <row r="1282" spans="1:10" x14ac:dyDescent="0.35">
      <c r="A1282" t="s">
        <v>18</v>
      </c>
      <c r="B1282" t="s">
        <v>8</v>
      </c>
      <c r="C1282">
        <v>2007</v>
      </c>
      <c r="D1282" t="s">
        <v>9</v>
      </c>
      <c r="E1282">
        <v>200274</v>
      </c>
      <c r="F1282">
        <f t="shared" si="59"/>
        <v>134267.90024135157</v>
      </c>
      <c r="G1282">
        <v>137658</v>
      </c>
      <c r="H1282">
        <f t="shared" si="60"/>
        <v>92288.817377312953</v>
      </c>
      <c r="I1282">
        <v>51475</v>
      </c>
      <c r="J1282">
        <f t="shared" si="61"/>
        <v>34509.922231161167</v>
      </c>
    </row>
    <row r="1283" spans="1:10" x14ac:dyDescent="0.35">
      <c r="A1283" t="s">
        <v>18</v>
      </c>
      <c r="B1283" t="s">
        <v>8</v>
      </c>
      <c r="C1283">
        <v>2007</v>
      </c>
      <c r="D1283" t="s">
        <v>10</v>
      </c>
      <c r="E1283">
        <v>207912</v>
      </c>
      <c r="F1283">
        <f t="shared" si="59"/>
        <v>139388.57602574417</v>
      </c>
      <c r="G1283">
        <v>142013</v>
      </c>
      <c r="H1283">
        <f t="shared" si="60"/>
        <v>95208.500938589437</v>
      </c>
      <c r="I1283">
        <v>52242</v>
      </c>
      <c r="J1283">
        <f t="shared" si="61"/>
        <v>35024.135156878518</v>
      </c>
    </row>
    <row r="1284" spans="1:10" x14ac:dyDescent="0.35">
      <c r="A1284" t="s">
        <v>18</v>
      </c>
      <c r="B1284" t="s">
        <v>8</v>
      </c>
      <c r="C1284">
        <v>2007</v>
      </c>
      <c r="D1284" t="s">
        <v>11</v>
      </c>
      <c r="E1284">
        <v>206181.7732</v>
      </c>
      <c r="F1284">
        <f t="shared" si="59"/>
        <v>138228.59560203808</v>
      </c>
      <c r="G1284">
        <v>141365</v>
      </c>
      <c r="H1284">
        <f t="shared" si="60"/>
        <v>94774.068114776077</v>
      </c>
      <c r="I1284">
        <v>50834</v>
      </c>
      <c r="J1284">
        <f t="shared" si="61"/>
        <v>34080.182354518634</v>
      </c>
    </row>
    <row r="1285" spans="1:10" x14ac:dyDescent="0.35">
      <c r="A1285" t="s">
        <v>18</v>
      </c>
      <c r="B1285" t="s">
        <v>8</v>
      </c>
      <c r="C1285">
        <v>2007</v>
      </c>
      <c r="D1285" t="s">
        <v>12</v>
      </c>
      <c r="E1285">
        <v>219415.0662</v>
      </c>
      <c r="F1285">
        <f t="shared" si="59"/>
        <v>147100.47345132745</v>
      </c>
      <c r="G1285">
        <v>150659</v>
      </c>
      <c r="H1285">
        <f t="shared" si="60"/>
        <v>101004.96111558058</v>
      </c>
      <c r="I1285">
        <v>54237</v>
      </c>
      <c r="J1285">
        <f t="shared" si="61"/>
        <v>36361.625100563149</v>
      </c>
    </row>
    <row r="1286" spans="1:10" x14ac:dyDescent="0.35">
      <c r="A1286" t="s">
        <v>18</v>
      </c>
      <c r="B1286" t="s">
        <v>8</v>
      </c>
      <c r="C1286">
        <v>2008</v>
      </c>
      <c r="D1286" t="s">
        <v>9</v>
      </c>
      <c r="E1286">
        <v>218009.11429999999</v>
      </c>
      <c r="F1286">
        <f t="shared" si="59"/>
        <v>140551.29540326219</v>
      </c>
      <c r="G1286">
        <v>142216</v>
      </c>
      <c r="H1286">
        <f t="shared" si="60"/>
        <v>91687.189736316155</v>
      </c>
      <c r="I1286">
        <v>50248</v>
      </c>
      <c r="J1286">
        <f t="shared" si="61"/>
        <v>32395.07446328412</v>
      </c>
    </row>
    <row r="1287" spans="1:10" x14ac:dyDescent="0.35">
      <c r="A1287" t="s">
        <v>18</v>
      </c>
      <c r="B1287" t="s">
        <v>8</v>
      </c>
      <c r="C1287">
        <v>2008</v>
      </c>
      <c r="D1287" t="s">
        <v>10</v>
      </c>
      <c r="E1287">
        <v>225460.1293</v>
      </c>
      <c r="F1287">
        <f t="shared" ref="F1287:F1350" si="62">E1287/VLOOKUP(C1287,$L$1:$O$32,4)</f>
        <v>145354.99277931789</v>
      </c>
      <c r="G1287">
        <v>145529</v>
      </c>
      <c r="H1287">
        <f t="shared" ref="H1287:H1350" si="63">G1287/VLOOKUP(C1287,$L$1:$O$32,4)</f>
        <v>93823.093288633871</v>
      </c>
      <c r="I1287">
        <v>53285</v>
      </c>
      <c r="J1287">
        <f t="shared" ref="J1287:J1350" si="64">I1287/VLOOKUP(C1287,$L$1:$O$32,4)</f>
        <v>34353.039778221901</v>
      </c>
    </row>
    <row r="1288" spans="1:10" x14ac:dyDescent="0.35">
      <c r="A1288" t="s">
        <v>18</v>
      </c>
      <c r="B1288" t="s">
        <v>8</v>
      </c>
      <c r="C1288">
        <v>2008</v>
      </c>
      <c r="D1288" t="s">
        <v>11</v>
      </c>
      <c r="E1288">
        <v>228557.43549999999</v>
      </c>
      <c r="F1288">
        <f t="shared" si="62"/>
        <v>147351.83772806393</v>
      </c>
      <c r="G1288">
        <v>136982</v>
      </c>
      <c r="H1288">
        <f t="shared" si="63"/>
        <v>88312.81026368383</v>
      </c>
      <c r="I1288">
        <v>54629</v>
      </c>
      <c r="J1288">
        <f t="shared" si="64"/>
        <v>35219.521629811097</v>
      </c>
    </row>
    <row r="1289" spans="1:10" x14ac:dyDescent="0.35">
      <c r="A1289" t="s">
        <v>18</v>
      </c>
      <c r="B1289" t="s">
        <v>8</v>
      </c>
      <c r="C1289">
        <v>2008</v>
      </c>
      <c r="D1289" t="s">
        <v>12</v>
      </c>
      <c r="E1289">
        <v>217892.5521</v>
      </c>
      <c r="F1289">
        <f t="shared" si="62"/>
        <v>140476.14731480883</v>
      </c>
      <c r="G1289">
        <v>136509</v>
      </c>
      <c r="H1289">
        <f t="shared" si="63"/>
        <v>88007.865385855184</v>
      </c>
      <c r="I1289">
        <v>53823</v>
      </c>
      <c r="J1289">
        <f t="shared" si="64"/>
        <v>34699.89040036103</v>
      </c>
    </row>
    <row r="1290" spans="1:10" x14ac:dyDescent="0.35">
      <c r="A1290" t="s">
        <v>18</v>
      </c>
      <c r="B1290" t="s">
        <v>8</v>
      </c>
      <c r="C1290">
        <v>2009</v>
      </c>
      <c r="D1290" t="s">
        <v>9</v>
      </c>
      <c r="E1290">
        <v>200978.13329999999</v>
      </c>
      <c r="F1290">
        <f t="shared" si="62"/>
        <v>130268.42967332122</v>
      </c>
      <c r="G1290">
        <v>127028</v>
      </c>
      <c r="H1290">
        <f t="shared" si="63"/>
        <v>82336.012444905369</v>
      </c>
      <c r="I1290">
        <v>49247</v>
      </c>
      <c r="J1290">
        <f t="shared" si="64"/>
        <v>31920.534093855327</v>
      </c>
    </row>
    <row r="1291" spans="1:10" x14ac:dyDescent="0.35">
      <c r="A1291" t="s">
        <v>18</v>
      </c>
      <c r="B1291" t="s">
        <v>8</v>
      </c>
      <c r="C1291">
        <v>2009</v>
      </c>
      <c r="D1291" t="s">
        <v>10</v>
      </c>
      <c r="E1291">
        <v>195555.75829999999</v>
      </c>
      <c r="F1291">
        <f t="shared" si="62"/>
        <v>126753.79718693285</v>
      </c>
      <c r="G1291">
        <v>123585</v>
      </c>
      <c r="H1291">
        <f t="shared" si="63"/>
        <v>80104.355716878403</v>
      </c>
      <c r="I1291">
        <v>49619</v>
      </c>
      <c r="J1291">
        <f t="shared" si="64"/>
        <v>32161.654135338347</v>
      </c>
    </row>
    <row r="1292" spans="1:10" x14ac:dyDescent="0.35">
      <c r="A1292" t="s">
        <v>18</v>
      </c>
      <c r="B1292" t="s">
        <v>8</v>
      </c>
      <c r="C1292">
        <v>2009</v>
      </c>
      <c r="D1292" t="s">
        <v>11</v>
      </c>
      <c r="E1292">
        <v>200640.45850000001</v>
      </c>
      <c r="F1292">
        <f t="shared" si="62"/>
        <v>130049.5582706767</v>
      </c>
      <c r="G1292">
        <v>122933</v>
      </c>
      <c r="H1292">
        <f t="shared" si="63"/>
        <v>79681.747472128598</v>
      </c>
      <c r="I1292">
        <v>49664</v>
      </c>
      <c r="J1292">
        <f t="shared" si="64"/>
        <v>32190.821882291937</v>
      </c>
    </row>
    <row r="1293" spans="1:10" x14ac:dyDescent="0.35">
      <c r="A1293" t="s">
        <v>18</v>
      </c>
      <c r="B1293" t="s">
        <v>8</v>
      </c>
      <c r="C1293">
        <v>2009</v>
      </c>
      <c r="D1293" t="s">
        <v>12</v>
      </c>
      <c r="E1293">
        <v>209630.4025</v>
      </c>
      <c r="F1293">
        <f t="shared" si="62"/>
        <v>135876.58964220897</v>
      </c>
      <c r="G1293">
        <v>131129</v>
      </c>
      <c r="H1293">
        <f t="shared" si="63"/>
        <v>84994.166450609278</v>
      </c>
      <c r="I1293">
        <v>53576</v>
      </c>
      <c r="J1293">
        <f t="shared" si="64"/>
        <v>34726.471350790773</v>
      </c>
    </row>
    <row r="1294" spans="1:10" x14ac:dyDescent="0.35">
      <c r="A1294" t="s">
        <v>18</v>
      </c>
      <c r="B1294" t="s">
        <v>8</v>
      </c>
      <c r="C1294">
        <v>2010</v>
      </c>
      <c r="D1294" t="s">
        <v>9</v>
      </c>
      <c r="E1294">
        <v>208584.88010000001</v>
      </c>
      <c r="F1294">
        <f t="shared" si="62"/>
        <v>129234.74603469641</v>
      </c>
      <c r="G1294">
        <v>126564</v>
      </c>
      <c r="H1294">
        <f t="shared" si="63"/>
        <v>78416.356877323415</v>
      </c>
      <c r="I1294">
        <v>53353</v>
      </c>
      <c r="J1294">
        <f t="shared" si="64"/>
        <v>33056.381660470877</v>
      </c>
    </row>
    <row r="1295" spans="1:10" x14ac:dyDescent="0.35">
      <c r="A1295" t="s">
        <v>18</v>
      </c>
      <c r="B1295" t="s">
        <v>8</v>
      </c>
      <c r="C1295">
        <v>2010</v>
      </c>
      <c r="D1295" t="s">
        <v>10</v>
      </c>
      <c r="E1295">
        <v>199849.9503</v>
      </c>
      <c r="F1295">
        <f t="shared" si="62"/>
        <v>123822.76970260222</v>
      </c>
      <c r="G1295">
        <v>130305</v>
      </c>
      <c r="H1295">
        <f t="shared" si="63"/>
        <v>80734.200743494424</v>
      </c>
      <c r="I1295">
        <v>51076</v>
      </c>
      <c r="J1295">
        <f t="shared" si="64"/>
        <v>31645.600991325897</v>
      </c>
    </row>
    <row r="1296" spans="1:10" x14ac:dyDescent="0.35">
      <c r="A1296" t="s">
        <v>18</v>
      </c>
      <c r="B1296" t="s">
        <v>8</v>
      </c>
      <c r="C1296">
        <v>2010</v>
      </c>
      <c r="D1296" t="s">
        <v>11</v>
      </c>
      <c r="E1296">
        <v>200478.1697</v>
      </c>
      <c r="F1296">
        <f t="shared" si="62"/>
        <v>124212.00105328376</v>
      </c>
      <c r="G1296">
        <v>128510</v>
      </c>
      <c r="H1296">
        <f t="shared" si="63"/>
        <v>79622.057001239154</v>
      </c>
      <c r="I1296">
        <v>49725</v>
      </c>
      <c r="J1296">
        <f t="shared" si="64"/>
        <v>30808.550185873602</v>
      </c>
    </row>
    <row r="1297" spans="1:10" x14ac:dyDescent="0.35">
      <c r="A1297" t="s">
        <v>18</v>
      </c>
      <c r="B1297" t="s">
        <v>8</v>
      </c>
      <c r="C1297">
        <v>2010</v>
      </c>
      <c r="D1297" t="s">
        <v>12</v>
      </c>
      <c r="E1297">
        <v>215760.51579999999</v>
      </c>
      <c r="F1297">
        <f t="shared" si="62"/>
        <v>133680.61697645599</v>
      </c>
      <c r="G1297">
        <v>141357</v>
      </c>
      <c r="H1297">
        <f t="shared" si="63"/>
        <v>87581.784386617088</v>
      </c>
      <c r="I1297">
        <v>55506</v>
      </c>
      <c r="J1297">
        <f t="shared" si="64"/>
        <v>34390.334572490705</v>
      </c>
    </row>
    <row r="1298" spans="1:10" x14ac:dyDescent="0.35">
      <c r="A1298" t="s">
        <v>18</v>
      </c>
      <c r="B1298" t="s">
        <v>8</v>
      </c>
      <c r="C1298">
        <v>2011</v>
      </c>
      <c r="D1298" t="s">
        <v>9</v>
      </c>
      <c r="E1298">
        <v>195328.94070000001</v>
      </c>
      <c r="F1298">
        <f t="shared" si="62"/>
        <v>115034.71183745582</v>
      </c>
      <c r="G1298">
        <v>130222</v>
      </c>
      <c r="H1298">
        <f t="shared" si="63"/>
        <v>76691.401648998813</v>
      </c>
      <c r="I1298">
        <v>50705</v>
      </c>
      <c r="J1298">
        <f t="shared" si="64"/>
        <v>29861.601884570078</v>
      </c>
    </row>
    <row r="1299" spans="1:10" x14ac:dyDescent="0.35">
      <c r="A1299" t="s">
        <v>18</v>
      </c>
      <c r="B1299" t="s">
        <v>8</v>
      </c>
      <c r="C1299">
        <v>2011</v>
      </c>
      <c r="D1299" t="s">
        <v>10</v>
      </c>
      <c r="E1299">
        <v>215211.46470000001</v>
      </c>
      <c r="F1299">
        <f t="shared" si="62"/>
        <v>126744.08992932862</v>
      </c>
      <c r="G1299">
        <v>142862</v>
      </c>
      <c r="H1299">
        <f t="shared" si="63"/>
        <v>84135.453474676076</v>
      </c>
      <c r="I1299">
        <v>54108</v>
      </c>
      <c r="J1299">
        <f t="shared" si="64"/>
        <v>31865.724381625438</v>
      </c>
    </row>
    <row r="1300" spans="1:10" x14ac:dyDescent="0.35">
      <c r="A1300" t="s">
        <v>18</v>
      </c>
      <c r="B1300" t="s">
        <v>8</v>
      </c>
      <c r="C1300">
        <v>2011</v>
      </c>
      <c r="D1300" t="s">
        <v>11</v>
      </c>
      <c r="E1300">
        <v>224056.25270000001</v>
      </c>
      <c r="F1300">
        <f t="shared" si="62"/>
        <v>131953.03457008244</v>
      </c>
      <c r="G1300">
        <v>143913</v>
      </c>
      <c r="H1300">
        <f t="shared" si="63"/>
        <v>84754.41696113073</v>
      </c>
      <c r="I1300">
        <v>58500</v>
      </c>
      <c r="J1300">
        <f t="shared" si="64"/>
        <v>34452.296819787982</v>
      </c>
    </row>
    <row r="1301" spans="1:10" x14ac:dyDescent="0.35">
      <c r="A1301" t="s">
        <v>18</v>
      </c>
      <c r="B1301" t="s">
        <v>8</v>
      </c>
      <c r="C1301">
        <v>2011</v>
      </c>
      <c r="D1301" t="s">
        <v>12</v>
      </c>
      <c r="E1301">
        <v>217676.0692</v>
      </c>
      <c r="F1301">
        <f t="shared" si="62"/>
        <v>128195.5648998822</v>
      </c>
      <c r="G1301">
        <v>145914</v>
      </c>
      <c r="H1301">
        <f t="shared" si="63"/>
        <v>85932.86219081271</v>
      </c>
      <c r="I1301">
        <v>56696</v>
      </c>
      <c r="J1301">
        <f t="shared" si="64"/>
        <v>33389.870435806828</v>
      </c>
    </row>
    <row r="1302" spans="1:10" x14ac:dyDescent="0.35">
      <c r="A1302" t="s">
        <v>18</v>
      </c>
      <c r="B1302" t="s">
        <v>8</v>
      </c>
      <c r="C1302">
        <v>2012</v>
      </c>
      <c r="D1302" t="s">
        <v>9</v>
      </c>
      <c r="E1302">
        <v>219538.58989999999</v>
      </c>
      <c r="F1302">
        <f t="shared" si="62"/>
        <v>125264.51551979916</v>
      </c>
      <c r="G1302">
        <v>151140</v>
      </c>
      <c r="H1302">
        <f t="shared" si="63"/>
        <v>86237.589866484079</v>
      </c>
      <c r="I1302">
        <v>58887</v>
      </c>
      <c r="J1302">
        <f t="shared" si="64"/>
        <v>33599.794590893529</v>
      </c>
    </row>
    <row r="1303" spans="1:10" x14ac:dyDescent="0.35">
      <c r="A1303" t="s">
        <v>18</v>
      </c>
      <c r="B1303" t="s">
        <v>8</v>
      </c>
      <c r="C1303">
        <v>2012</v>
      </c>
      <c r="D1303" t="s">
        <v>10</v>
      </c>
      <c r="E1303">
        <v>220482.272</v>
      </c>
      <c r="F1303">
        <f t="shared" si="62"/>
        <v>125802.96245577998</v>
      </c>
      <c r="G1303">
        <v>150992</v>
      </c>
      <c r="H1303">
        <f t="shared" si="63"/>
        <v>86153.143900490701</v>
      </c>
      <c r="I1303">
        <v>56542</v>
      </c>
      <c r="J1303">
        <f t="shared" si="64"/>
        <v>32261.782494579482</v>
      </c>
    </row>
    <row r="1304" spans="1:10" x14ac:dyDescent="0.35">
      <c r="A1304" t="s">
        <v>18</v>
      </c>
      <c r="B1304" t="s">
        <v>8</v>
      </c>
      <c r="C1304">
        <v>2012</v>
      </c>
      <c r="D1304" t="s">
        <v>11</v>
      </c>
      <c r="E1304">
        <v>213010.0067</v>
      </c>
      <c r="F1304">
        <f t="shared" si="62"/>
        <v>121539.43095971699</v>
      </c>
      <c r="G1304">
        <v>141370</v>
      </c>
      <c r="H1304">
        <f t="shared" si="63"/>
        <v>80663.014949218312</v>
      </c>
      <c r="I1304">
        <v>54491</v>
      </c>
      <c r="J1304">
        <f t="shared" si="64"/>
        <v>31091.521168549585</v>
      </c>
    </row>
    <row r="1305" spans="1:10" x14ac:dyDescent="0.35">
      <c r="A1305" t="s">
        <v>18</v>
      </c>
      <c r="B1305" t="s">
        <v>8</v>
      </c>
      <c r="C1305">
        <v>2012</v>
      </c>
      <c r="D1305" t="s">
        <v>12</v>
      </c>
      <c r="E1305">
        <v>228132.67240000001</v>
      </c>
      <c r="F1305">
        <f t="shared" si="62"/>
        <v>130168.13442884859</v>
      </c>
      <c r="G1305">
        <v>154228</v>
      </c>
      <c r="H1305">
        <f t="shared" si="63"/>
        <v>87999.543535318953</v>
      </c>
      <c r="I1305">
        <v>59152</v>
      </c>
      <c r="J1305">
        <f t="shared" si="64"/>
        <v>33750.998516489788</v>
      </c>
    </row>
    <row r="1306" spans="1:10" x14ac:dyDescent="0.35">
      <c r="A1306" t="s">
        <v>18</v>
      </c>
      <c r="B1306" t="s">
        <v>8</v>
      </c>
      <c r="C1306">
        <v>2013</v>
      </c>
      <c r="D1306" t="s">
        <v>9</v>
      </c>
      <c r="E1306">
        <v>203694.27600000001</v>
      </c>
      <c r="F1306">
        <f t="shared" si="62"/>
        <v>112800.01993576254</v>
      </c>
      <c r="G1306">
        <v>142653</v>
      </c>
      <c r="H1306">
        <f t="shared" si="63"/>
        <v>78997.120389854914</v>
      </c>
      <c r="I1306">
        <v>55304</v>
      </c>
      <c r="J1306">
        <f t="shared" si="64"/>
        <v>30625.761435374901</v>
      </c>
    </row>
    <row r="1307" spans="1:10" x14ac:dyDescent="0.35">
      <c r="A1307" t="s">
        <v>18</v>
      </c>
      <c r="B1307" t="s">
        <v>8</v>
      </c>
      <c r="C1307">
        <v>2013</v>
      </c>
      <c r="D1307" t="s">
        <v>10</v>
      </c>
      <c r="E1307">
        <v>212652.52280000001</v>
      </c>
      <c r="F1307">
        <f t="shared" si="62"/>
        <v>117760.83885258611</v>
      </c>
      <c r="G1307">
        <v>147588</v>
      </c>
      <c r="H1307">
        <f t="shared" si="63"/>
        <v>81729.981171779815</v>
      </c>
      <c r="I1307">
        <v>59369</v>
      </c>
      <c r="J1307">
        <f t="shared" si="64"/>
        <v>32876.841289179312</v>
      </c>
    </row>
    <row r="1308" spans="1:10" x14ac:dyDescent="0.35">
      <c r="A1308" t="s">
        <v>18</v>
      </c>
      <c r="B1308" t="s">
        <v>8</v>
      </c>
      <c r="C1308">
        <v>2013</v>
      </c>
      <c r="D1308" t="s">
        <v>11</v>
      </c>
      <c r="E1308">
        <v>221360.6839</v>
      </c>
      <c r="F1308">
        <f t="shared" si="62"/>
        <v>122583.16751578248</v>
      </c>
      <c r="G1308">
        <v>151815</v>
      </c>
      <c r="H1308">
        <f t="shared" si="63"/>
        <v>84070.771957027348</v>
      </c>
      <c r="I1308">
        <v>56436</v>
      </c>
      <c r="J1308">
        <f t="shared" si="64"/>
        <v>31252.6304131133</v>
      </c>
    </row>
    <row r="1309" spans="1:10" x14ac:dyDescent="0.35">
      <c r="A1309" t="s">
        <v>18</v>
      </c>
      <c r="B1309" t="s">
        <v>8</v>
      </c>
      <c r="C1309">
        <v>2013</v>
      </c>
      <c r="D1309" t="s">
        <v>12</v>
      </c>
      <c r="E1309">
        <v>228133.0428</v>
      </c>
      <c r="F1309">
        <f t="shared" si="62"/>
        <v>126333.50470705504</v>
      </c>
      <c r="G1309">
        <v>157057</v>
      </c>
      <c r="H1309">
        <f t="shared" si="63"/>
        <v>86973.640491748811</v>
      </c>
      <c r="I1309">
        <v>60559</v>
      </c>
      <c r="J1309">
        <f t="shared" si="64"/>
        <v>33535.828995459073</v>
      </c>
    </row>
    <row r="1310" spans="1:10" x14ac:dyDescent="0.35">
      <c r="A1310" t="s">
        <v>18</v>
      </c>
      <c r="B1310" t="s">
        <v>8</v>
      </c>
      <c r="C1310">
        <v>2014</v>
      </c>
      <c r="D1310" t="s">
        <v>9</v>
      </c>
      <c r="E1310">
        <v>216195.462</v>
      </c>
      <c r="F1310">
        <f t="shared" si="62"/>
        <v>116957.2420881796</v>
      </c>
      <c r="G1310">
        <v>158611</v>
      </c>
      <c r="H1310">
        <f t="shared" si="63"/>
        <v>85805.24749797133</v>
      </c>
      <c r="I1310">
        <v>59623</v>
      </c>
      <c r="J1310">
        <f t="shared" si="64"/>
        <v>32254.801190154179</v>
      </c>
    </row>
    <row r="1311" spans="1:10" x14ac:dyDescent="0.35">
      <c r="A1311" t="s">
        <v>18</v>
      </c>
      <c r="B1311" t="s">
        <v>8</v>
      </c>
      <c r="C1311">
        <v>2014</v>
      </c>
      <c r="D1311" t="s">
        <v>10</v>
      </c>
      <c r="E1311">
        <v>216023.8143</v>
      </c>
      <c r="F1311">
        <f t="shared" si="62"/>
        <v>116864.38425750608</v>
      </c>
      <c r="G1311">
        <v>155036</v>
      </c>
      <c r="H1311">
        <f t="shared" si="63"/>
        <v>83871.246956992152</v>
      </c>
      <c r="I1311">
        <v>59898</v>
      </c>
      <c r="J1311">
        <f t="shared" si="64"/>
        <v>32403.570462537191</v>
      </c>
    </row>
    <row r="1312" spans="1:10" x14ac:dyDescent="0.35">
      <c r="A1312" t="s">
        <v>18</v>
      </c>
      <c r="B1312" t="s">
        <v>8</v>
      </c>
      <c r="C1312">
        <v>2014</v>
      </c>
      <c r="D1312" t="s">
        <v>11</v>
      </c>
      <c r="E1312">
        <v>224032.87239999999</v>
      </c>
      <c r="F1312">
        <f t="shared" si="62"/>
        <v>121197.11787936164</v>
      </c>
      <c r="G1312">
        <v>161811</v>
      </c>
      <c r="H1312">
        <f t="shared" si="63"/>
        <v>87536.380849337293</v>
      </c>
      <c r="I1312">
        <v>62527</v>
      </c>
      <c r="J1312">
        <f t="shared" si="64"/>
        <v>33825.8047065188</v>
      </c>
    </row>
    <row r="1313" spans="1:10" x14ac:dyDescent="0.35">
      <c r="A1313" t="s">
        <v>18</v>
      </c>
      <c r="B1313" t="s">
        <v>8</v>
      </c>
      <c r="C1313">
        <v>2014</v>
      </c>
      <c r="D1313" t="s">
        <v>12</v>
      </c>
      <c r="E1313">
        <v>226816</v>
      </c>
      <c r="F1313">
        <f t="shared" si="62"/>
        <v>122702.73194482012</v>
      </c>
      <c r="G1313">
        <v>159464</v>
      </c>
      <c r="H1313">
        <f t="shared" si="63"/>
        <v>86266.702731944824</v>
      </c>
      <c r="I1313">
        <v>62679</v>
      </c>
      <c r="J1313">
        <f t="shared" si="64"/>
        <v>33908.033540708682</v>
      </c>
    </row>
    <row r="1314" spans="1:10" x14ac:dyDescent="0.35">
      <c r="A1314" t="s">
        <v>18</v>
      </c>
      <c r="B1314" t="s">
        <v>8</v>
      </c>
      <c r="C1314">
        <v>2015</v>
      </c>
      <c r="D1314" t="s">
        <v>9</v>
      </c>
      <c r="E1314">
        <v>260656.6667</v>
      </c>
      <c r="F1314">
        <f t="shared" si="62"/>
        <v>139627.52662309835</v>
      </c>
      <c r="G1314">
        <v>177126</v>
      </c>
      <c r="H1314">
        <f t="shared" si="63"/>
        <v>94882.151274908931</v>
      </c>
      <c r="I1314">
        <v>73604</v>
      </c>
      <c r="J1314">
        <f t="shared" si="64"/>
        <v>39427.898007285192</v>
      </c>
    </row>
    <row r="1315" spans="1:10" x14ac:dyDescent="0.35">
      <c r="A1315" t="s">
        <v>18</v>
      </c>
      <c r="B1315" t="s">
        <v>8</v>
      </c>
      <c r="C1315">
        <v>2015</v>
      </c>
      <c r="D1315" t="s">
        <v>10</v>
      </c>
      <c r="E1315">
        <v>211326</v>
      </c>
      <c r="F1315">
        <f t="shared" si="62"/>
        <v>113202.27126633812</v>
      </c>
      <c r="G1315">
        <v>152255</v>
      </c>
      <c r="H1315">
        <f t="shared" si="63"/>
        <v>81559.352903364052</v>
      </c>
      <c r="I1315">
        <v>54699</v>
      </c>
      <c r="J1315">
        <f t="shared" si="64"/>
        <v>29300.942789800727</v>
      </c>
    </row>
    <row r="1316" spans="1:10" x14ac:dyDescent="0.35">
      <c r="A1316" t="s">
        <v>18</v>
      </c>
      <c r="B1316" t="s">
        <v>8</v>
      </c>
      <c r="C1316">
        <v>2015</v>
      </c>
      <c r="D1316" t="s">
        <v>11</v>
      </c>
      <c r="E1316">
        <v>230898</v>
      </c>
      <c r="F1316">
        <f t="shared" si="62"/>
        <v>123686.52239125776</v>
      </c>
      <c r="G1316">
        <v>163750</v>
      </c>
      <c r="H1316">
        <f t="shared" si="63"/>
        <v>87716.948789372182</v>
      </c>
      <c r="I1316">
        <v>61845</v>
      </c>
      <c r="J1316">
        <f t="shared" si="64"/>
        <v>33128.883651167773</v>
      </c>
    </row>
    <row r="1317" spans="1:10" x14ac:dyDescent="0.35">
      <c r="A1317" t="s">
        <v>18</v>
      </c>
      <c r="B1317" t="s">
        <v>8</v>
      </c>
      <c r="C1317">
        <v>2015</v>
      </c>
      <c r="D1317" t="s">
        <v>12</v>
      </c>
      <c r="E1317">
        <v>222796.7867</v>
      </c>
      <c r="F1317">
        <f t="shared" si="62"/>
        <v>119346.89666809513</v>
      </c>
      <c r="G1317">
        <v>159352</v>
      </c>
      <c r="H1317">
        <f t="shared" si="63"/>
        <v>85361.045639597171</v>
      </c>
      <c r="I1317">
        <v>58673</v>
      </c>
      <c r="J1317">
        <f t="shared" si="64"/>
        <v>31429.719305763872</v>
      </c>
    </row>
    <row r="1318" spans="1:10" x14ac:dyDescent="0.35">
      <c r="A1318" t="s">
        <v>18</v>
      </c>
      <c r="B1318" t="s">
        <v>8</v>
      </c>
      <c r="C1318">
        <v>2016</v>
      </c>
      <c r="D1318" t="s">
        <v>9</v>
      </c>
      <c r="E1318">
        <v>252558.16390000001</v>
      </c>
      <c r="F1318">
        <f t="shared" si="62"/>
        <v>132981.34156486945</v>
      </c>
      <c r="G1318">
        <v>177740</v>
      </c>
      <c r="H1318">
        <f t="shared" si="63"/>
        <v>93586.773378264537</v>
      </c>
      <c r="I1318">
        <v>64388</v>
      </c>
      <c r="J1318">
        <f t="shared" si="64"/>
        <v>33902.695871946089</v>
      </c>
    </row>
    <row r="1319" spans="1:10" x14ac:dyDescent="0.35">
      <c r="A1319" t="s">
        <v>18</v>
      </c>
      <c r="B1319" t="s">
        <v>8</v>
      </c>
      <c r="C1319">
        <v>2016</v>
      </c>
      <c r="D1319" t="s">
        <v>10</v>
      </c>
      <c r="E1319">
        <v>244032.9957</v>
      </c>
      <c r="F1319">
        <f t="shared" si="62"/>
        <v>128492.52090353835</v>
      </c>
      <c r="G1319">
        <v>173229</v>
      </c>
      <c r="H1319">
        <f t="shared" si="63"/>
        <v>91211.562763268754</v>
      </c>
      <c r="I1319">
        <v>61872</v>
      </c>
      <c r="J1319">
        <f t="shared" si="64"/>
        <v>32577.927548441454</v>
      </c>
    </row>
    <row r="1320" spans="1:10" x14ac:dyDescent="0.35">
      <c r="A1320" t="s">
        <v>18</v>
      </c>
      <c r="B1320" t="s">
        <v>8</v>
      </c>
      <c r="C1320">
        <v>2016</v>
      </c>
      <c r="D1320" t="s">
        <v>11</v>
      </c>
      <c r="E1320">
        <v>235905.236</v>
      </c>
      <c r="F1320">
        <f t="shared" si="62"/>
        <v>124212.950716091</v>
      </c>
      <c r="G1320">
        <v>169315</v>
      </c>
      <c r="H1320">
        <f t="shared" si="63"/>
        <v>89150.695029486116</v>
      </c>
      <c r="I1320">
        <v>60322</v>
      </c>
      <c r="J1320">
        <f t="shared" si="64"/>
        <v>31761.794439764115</v>
      </c>
    </row>
    <row r="1321" spans="1:10" x14ac:dyDescent="0.35">
      <c r="A1321" t="s">
        <v>18</v>
      </c>
      <c r="B1321" t="s">
        <v>8</v>
      </c>
      <c r="C1321">
        <v>2016</v>
      </c>
      <c r="D1321" t="s">
        <v>12</v>
      </c>
      <c r="E1321">
        <v>250711.7879</v>
      </c>
      <c r="F1321">
        <f t="shared" si="62"/>
        <v>132009.15538121315</v>
      </c>
      <c r="G1321">
        <v>176643</v>
      </c>
      <c r="H1321">
        <f t="shared" si="63"/>
        <v>93009.161752316781</v>
      </c>
      <c r="I1321">
        <v>61242</v>
      </c>
      <c r="J1321">
        <f t="shared" si="64"/>
        <v>32246.208930075823</v>
      </c>
    </row>
    <row r="1322" spans="1:10" x14ac:dyDescent="0.35">
      <c r="A1322" t="s">
        <v>18</v>
      </c>
      <c r="B1322" t="s">
        <v>8</v>
      </c>
      <c r="C1322">
        <v>2017</v>
      </c>
      <c r="D1322" t="s">
        <v>9</v>
      </c>
      <c r="E1322">
        <v>251229.66620000001</v>
      </c>
      <c r="F1322">
        <f t="shared" si="62"/>
        <v>127709.26504676697</v>
      </c>
      <c r="G1322">
        <v>178783</v>
      </c>
      <c r="H1322">
        <f t="shared" si="63"/>
        <v>90881.964213094747</v>
      </c>
      <c r="I1322">
        <v>62557</v>
      </c>
      <c r="J1322">
        <f t="shared" si="64"/>
        <v>31800.020333468889</v>
      </c>
    </row>
    <row r="1323" spans="1:10" x14ac:dyDescent="0.35">
      <c r="A1323" t="s">
        <v>18</v>
      </c>
      <c r="B1323" t="s">
        <v>8</v>
      </c>
      <c r="C1323">
        <v>2017</v>
      </c>
      <c r="D1323" t="s">
        <v>10</v>
      </c>
      <c r="E1323">
        <v>255351.9087</v>
      </c>
      <c r="F1323">
        <f t="shared" si="62"/>
        <v>129804.75228751525</v>
      </c>
      <c r="G1323">
        <v>179950</v>
      </c>
      <c r="H1323">
        <f t="shared" si="63"/>
        <v>91475.19316795445</v>
      </c>
      <c r="I1323">
        <v>62466</v>
      </c>
      <c r="J1323">
        <f t="shared" si="64"/>
        <v>31753.76169174461</v>
      </c>
    </row>
    <row r="1324" spans="1:10" x14ac:dyDescent="0.35">
      <c r="A1324" t="s">
        <v>18</v>
      </c>
      <c r="B1324" t="s">
        <v>8</v>
      </c>
      <c r="C1324">
        <v>2017</v>
      </c>
      <c r="D1324" t="s">
        <v>11</v>
      </c>
      <c r="E1324">
        <v>256489.62700000001</v>
      </c>
      <c r="F1324">
        <f t="shared" si="62"/>
        <v>130383.09627897519</v>
      </c>
      <c r="G1324">
        <v>179985</v>
      </c>
      <c r="H1324">
        <f t="shared" si="63"/>
        <v>91492.984953233012</v>
      </c>
      <c r="I1324">
        <v>62859</v>
      </c>
      <c r="J1324">
        <f t="shared" si="64"/>
        <v>31953.538023586822</v>
      </c>
    </row>
    <row r="1325" spans="1:10" x14ac:dyDescent="0.35">
      <c r="A1325" t="s">
        <v>18</v>
      </c>
      <c r="B1325" t="s">
        <v>8</v>
      </c>
      <c r="C1325">
        <v>2017</v>
      </c>
      <c r="D1325" t="s">
        <v>12</v>
      </c>
      <c r="E1325">
        <v>256346.75390000001</v>
      </c>
      <c r="F1325">
        <f t="shared" si="62"/>
        <v>130310.46863562425</v>
      </c>
      <c r="G1325">
        <v>180629</v>
      </c>
      <c r="H1325">
        <f t="shared" si="63"/>
        <v>91820.353802358673</v>
      </c>
      <c r="I1325">
        <v>61149</v>
      </c>
      <c r="J1325">
        <f t="shared" si="64"/>
        <v>31084.282228548189</v>
      </c>
    </row>
    <row r="1326" spans="1:10" x14ac:dyDescent="0.35">
      <c r="A1326" t="s">
        <v>18</v>
      </c>
      <c r="B1326" t="s">
        <v>8</v>
      </c>
      <c r="C1326">
        <v>2018</v>
      </c>
      <c r="D1326" t="s">
        <v>9</v>
      </c>
      <c r="E1326">
        <v>258239.48300000001</v>
      </c>
      <c r="F1326">
        <f t="shared" si="62"/>
        <v>127816.01811522471</v>
      </c>
      <c r="G1326">
        <v>182747</v>
      </c>
      <c r="H1326">
        <f t="shared" si="63"/>
        <v>90450.90081172045</v>
      </c>
      <c r="I1326">
        <v>62697</v>
      </c>
      <c r="J1326">
        <f t="shared" si="64"/>
        <v>31031.973866561078</v>
      </c>
    </row>
    <row r="1327" spans="1:10" x14ac:dyDescent="0.35">
      <c r="A1327" t="s">
        <v>18</v>
      </c>
      <c r="B1327" t="s">
        <v>8</v>
      </c>
      <c r="C1327">
        <v>2018</v>
      </c>
      <c r="D1327" t="s">
        <v>10</v>
      </c>
      <c r="E1327">
        <v>253309.16039999999</v>
      </c>
      <c r="F1327">
        <f t="shared" si="62"/>
        <v>125375.74757473767</v>
      </c>
      <c r="G1327">
        <v>176011</v>
      </c>
      <c r="H1327">
        <f t="shared" si="63"/>
        <v>87116.907543060777</v>
      </c>
      <c r="I1327">
        <v>61042</v>
      </c>
      <c r="J1327">
        <f t="shared" si="64"/>
        <v>30212.829142744013</v>
      </c>
    </row>
    <row r="1328" spans="1:10" x14ac:dyDescent="0.35">
      <c r="A1328" t="s">
        <v>18</v>
      </c>
      <c r="B1328" t="s">
        <v>8</v>
      </c>
      <c r="C1328">
        <v>2018</v>
      </c>
      <c r="D1328" t="s">
        <v>11</v>
      </c>
      <c r="E1328">
        <v>252860.7383</v>
      </c>
      <c r="F1328">
        <f t="shared" si="62"/>
        <v>125153.80038606217</v>
      </c>
      <c r="G1328">
        <v>178145</v>
      </c>
      <c r="H1328">
        <f t="shared" si="63"/>
        <v>88173.134032864778</v>
      </c>
      <c r="I1328">
        <v>62556</v>
      </c>
      <c r="J1328">
        <f t="shared" si="64"/>
        <v>30962.185705800832</v>
      </c>
    </row>
    <row r="1329" spans="1:10" x14ac:dyDescent="0.35">
      <c r="A1329" t="s">
        <v>18</v>
      </c>
      <c r="B1329" t="s">
        <v>8</v>
      </c>
      <c r="C1329">
        <v>2018</v>
      </c>
      <c r="D1329" t="s">
        <v>12</v>
      </c>
      <c r="E1329">
        <v>245159.58549999999</v>
      </c>
      <c r="F1329">
        <f t="shared" si="62"/>
        <v>121342.10329637695</v>
      </c>
      <c r="G1329">
        <v>177046</v>
      </c>
      <c r="H1329">
        <f t="shared" si="63"/>
        <v>87629.182340130676</v>
      </c>
      <c r="I1329">
        <v>59724</v>
      </c>
      <c r="J1329">
        <f t="shared" si="64"/>
        <v>29560.483072658881</v>
      </c>
    </row>
    <row r="1330" spans="1:10" x14ac:dyDescent="0.35">
      <c r="A1330" t="s">
        <v>18</v>
      </c>
      <c r="B1330" t="s">
        <v>8</v>
      </c>
      <c r="C1330">
        <v>2019</v>
      </c>
      <c r="D1330" t="s">
        <v>9</v>
      </c>
      <c r="E1330">
        <v>246033.75949999999</v>
      </c>
      <c r="F1330">
        <f t="shared" si="62"/>
        <v>118805.23419769183</v>
      </c>
      <c r="G1330">
        <v>182383</v>
      </c>
      <c r="H1330">
        <f t="shared" si="63"/>
        <v>88069.438408421454</v>
      </c>
      <c r="I1330">
        <v>61296</v>
      </c>
      <c r="J1330">
        <f t="shared" si="64"/>
        <v>29598.72519194553</v>
      </c>
    </row>
    <row r="1331" spans="1:10" x14ac:dyDescent="0.35">
      <c r="A1331" t="s">
        <v>18</v>
      </c>
      <c r="B1331" t="s">
        <v>8</v>
      </c>
      <c r="C1331">
        <v>2019</v>
      </c>
      <c r="D1331" t="s">
        <v>10</v>
      </c>
      <c r="E1331">
        <v>255248.3333</v>
      </c>
      <c r="F1331">
        <f t="shared" si="62"/>
        <v>123254.78453812352</v>
      </c>
      <c r="G1331">
        <v>186752</v>
      </c>
      <c r="H1331">
        <f t="shared" si="63"/>
        <v>90179.149162200018</v>
      </c>
      <c r="I1331">
        <v>62396</v>
      </c>
      <c r="J1331">
        <f t="shared" si="64"/>
        <v>30129.895214640979</v>
      </c>
    </row>
    <row r="1332" spans="1:10" x14ac:dyDescent="0.35">
      <c r="A1332" t="s">
        <v>18</v>
      </c>
      <c r="B1332" t="s">
        <v>8</v>
      </c>
      <c r="C1332">
        <v>2019</v>
      </c>
      <c r="D1332" t="s">
        <v>11</v>
      </c>
      <c r="E1332">
        <v>256576</v>
      </c>
      <c r="F1332">
        <f t="shared" si="62"/>
        <v>123895.89067555169</v>
      </c>
      <c r="G1332">
        <v>186990</v>
      </c>
      <c r="H1332">
        <f t="shared" si="63"/>
        <v>90294.075039837757</v>
      </c>
      <c r="I1332">
        <v>63967</v>
      </c>
      <c r="J1332">
        <f t="shared" si="64"/>
        <v>30888.502583417838</v>
      </c>
    </row>
    <row r="1333" spans="1:10" x14ac:dyDescent="0.35">
      <c r="A1333" t="s">
        <v>18</v>
      </c>
      <c r="B1333" t="s">
        <v>8</v>
      </c>
      <c r="C1333">
        <v>2019</v>
      </c>
      <c r="D1333" t="s">
        <v>12</v>
      </c>
      <c r="E1333">
        <v>261181.6667</v>
      </c>
      <c r="F1333">
        <f t="shared" si="62"/>
        <v>126119.88348061229</v>
      </c>
      <c r="G1333">
        <v>189301</v>
      </c>
      <c r="H1333">
        <f t="shared" si="63"/>
        <v>91410.014969337004</v>
      </c>
      <c r="I1333">
        <v>63729</v>
      </c>
      <c r="J1333">
        <f t="shared" si="64"/>
        <v>30773.576705780095</v>
      </c>
    </row>
    <row r="1334" spans="1:10" x14ac:dyDescent="0.35">
      <c r="A1334" t="s">
        <v>18</v>
      </c>
      <c r="B1334" t="s">
        <v>8</v>
      </c>
      <c r="C1334">
        <v>2020</v>
      </c>
      <c r="D1334" t="s">
        <v>9</v>
      </c>
      <c r="E1334">
        <v>252988.6667</v>
      </c>
      <c r="F1334">
        <f t="shared" si="62"/>
        <v>120007.90602912576</v>
      </c>
      <c r="G1334">
        <v>184748</v>
      </c>
      <c r="H1334">
        <f t="shared" si="63"/>
        <v>87637.208861059727</v>
      </c>
      <c r="I1334">
        <v>63868</v>
      </c>
      <c r="J1334">
        <f t="shared" si="64"/>
        <v>30296.475499264743</v>
      </c>
    </row>
    <row r="1335" spans="1:10" x14ac:dyDescent="0.35">
      <c r="A1335" t="s">
        <v>18</v>
      </c>
      <c r="B1335" t="s">
        <v>8</v>
      </c>
      <c r="C1335">
        <v>2020</v>
      </c>
      <c r="D1335" t="s">
        <v>10</v>
      </c>
      <c r="E1335">
        <v>266704.3333</v>
      </c>
      <c r="F1335">
        <f t="shared" si="62"/>
        <v>126514.08059389972</v>
      </c>
      <c r="G1335">
        <v>193021</v>
      </c>
      <c r="H1335">
        <f t="shared" si="63"/>
        <v>91561.595749727247</v>
      </c>
      <c r="I1335">
        <v>65084</v>
      </c>
      <c r="J1335">
        <f t="shared" si="64"/>
        <v>30873.298230634224</v>
      </c>
    </row>
    <row r="1336" spans="1:10" x14ac:dyDescent="0.35">
      <c r="A1336" t="s">
        <v>18</v>
      </c>
      <c r="B1336" t="s">
        <v>8</v>
      </c>
      <c r="C1336">
        <v>2020</v>
      </c>
      <c r="D1336" t="s">
        <v>11</v>
      </c>
      <c r="E1336">
        <v>271110</v>
      </c>
      <c r="F1336">
        <f t="shared" si="62"/>
        <v>128603.95616906219</v>
      </c>
      <c r="G1336">
        <v>194985</v>
      </c>
      <c r="H1336">
        <f t="shared" si="63"/>
        <v>92493.240358616764</v>
      </c>
      <c r="I1336">
        <v>65878</v>
      </c>
      <c r="J1336">
        <f t="shared" si="64"/>
        <v>31249.940704900149</v>
      </c>
    </row>
    <row r="1337" spans="1:10" x14ac:dyDescent="0.35">
      <c r="A1337" t="s">
        <v>18</v>
      </c>
      <c r="B1337" t="s">
        <v>8</v>
      </c>
      <c r="C1337">
        <v>2020</v>
      </c>
      <c r="D1337" t="s">
        <v>12</v>
      </c>
      <c r="E1337">
        <v>277383.6667</v>
      </c>
      <c r="F1337">
        <f t="shared" si="62"/>
        <v>131579.93771642711</v>
      </c>
      <c r="G1337">
        <v>197900</v>
      </c>
      <c r="H1337">
        <f t="shared" si="63"/>
        <v>93876.002087187517</v>
      </c>
      <c r="I1337">
        <v>65193</v>
      </c>
      <c r="J1337">
        <f t="shared" si="64"/>
        <v>30925.003557705993</v>
      </c>
    </row>
    <row r="1338" spans="1:10" x14ac:dyDescent="0.35">
      <c r="A1338" t="s">
        <v>18</v>
      </c>
      <c r="B1338" t="s">
        <v>8</v>
      </c>
      <c r="C1338">
        <v>2021</v>
      </c>
      <c r="D1338" t="s">
        <v>9</v>
      </c>
      <c r="E1338">
        <v>286158</v>
      </c>
      <c r="F1338">
        <f t="shared" si="62"/>
        <v>132437.63595131208</v>
      </c>
      <c r="G1338">
        <v>199489</v>
      </c>
      <c r="H1338">
        <f t="shared" si="63"/>
        <v>92326.098023788596</v>
      </c>
      <c r="I1338">
        <v>66289</v>
      </c>
      <c r="J1338">
        <f t="shared" si="64"/>
        <v>30679.409450640997</v>
      </c>
    </row>
    <row r="1339" spans="1:10" x14ac:dyDescent="0.35">
      <c r="A1339" t="s">
        <v>18</v>
      </c>
      <c r="B1339" t="s">
        <v>8</v>
      </c>
      <c r="C1339">
        <v>2021</v>
      </c>
      <c r="D1339" t="s">
        <v>10</v>
      </c>
      <c r="E1339">
        <v>275909.6667</v>
      </c>
      <c r="F1339">
        <f t="shared" si="62"/>
        <v>127694.57430462351</v>
      </c>
      <c r="G1339">
        <v>198181</v>
      </c>
      <c r="H1339">
        <f t="shared" si="63"/>
        <v>91720.738649511739</v>
      </c>
      <c r="I1339">
        <v>64793</v>
      </c>
      <c r="J1339">
        <f t="shared" si="64"/>
        <v>29987.041236636276</v>
      </c>
    </row>
    <row r="1340" spans="1:10" x14ac:dyDescent="0.35">
      <c r="A1340" t="s">
        <v>18</v>
      </c>
      <c r="B1340" t="s">
        <v>8</v>
      </c>
      <c r="C1340">
        <v>2021</v>
      </c>
      <c r="D1340" t="s">
        <v>11</v>
      </c>
      <c r="E1340">
        <v>279682.6667</v>
      </c>
      <c r="F1340">
        <f t="shared" si="62"/>
        <v>129440.76766788542</v>
      </c>
      <c r="G1340">
        <v>198722</v>
      </c>
      <c r="H1340">
        <f t="shared" si="63"/>
        <v>91971.120470217997</v>
      </c>
      <c r="I1340">
        <v>65219</v>
      </c>
      <c r="J1340">
        <f t="shared" si="64"/>
        <v>30184.199564955805</v>
      </c>
    </row>
    <row r="1341" spans="1:10" x14ac:dyDescent="0.35">
      <c r="A1341" t="s">
        <v>18</v>
      </c>
      <c r="B1341" t="s">
        <v>8</v>
      </c>
      <c r="C1341">
        <v>2021</v>
      </c>
      <c r="D1341" t="s">
        <v>12</v>
      </c>
      <c r="E1341">
        <v>287284</v>
      </c>
      <c r="F1341">
        <f t="shared" si="62"/>
        <v>132958.76336372472</v>
      </c>
      <c r="G1341">
        <v>208105</v>
      </c>
      <c r="H1341">
        <f t="shared" si="63"/>
        <v>96313.694635997599</v>
      </c>
      <c r="I1341">
        <v>67109</v>
      </c>
      <c r="J1341">
        <f t="shared" si="64"/>
        <v>31058.916092007221</v>
      </c>
    </row>
    <row r="1342" spans="1:10" x14ac:dyDescent="0.35">
      <c r="A1342" t="s">
        <v>18</v>
      </c>
      <c r="B1342" t="s">
        <v>8</v>
      </c>
      <c r="C1342">
        <v>2022</v>
      </c>
      <c r="D1342" t="s">
        <v>9</v>
      </c>
      <c r="E1342">
        <v>294931</v>
      </c>
      <c r="F1342">
        <f t="shared" si="62"/>
        <v>128219.72002434569</v>
      </c>
      <c r="G1342">
        <v>212748</v>
      </c>
      <c r="H1342">
        <f t="shared" si="63"/>
        <v>92491.087731501597</v>
      </c>
      <c r="I1342">
        <v>68724</v>
      </c>
      <c r="J1342">
        <f t="shared" si="64"/>
        <v>29877.401965046516</v>
      </c>
    </row>
    <row r="1343" spans="1:10" x14ac:dyDescent="0.35">
      <c r="A1343" t="s">
        <v>18</v>
      </c>
      <c r="B1343" t="s">
        <v>8</v>
      </c>
      <c r="C1343">
        <v>2022</v>
      </c>
      <c r="D1343" t="s">
        <v>10</v>
      </c>
      <c r="E1343">
        <v>294253.3333</v>
      </c>
      <c r="F1343">
        <f t="shared" si="62"/>
        <v>127925.10794713502</v>
      </c>
      <c r="G1343">
        <v>218691</v>
      </c>
      <c r="H1343">
        <f t="shared" si="63"/>
        <v>95074.776106425517</v>
      </c>
      <c r="I1343">
        <v>68592</v>
      </c>
      <c r="J1343">
        <f t="shared" si="64"/>
        <v>29820.015650812969</v>
      </c>
    </row>
    <row r="1344" spans="1:10" x14ac:dyDescent="0.35">
      <c r="A1344" t="s">
        <v>18</v>
      </c>
      <c r="B1344" t="s">
        <v>13</v>
      </c>
      <c r="C1344">
        <v>1992</v>
      </c>
      <c r="D1344" t="s">
        <v>9</v>
      </c>
    </row>
    <row r="1345" spans="1:10" x14ac:dyDescent="0.35">
      <c r="A1345" t="s">
        <v>18</v>
      </c>
      <c r="B1345" t="s">
        <v>13</v>
      </c>
      <c r="C1345">
        <v>1992</v>
      </c>
      <c r="D1345" t="s">
        <v>10</v>
      </c>
      <c r="E1345">
        <v>48323</v>
      </c>
      <c r="F1345">
        <f t="shared" si="62"/>
        <v>48323</v>
      </c>
      <c r="G1345">
        <v>34891</v>
      </c>
      <c r="H1345">
        <f t="shared" si="63"/>
        <v>34891</v>
      </c>
      <c r="I1345">
        <v>19376</v>
      </c>
      <c r="J1345">
        <f t="shared" si="64"/>
        <v>19376</v>
      </c>
    </row>
    <row r="1346" spans="1:10" x14ac:dyDescent="0.35">
      <c r="A1346" t="s">
        <v>18</v>
      </c>
      <c r="B1346" t="s">
        <v>13</v>
      </c>
      <c r="C1346">
        <v>1992</v>
      </c>
      <c r="D1346" t="s">
        <v>11</v>
      </c>
      <c r="E1346">
        <v>49689</v>
      </c>
      <c r="F1346">
        <f t="shared" si="62"/>
        <v>49689</v>
      </c>
      <c r="G1346">
        <v>35511</v>
      </c>
      <c r="H1346">
        <f t="shared" si="63"/>
        <v>35511</v>
      </c>
      <c r="I1346">
        <v>19722</v>
      </c>
      <c r="J1346">
        <f t="shared" si="64"/>
        <v>19722</v>
      </c>
    </row>
    <row r="1347" spans="1:10" x14ac:dyDescent="0.35">
      <c r="A1347" t="s">
        <v>18</v>
      </c>
      <c r="B1347" t="s">
        <v>13</v>
      </c>
      <c r="C1347">
        <v>1992</v>
      </c>
      <c r="D1347" t="s">
        <v>12</v>
      </c>
      <c r="E1347">
        <v>46048</v>
      </c>
      <c r="F1347">
        <f t="shared" si="62"/>
        <v>46048</v>
      </c>
      <c r="G1347">
        <v>33825</v>
      </c>
      <c r="H1347">
        <f t="shared" si="63"/>
        <v>33825</v>
      </c>
      <c r="I1347">
        <v>19301</v>
      </c>
      <c r="J1347">
        <f t="shared" si="64"/>
        <v>19301</v>
      </c>
    </row>
    <row r="1348" spans="1:10" x14ac:dyDescent="0.35">
      <c r="A1348" t="s">
        <v>18</v>
      </c>
      <c r="B1348" t="s">
        <v>13</v>
      </c>
      <c r="C1348">
        <v>1993</v>
      </c>
      <c r="D1348" t="s">
        <v>9</v>
      </c>
      <c r="E1348">
        <v>39455</v>
      </c>
      <c r="F1348">
        <f t="shared" si="62"/>
        <v>38837.484004331134</v>
      </c>
      <c r="G1348">
        <v>30364</v>
      </c>
      <c r="H1348">
        <f t="shared" si="63"/>
        <v>29888.768579584605</v>
      </c>
      <c r="I1348">
        <v>17814</v>
      </c>
      <c r="J1348">
        <f t="shared" si="64"/>
        <v>17535.190471503101</v>
      </c>
    </row>
    <row r="1349" spans="1:10" x14ac:dyDescent="0.35">
      <c r="A1349" t="s">
        <v>18</v>
      </c>
      <c r="B1349" t="s">
        <v>13</v>
      </c>
      <c r="C1349">
        <v>1993</v>
      </c>
      <c r="D1349" t="s">
        <v>10</v>
      </c>
      <c r="E1349">
        <v>48791</v>
      </c>
      <c r="F1349">
        <f t="shared" si="62"/>
        <v>48027.364898119893</v>
      </c>
      <c r="G1349">
        <v>35772</v>
      </c>
      <c r="H1349">
        <f t="shared" si="63"/>
        <v>35212.127177871836</v>
      </c>
      <c r="I1349">
        <v>19377</v>
      </c>
      <c r="J1349">
        <f t="shared" si="64"/>
        <v>19073.727729107195</v>
      </c>
    </row>
    <row r="1350" spans="1:10" x14ac:dyDescent="0.35">
      <c r="A1350" t="s">
        <v>18</v>
      </c>
      <c r="B1350" t="s">
        <v>13</v>
      </c>
      <c r="C1350">
        <v>1993</v>
      </c>
      <c r="D1350" t="s">
        <v>11</v>
      </c>
      <c r="E1350">
        <v>48919</v>
      </c>
      <c r="F1350">
        <f t="shared" si="62"/>
        <v>48153.361551333794</v>
      </c>
      <c r="G1350">
        <v>37022</v>
      </c>
      <c r="H1350">
        <f t="shared" si="63"/>
        <v>36442.563244413817</v>
      </c>
      <c r="I1350">
        <v>18865</v>
      </c>
      <c r="J1350">
        <f t="shared" si="64"/>
        <v>18569.7411162516</v>
      </c>
    </row>
    <row r="1351" spans="1:10" x14ac:dyDescent="0.35">
      <c r="A1351" t="s">
        <v>18</v>
      </c>
      <c r="B1351" t="s">
        <v>13</v>
      </c>
      <c r="C1351">
        <v>1993</v>
      </c>
      <c r="D1351" t="s">
        <v>12</v>
      </c>
      <c r="E1351">
        <v>45558</v>
      </c>
      <c r="F1351">
        <f t="shared" ref="F1351:F1414" si="65">E1351/VLOOKUP(C1351,$L$1:$O$32,4)</f>
        <v>44844.965055615707</v>
      </c>
      <c r="G1351">
        <v>34777</v>
      </c>
      <c r="H1351">
        <f t="shared" ref="H1351:H1414" si="66">G1351/VLOOKUP(C1351,$L$1:$O$32,4)</f>
        <v>34232.700068904422</v>
      </c>
      <c r="I1351">
        <v>17928</v>
      </c>
      <c r="J1351">
        <f t="shared" ref="J1351:J1414" si="67">I1351/VLOOKUP(C1351,$L$1:$O$32,4)</f>
        <v>17647.406240771728</v>
      </c>
    </row>
    <row r="1352" spans="1:10" x14ac:dyDescent="0.35">
      <c r="A1352" t="s">
        <v>18</v>
      </c>
      <c r="B1352" t="s">
        <v>13</v>
      </c>
      <c r="C1352">
        <v>1994</v>
      </c>
      <c r="D1352" t="s">
        <v>9</v>
      </c>
      <c r="E1352">
        <v>41178</v>
      </c>
      <c r="F1352">
        <f t="shared" si="65"/>
        <v>39579.008073817764</v>
      </c>
      <c r="G1352">
        <v>31795</v>
      </c>
      <c r="H1352">
        <f t="shared" si="66"/>
        <v>30560.361399461744</v>
      </c>
      <c r="I1352">
        <v>17761</v>
      </c>
      <c r="J1352">
        <f t="shared" si="67"/>
        <v>17071.31872356786</v>
      </c>
    </row>
    <row r="1353" spans="1:10" x14ac:dyDescent="0.35">
      <c r="A1353" t="s">
        <v>18</v>
      </c>
      <c r="B1353" t="s">
        <v>13</v>
      </c>
      <c r="C1353">
        <v>1994</v>
      </c>
      <c r="D1353" t="s">
        <v>10</v>
      </c>
      <c r="E1353">
        <v>51099</v>
      </c>
      <c r="F1353">
        <f t="shared" si="65"/>
        <v>49114.763552479817</v>
      </c>
      <c r="G1353">
        <v>38123</v>
      </c>
      <c r="H1353">
        <f t="shared" si="66"/>
        <v>36642.637447135719</v>
      </c>
      <c r="I1353">
        <v>19615</v>
      </c>
      <c r="J1353">
        <f t="shared" si="67"/>
        <v>18853.325643983084</v>
      </c>
    </row>
    <row r="1354" spans="1:10" x14ac:dyDescent="0.35">
      <c r="A1354" t="s">
        <v>18</v>
      </c>
      <c r="B1354" t="s">
        <v>13</v>
      </c>
      <c r="C1354">
        <v>1994</v>
      </c>
      <c r="D1354" t="s">
        <v>11</v>
      </c>
      <c r="E1354">
        <v>51390</v>
      </c>
      <c r="F1354">
        <f t="shared" si="65"/>
        <v>49394.46366782007</v>
      </c>
      <c r="G1354">
        <v>38616</v>
      </c>
      <c r="H1354">
        <f t="shared" si="66"/>
        <v>37116.493656286046</v>
      </c>
      <c r="I1354">
        <v>19997</v>
      </c>
      <c r="J1354">
        <f t="shared" si="67"/>
        <v>19220.492118415994</v>
      </c>
    </row>
    <row r="1355" spans="1:10" x14ac:dyDescent="0.35">
      <c r="A1355" t="s">
        <v>18</v>
      </c>
      <c r="B1355" t="s">
        <v>13</v>
      </c>
      <c r="C1355">
        <v>1994</v>
      </c>
      <c r="D1355" t="s">
        <v>12</v>
      </c>
      <c r="E1355">
        <v>46699</v>
      </c>
      <c r="F1355">
        <f t="shared" si="65"/>
        <v>44885.620915032683</v>
      </c>
      <c r="G1355">
        <v>35335</v>
      </c>
      <c r="H1355">
        <f t="shared" si="66"/>
        <v>33962.898885044211</v>
      </c>
      <c r="I1355">
        <v>19630</v>
      </c>
      <c r="J1355">
        <f t="shared" si="67"/>
        <v>18867.743175701653</v>
      </c>
    </row>
    <row r="1356" spans="1:10" x14ac:dyDescent="0.35">
      <c r="A1356" t="s">
        <v>18</v>
      </c>
      <c r="B1356" t="s">
        <v>13</v>
      </c>
      <c r="C1356">
        <v>1995</v>
      </c>
      <c r="D1356" t="s">
        <v>9</v>
      </c>
      <c r="E1356">
        <v>44105</v>
      </c>
      <c r="F1356">
        <f t="shared" si="65"/>
        <v>40970.738504412446</v>
      </c>
      <c r="G1356">
        <v>35707</v>
      </c>
      <c r="H1356">
        <f t="shared" si="66"/>
        <v>33169.530887134228</v>
      </c>
      <c r="I1356">
        <v>18733</v>
      </c>
      <c r="J1356">
        <f t="shared" si="67"/>
        <v>17401.764979098931</v>
      </c>
    </row>
    <row r="1357" spans="1:10" x14ac:dyDescent="0.35">
      <c r="A1357" t="s">
        <v>18</v>
      </c>
      <c r="B1357" t="s">
        <v>13</v>
      </c>
      <c r="C1357">
        <v>1995</v>
      </c>
      <c r="D1357" t="s">
        <v>10</v>
      </c>
      <c r="E1357">
        <v>46436</v>
      </c>
      <c r="F1357">
        <f t="shared" si="65"/>
        <v>43136.089177891314</v>
      </c>
      <c r="G1357">
        <v>36888</v>
      </c>
      <c r="H1357">
        <f t="shared" si="66"/>
        <v>34266.604737575479</v>
      </c>
      <c r="I1357">
        <v>19383</v>
      </c>
      <c r="J1357">
        <f t="shared" si="67"/>
        <v>18005.573618207152</v>
      </c>
    </row>
    <row r="1358" spans="1:10" x14ac:dyDescent="0.35">
      <c r="A1358" t="s">
        <v>18</v>
      </c>
      <c r="B1358" t="s">
        <v>13</v>
      </c>
      <c r="C1358">
        <v>1995</v>
      </c>
      <c r="D1358" t="s">
        <v>11</v>
      </c>
      <c r="E1358">
        <v>53947</v>
      </c>
      <c r="F1358">
        <f t="shared" si="65"/>
        <v>50113.33023687877</v>
      </c>
      <c r="G1358">
        <v>41074</v>
      </c>
      <c r="H1358">
        <f t="shared" si="66"/>
        <v>38155.132373432418</v>
      </c>
      <c r="I1358">
        <v>21349</v>
      </c>
      <c r="J1358">
        <f t="shared" si="67"/>
        <v>19831.862517417558</v>
      </c>
    </row>
    <row r="1359" spans="1:10" x14ac:dyDescent="0.35">
      <c r="A1359" t="s">
        <v>18</v>
      </c>
      <c r="B1359" t="s">
        <v>13</v>
      </c>
      <c r="C1359">
        <v>1995</v>
      </c>
      <c r="D1359" t="s">
        <v>12</v>
      </c>
      <c r="E1359">
        <v>53427</v>
      </c>
      <c r="F1359">
        <f t="shared" si="65"/>
        <v>49630.283325592194</v>
      </c>
      <c r="G1359">
        <v>39610</v>
      </c>
      <c r="H1359">
        <f t="shared" si="66"/>
        <v>36795.169530887135</v>
      </c>
      <c r="I1359">
        <v>20969</v>
      </c>
      <c r="J1359">
        <f t="shared" si="67"/>
        <v>19478.866697631212</v>
      </c>
    </row>
    <row r="1360" spans="1:10" x14ac:dyDescent="0.35">
      <c r="A1360" t="s">
        <v>18</v>
      </c>
      <c r="B1360" t="s">
        <v>13</v>
      </c>
      <c r="C1360">
        <v>1996</v>
      </c>
      <c r="D1360" t="s">
        <v>9</v>
      </c>
      <c r="E1360">
        <v>53061</v>
      </c>
      <c r="F1360">
        <f t="shared" si="65"/>
        <v>48127.891156462581</v>
      </c>
      <c r="G1360">
        <v>39960</v>
      </c>
      <c r="H1360">
        <f t="shared" si="66"/>
        <v>36244.897959183669</v>
      </c>
      <c r="I1360">
        <v>20223</v>
      </c>
      <c r="J1360">
        <f t="shared" si="67"/>
        <v>18342.857142857141</v>
      </c>
    </row>
    <row r="1361" spans="1:10" x14ac:dyDescent="0.35">
      <c r="A1361" t="s">
        <v>18</v>
      </c>
      <c r="B1361" t="s">
        <v>13</v>
      </c>
      <c r="C1361">
        <v>1996</v>
      </c>
      <c r="D1361" t="s">
        <v>10</v>
      </c>
      <c r="E1361">
        <v>55316</v>
      </c>
      <c r="F1361">
        <f t="shared" si="65"/>
        <v>50173.242630385488</v>
      </c>
      <c r="G1361">
        <v>42190</v>
      </c>
      <c r="H1361">
        <f t="shared" si="66"/>
        <v>38267.573696145126</v>
      </c>
      <c r="I1361">
        <v>21659</v>
      </c>
      <c r="J1361">
        <f t="shared" si="67"/>
        <v>19645.351473922903</v>
      </c>
    </row>
    <row r="1362" spans="1:10" x14ac:dyDescent="0.35">
      <c r="A1362" t="s">
        <v>18</v>
      </c>
      <c r="B1362" t="s">
        <v>13</v>
      </c>
      <c r="C1362">
        <v>1996</v>
      </c>
      <c r="D1362" t="s">
        <v>11</v>
      </c>
      <c r="E1362">
        <v>56880</v>
      </c>
      <c r="F1362">
        <f t="shared" si="65"/>
        <v>51591.836734693876</v>
      </c>
      <c r="G1362">
        <v>42481</v>
      </c>
      <c r="H1362">
        <f t="shared" si="66"/>
        <v>38531.519274376413</v>
      </c>
      <c r="I1362">
        <v>21625</v>
      </c>
      <c r="J1362">
        <f t="shared" si="67"/>
        <v>19614.512471655329</v>
      </c>
    </row>
    <row r="1363" spans="1:10" x14ac:dyDescent="0.35">
      <c r="A1363" t="s">
        <v>18</v>
      </c>
      <c r="B1363" t="s">
        <v>13</v>
      </c>
      <c r="C1363">
        <v>1996</v>
      </c>
      <c r="D1363" t="s">
        <v>12</v>
      </c>
      <c r="E1363">
        <v>53585</v>
      </c>
      <c r="F1363">
        <f t="shared" si="65"/>
        <v>48603.174603174601</v>
      </c>
      <c r="G1363">
        <v>40676</v>
      </c>
      <c r="H1363">
        <f t="shared" si="66"/>
        <v>36894.331065759638</v>
      </c>
      <c r="I1363">
        <v>21205</v>
      </c>
      <c r="J1363">
        <f t="shared" si="67"/>
        <v>19233.560090702947</v>
      </c>
    </row>
    <row r="1364" spans="1:10" x14ac:dyDescent="0.35">
      <c r="A1364" t="s">
        <v>18</v>
      </c>
      <c r="B1364" t="s">
        <v>13</v>
      </c>
      <c r="C1364">
        <v>1997</v>
      </c>
      <c r="D1364" t="s">
        <v>9</v>
      </c>
      <c r="E1364">
        <v>49040</v>
      </c>
      <c r="F1364">
        <f t="shared" si="65"/>
        <v>43127.253539706267</v>
      </c>
      <c r="G1364">
        <v>37692</v>
      </c>
      <c r="H1364">
        <f t="shared" si="66"/>
        <v>33147.480432679622</v>
      </c>
      <c r="I1364">
        <v>19910</v>
      </c>
      <c r="J1364">
        <f t="shared" si="67"/>
        <v>17509.453873889721</v>
      </c>
    </row>
    <row r="1365" spans="1:10" x14ac:dyDescent="0.35">
      <c r="A1365" t="s">
        <v>18</v>
      </c>
      <c r="B1365" t="s">
        <v>13</v>
      </c>
      <c r="C1365">
        <v>1997</v>
      </c>
      <c r="D1365" t="s">
        <v>10</v>
      </c>
      <c r="E1365">
        <v>58200</v>
      </c>
      <c r="F1365">
        <f t="shared" si="65"/>
        <v>51182.833523876528</v>
      </c>
      <c r="G1365">
        <v>43307</v>
      </c>
      <c r="H1365">
        <f t="shared" si="66"/>
        <v>38085.480608565653</v>
      </c>
      <c r="I1365">
        <v>22882</v>
      </c>
      <c r="J1365">
        <f t="shared" si="67"/>
        <v>20123.120218098673</v>
      </c>
    </row>
    <row r="1366" spans="1:10" x14ac:dyDescent="0.35">
      <c r="A1366" t="s">
        <v>18</v>
      </c>
      <c r="B1366" t="s">
        <v>13</v>
      </c>
      <c r="C1366">
        <v>1997</v>
      </c>
      <c r="D1366" t="s">
        <v>11</v>
      </c>
      <c r="E1366">
        <v>54995</v>
      </c>
      <c r="F1366">
        <f t="shared" si="65"/>
        <v>48364.259959546216</v>
      </c>
      <c r="G1366">
        <v>41381</v>
      </c>
      <c r="H1366">
        <f t="shared" si="66"/>
        <v>36391.698179579631</v>
      </c>
      <c r="I1366">
        <v>21489</v>
      </c>
      <c r="J1366">
        <f t="shared" si="67"/>
        <v>18898.074048016886</v>
      </c>
    </row>
    <row r="1367" spans="1:10" x14ac:dyDescent="0.35">
      <c r="A1367" t="s">
        <v>18</v>
      </c>
      <c r="B1367" t="s">
        <v>13</v>
      </c>
      <c r="C1367">
        <v>1997</v>
      </c>
      <c r="D1367" t="s">
        <v>12</v>
      </c>
      <c r="E1367">
        <v>55763</v>
      </c>
      <c r="F1367">
        <f t="shared" si="65"/>
        <v>49039.662298830357</v>
      </c>
      <c r="G1367">
        <v>42374</v>
      </c>
      <c r="H1367">
        <f t="shared" si="66"/>
        <v>37264.972297950924</v>
      </c>
      <c r="I1367">
        <v>22056</v>
      </c>
      <c r="J1367">
        <f t="shared" si="67"/>
        <v>19396.710931316506</v>
      </c>
    </row>
    <row r="1368" spans="1:10" x14ac:dyDescent="0.35">
      <c r="A1368" t="s">
        <v>18</v>
      </c>
      <c r="B1368" t="s">
        <v>13</v>
      </c>
      <c r="C1368">
        <v>1998</v>
      </c>
      <c r="D1368" t="s">
        <v>9</v>
      </c>
      <c r="E1368">
        <v>49328</v>
      </c>
      <c r="F1368">
        <f t="shared" si="65"/>
        <v>41942.011733696119</v>
      </c>
      <c r="G1368">
        <v>38045</v>
      </c>
      <c r="H1368">
        <f t="shared" si="66"/>
        <v>32348.439758523939</v>
      </c>
      <c r="I1368">
        <v>19787</v>
      </c>
      <c r="J1368">
        <f t="shared" si="67"/>
        <v>16824.249638636171</v>
      </c>
    </row>
    <row r="1369" spans="1:10" x14ac:dyDescent="0.35">
      <c r="A1369" t="s">
        <v>18</v>
      </c>
      <c r="B1369" t="s">
        <v>13</v>
      </c>
      <c r="C1369">
        <v>1998</v>
      </c>
      <c r="D1369" t="s">
        <v>10</v>
      </c>
      <c r="E1369">
        <v>61211</v>
      </c>
      <c r="F1369">
        <f t="shared" si="65"/>
        <v>52045.744409488994</v>
      </c>
      <c r="G1369">
        <v>46242</v>
      </c>
      <c r="H1369">
        <f t="shared" si="66"/>
        <v>39318.085196837004</v>
      </c>
      <c r="I1369">
        <v>22652</v>
      </c>
      <c r="J1369">
        <f t="shared" si="67"/>
        <v>19260.266984099992</v>
      </c>
    </row>
    <row r="1370" spans="1:10" x14ac:dyDescent="0.35">
      <c r="A1370" t="s">
        <v>18</v>
      </c>
      <c r="B1370" t="s">
        <v>13</v>
      </c>
      <c r="C1370">
        <v>1998</v>
      </c>
      <c r="D1370" t="s">
        <v>11</v>
      </c>
      <c r="E1370">
        <v>67991</v>
      </c>
      <c r="F1370">
        <f t="shared" si="65"/>
        <v>57810.560326502855</v>
      </c>
      <c r="G1370">
        <v>49952</v>
      </c>
      <c r="H1370">
        <f t="shared" si="66"/>
        <v>42472.578862341637</v>
      </c>
      <c r="I1370">
        <v>25682</v>
      </c>
      <c r="J1370">
        <f t="shared" si="67"/>
        <v>21836.578522234504</v>
      </c>
    </row>
    <row r="1371" spans="1:10" x14ac:dyDescent="0.35">
      <c r="A1371" t="s">
        <v>18</v>
      </c>
      <c r="B1371" t="s">
        <v>13</v>
      </c>
      <c r="C1371">
        <v>1998</v>
      </c>
      <c r="D1371" t="s">
        <v>12</v>
      </c>
      <c r="E1371">
        <v>61669</v>
      </c>
      <c r="F1371">
        <f t="shared" si="65"/>
        <v>52435.167077629456</v>
      </c>
      <c r="G1371">
        <v>46992</v>
      </c>
      <c r="H1371">
        <f t="shared" si="66"/>
        <v>39955.786072612878</v>
      </c>
      <c r="I1371">
        <v>23284</v>
      </c>
      <c r="J1371">
        <f t="shared" si="67"/>
        <v>19797.636255420457</v>
      </c>
    </row>
    <row r="1372" spans="1:10" x14ac:dyDescent="0.35">
      <c r="A1372" t="s">
        <v>18</v>
      </c>
      <c r="B1372" t="s">
        <v>13</v>
      </c>
      <c r="C1372">
        <v>1999</v>
      </c>
      <c r="D1372" t="s">
        <v>9</v>
      </c>
      <c r="E1372">
        <v>58752</v>
      </c>
      <c r="F1372">
        <f t="shared" si="65"/>
        <v>49197.789315022615</v>
      </c>
      <c r="G1372">
        <v>45788</v>
      </c>
      <c r="H1372">
        <f t="shared" si="66"/>
        <v>38341.986266956963</v>
      </c>
      <c r="I1372">
        <v>23129</v>
      </c>
      <c r="J1372">
        <f t="shared" si="67"/>
        <v>19367.777591693186</v>
      </c>
    </row>
    <row r="1373" spans="1:10" x14ac:dyDescent="0.35">
      <c r="A1373" t="s">
        <v>18</v>
      </c>
      <c r="B1373" t="s">
        <v>13</v>
      </c>
      <c r="C1373">
        <v>1999</v>
      </c>
      <c r="D1373" t="s">
        <v>10</v>
      </c>
      <c r="E1373">
        <v>62796</v>
      </c>
      <c r="F1373">
        <f t="shared" si="65"/>
        <v>52584.156757662036</v>
      </c>
      <c r="G1373">
        <v>48008</v>
      </c>
      <c r="H1373">
        <f t="shared" si="66"/>
        <v>40200.971361580974</v>
      </c>
      <c r="I1373">
        <v>24777</v>
      </c>
      <c r="J1373">
        <f t="shared" si="67"/>
        <v>20747.780941215879</v>
      </c>
    </row>
    <row r="1374" spans="1:10" x14ac:dyDescent="0.35">
      <c r="A1374" t="s">
        <v>18</v>
      </c>
      <c r="B1374" t="s">
        <v>13</v>
      </c>
      <c r="C1374">
        <v>1999</v>
      </c>
      <c r="D1374" t="s">
        <v>11</v>
      </c>
      <c r="E1374">
        <v>70432</v>
      </c>
      <c r="F1374">
        <f t="shared" si="65"/>
        <v>58978.39557863005</v>
      </c>
      <c r="G1374">
        <v>52053</v>
      </c>
      <c r="H1374">
        <f t="shared" si="66"/>
        <v>43588.176184893659</v>
      </c>
      <c r="I1374">
        <v>26178</v>
      </c>
      <c r="J1374">
        <f t="shared" si="67"/>
        <v>21920.951264444819</v>
      </c>
    </row>
    <row r="1375" spans="1:10" x14ac:dyDescent="0.35">
      <c r="A1375" t="s">
        <v>18</v>
      </c>
      <c r="B1375" t="s">
        <v>13</v>
      </c>
      <c r="C1375">
        <v>1999</v>
      </c>
      <c r="D1375" t="s">
        <v>12</v>
      </c>
      <c r="E1375">
        <v>67554</v>
      </c>
      <c r="F1375">
        <f t="shared" si="65"/>
        <v>56568.414001004858</v>
      </c>
      <c r="G1375">
        <v>50295</v>
      </c>
      <c r="H1375">
        <f t="shared" si="66"/>
        <v>42116.060961313015</v>
      </c>
      <c r="I1375">
        <v>25303</v>
      </c>
      <c r="J1375">
        <f t="shared" si="67"/>
        <v>21188.243175347514</v>
      </c>
    </row>
    <row r="1376" spans="1:10" x14ac:dyDescent="0.35">
      <c r="A1376" t="s">
        <v>18</v>
      </c>
      <c r="B1376" t="s">
        <v>13</v>
      </c>
      <c r="C1376">
        <v>2000</v>
      </c>
      <c r="D1376" t="s">
        <v>9</v>
      </c>
      <c r="E1376">
        <v>62592</v>
      </c>
      <c r="F1376">
        <f t="shared" si="65"/>
        <v>50908.49938999593</v>
      </c>
      <c r="G1376">
        <v>49945</v>
      </c>
      <c r="H1376">
        <f t="shared" si="66"/>
        <v>40622.204148027653</v>
      </c>
      <c r="I1376">
        <v>23673</v>
      </c>
      <c r="J1376">
        <f t="shared" si="67"/>
        <v>19254.168361122407</v>
      </c>
    </row>
    <row r="1377" spans="1:10" x14ac:dyDescent="0.35">
      <c r="A1377" t="s">
        <v>18</v>
      </c>
      <c r="B1377" t="s">
        <v>13</v>
      </c>
      <c r="C1377">
        <v>2000</v>
      </c>
      <c r="D1377" t="s">
        <v>10</v>
      </c>
      <c r="E1377">
        <v>67060</v>
      </c>
      <c r="F1377">
        <f t="shared" si="65"/>
        <v>54542.496949979664</v>
      </c>
      <c r="G1377">
        <v>51883</v>
      </c>
      <c r="H1377">
        <f t="shared" si="66"/>
        <v>42198.454656364374</v>
      </c>
      <c r="I1377">
        <v>26511</v>
      </c>
      <c r="J1377">
        <f t="shared" si="67"/>
        <v>21562.423749491663</v>
      </c>
    </row>
    <row r="1378" spans="1:10" x14ac:dyDescent="0.35">
      <c r="A1378" t="s">
        <v>18</v>
      </c>
      <c r="B1378" t="s">
        <v>13</v>
      </c>
      <c r="C1378">
        <v>2000</v>
      </c>
      <c r="D1378" t="s">
        <v>11</v>
      </c>
      <c r="E1378">
        <v>66863</v>
      </c>
      <c r="F1378">
        <f t="shared" si="65"/>
        <v>54382.269215128101</v>
      </c>
      <c r="G1378">
        <v>51252</v>
      </c>
      <c r="H1378">
        <f t="shared" si="66"/>
        <v>41685.237901586006</v>
      </c>
      <c r="I1378">
        <v>26071</v>
      </c>
      <c r="J1378">
        <f t="shared" si="67"/>
        <v>21204.554697031312</v>
      </c>
    </row>
    <row r="1379" spans="1:10" x14ac:dyDescent="0.35">
      <c r="A1379" t="s">
        <v>18</v>
      </c>
      <c r="B1379" t="s">
        <v>13</v>
      </c>
      <c r="C1379">
        <v>2000</v>
      </c>
      <c r="D1379" t="s">
        <v>12</v>
      </c>
      <c r="E1379">
        <v>65753</v>
      </c>
      <c r="F1379">
        <f t="shared" si="65"/>
        <v>53479.463196421311</v>
      </c>
      <c r="G1379">
        <v>50400</v>
      </c>
      <c r="H1379">
        <f t="shared" si="66"/>
        <v>40992.273281821879</v>
      </c>
      <c r="I1379">
        <v>25584</v>
      </c>
      <c r="J1379">
        <f t="shared" si="67"/>
        <v>20808.458723058153</v>
      </c>
    </row>
    <row r="1380" spans="1:10" x14ac:dyDescent="0.35">
      <c r="A1380" t="s">
        <v>18</v>
      </c>
      <c r="B1380" t="s">
        <v>13</v>
      </c>
      <c r="C1380">
        <v>2001</v>
      </c>
      <c r="D1380" t="s">
        <v>9</v>
      </c>
      <c r="E1380">
        <v>66602</v>
      </c>
      <c r="F1380">
        <f t="shared" si="65"/>
        <v>53226.24470550628</v>
      </c>
      <c r="G1380">
        <v>50028</v>
      </c>
      <c r="H1380">
        <f t="shared" si="66"/>
        <v>39980.819947254859</v>
      </c>
      <c r="I1380">
        <v>24678</v>
      </c>
      <c r="J1380">
        <f t="shared" si="67"/>
        <v>19721.889235195398</v>
      </c>
    </row>
    <row r="1381" spans="1:10" x14ac:dyDescent="0.35">
      <c r="A1381" t="s">
        <v>18</v>
      </c>
      <c r="B1381" t="s">
        <v>13</v>
      </c>
      <c r="C1381">
        <v>2001</v>
      </c>
      <c r="D1381" t="s">
        <v>10</v>
      </c>
      <c r="E1381">
        <v>67725</v>
      </c>
      <c r="F1381">
        <f t="shared" si="65"/>
        <v>54123.711340206195</v>
      </c>
      <c r="G1381">
        <v>51306</v>
      </c>
      <c r="H1381">
        <f t="shared" si="66"/>
        <v>41002.157755933833</v>
      </c>
      <c r="I1381">
        <v>26107</v>
      </c>
      <c r="J1381">
        <f t="shared" si="67"/>
        <v>20863.90154239591</v>
      </c>
    </row>
    <row r="1382" spans="1:10" x14ac:dyDescent="0.35">
      <c r="A1382" t="s">
        <v>18</v>
      </c>
      <c r="B1382" t="s">
        <v>13</v>
      </c>
      <c r="C1382">
        <v>2001</v>
      </c>
      <c r="D1382" t="s">
        <v>11</v>
      </c>
      <c r="E1382">
        <v>71712</v>
      </c>
      <c r="F1382">
        <f t="shared" si="65"/>
        <v>57309.997602493415</v>
      </c>
      <c r="G1382">
        <v>55849</v>
      </c>
      <c r="H1382">
        <f t="shared" si="66"/>
        <v>44632.781906816912</v>
      </c>
      <c r="I1382">
        <v>28183</v>
      </c>
      <c r="J1382">
        <f t="shared" si="67"/>
        <v>22522.976104850957</v>
      </c>
    </row>
    <row r="1383" spans="1:10" x14ac:dyDescent="0.35">
      <c r="A1383" t="s">
        <v>18</v>
      </c>
      <c r="B1383" t="s">
        <v>13</v>
      </c>
      <c r="C1383">
        <v>2001</v>
      </c>
      <c r="D1383" t="s">
        <v>12</v>
      </c>
      <c r="E1383">
        <v>69874</v>
      </c>
      <c r="F1383">
        <f t="shared" si="65"/>
        <v>55841.125229761055</v>
      </c>
      <c r="G1383">
        <v>53107</v>
      </c>
      <c r="H1383">
        <f t="shared" si="66"/>
        <v>42441.460880684092</v>
      </c>
      <c r="I1383">
        <v>28457</v>
      </c>
      <c r="J1383">
        <f t="shared" si="67"/>
        <v>22741.948373691364</v>
      </c>
    </row>
    <row r="1384" spans="1:10" x14ac:dyDescent="0.35">
      <c r="A1384" t="s">
        <v>18</v>
      </c>
      <c r="B1384" t="s">
        <v>13</v>
      </c>
      <c r="C1384">
        <v>2002</v>
      </c>
      <c r="D1384" t="s">
        <v>9</v>
      </c>
      <c r="E1384">
        <v>65286</v>
      </c>
      <c r="F1384">
        <f t="shared" si="65"/>
        <v>51321.43699394702</v>
      </c>
      <c r="G1384">
        <v>52758</v>
      </c>
      <c r="H1384">
        <f t="shared" si="66"/>
        <v>41473.154626208634</v>
      </c>
      <c r="I1384">
        <v>26116</v>
      </c>
      <c r="J1384">
        <f t="shared" si="67"/>
        <v>20529.832560333307</v>
      </c>
    </row>
    <row r="1385" spans="1:10" x14ac:dyDescent="0.35">
      <c r="A1385" t="s">
        <v>18</v>
      </c>
      <c r="B1385" t="s">
        <v>13</v>
      </c>
      <c r="C1385">
        <v>2002</v>
      </c>
      <c r="D1385" t="s">
        <v>10</v>
      </c>
      <c r="E1385">
        <v>73163</v>
      </c>
      <c r="F1385">
        <f t="shared" si="65"/>
        <v>57513.56025469696</v>
      </c>
      <c r="G1385">
        <v>56057</v>
      </c>
      <c r="H1385">
        <f t="shared" si="66"/>
        <v>44066.504205644211</v>
      </c>
      <c r="I1385">
        <v>27536</v>
      </c>
      <c r="J1385">
        <f t="shared" si="67"/>
        <v>21646.09700495244</v>
      </c>
    </row>
    <row r="1386" spans="1:10" x14ac:dyDescent="0.35">
      <c r="A1386" t="s">
        <v>18</v>
      </c>
      <c r="B1386" t="s">
        <v>13</v>
      </c>
      <c r="C1386">
        <v>2002</v>
      </c>
      <c r="D1386" t="s">
        <v>11</v>
      </c>
      <c r="E1386">
        <v>74157</v>
      </c>
      <c r="F1386">
        <f t="shared" si="65"/>
        <v>58294.945365930354</v>
      </c>
      <c r="G1386">
        <v>56905</v>
      </c>
      <c r="H1386">
        <f t="shared" si="66"/>
        <v>44733.118465529442</v>
      </c>
      <c r="I1386">
        <v>28080</v>
      </c>
      <c r="J1386">
        <f t="shared" si="67"/>
        <v>22073.736341482589</v>
      </c>
    </row>
    <row r="1387" spans="1:10" x14ac:dyDescent="0.35">
      <c r="A1387" t="s">
        <v>18</v>
      </c>
      <c r="B1387" t="s">
        <v>13</v>
      </c>
      <c r="C1387">
        <v>2002</v>
      </c>
      <c r="D1387" t="s">
        <v>12</v>
      </c>
      <c r="E1387">
        <v>76089</v>
      </c>
      <c r="F1387">
        <f t="shared" si="65"/>
        <v>59813.69389198962</v>
      </c>
      <c r="G1387">
        <v>56613</v>
      </c>
      <c r="H1387">
        <f t="shared" si="66"/>
        <v>44503.576762833109</v>
      </c>
      <c r="I1387">
        <v>27698</v>
      </c>
      <c r="J1387">
        <f t="shared" si="67"/>
        <v>21773.445483845608</v>
      </c>
    </row>
    <row r="1388" spans="1:10" x14ac:dyDescent="0.35">
      <c r="A1388" t="s">
        <v>18</v>
      </c>
      <c r="B1388" t="s">
        <v>13</v>
      </c>
      <c r="C1388">
        <v>2003</v>
      </c>
      <c r="D1388" t="s">
        <v>9</v>
      </c>
      <c r="E1388">
        <v>74490</v>
      </c>
      <c r="F1388">
        <f t="shared" si="65"/>
        <v>56910.38276415311</v>
      </c>
      <c r="G1388">
        <v>56661</v>
      </c>
      <c r="H1388">
        <f t="shared" si="66"/>
        <v>43289.02131560853</v>
      </c>
      <c r="I1388">
        <v>27976</v>
      </c>
      <c r="J1388">
        <f t="shared" si="67"/>
        <v>21373.672549469022</v>
      </c>
    </row>
    <row r="1389" spans="1:10" x14ac:dyDescent="0.35">
      <c r="A1389" t="s">
        <v>18</v>
      </c>
      <c r="B1389" t="s">
        <v>13</v>
      </c>
      <c r="C1389">
        <v>2003</v>
      </c>
      <c r="D1389" t="s">
        <v>10</v>
      </c>
      <c r="E1389">
        <v>82484</v>
      </c>
      <c r="F1389">
        <f t="shared" si="65"/>
        <v>63017.801207120487</v>
      </c>
      <c r="G1389">
        <v>60682</v>
      </c>
      <c r="H1389">
        <f t="shared" si="66"/>
        <v>46361.06654442662</v>
      </c>
      <c r="I1389">
        <v>29191</v>
      </c>
      <c r="J1389">
        <f t="shared" si="67"/>
        <v>22301.932920773168</v>
      </c>
    </row>
    <row r="1390" spans="1:10" x14ac:dyDescent="0.35">
      <c r="A1390" t="s">
        <v>18</v>
      </c>
      <c r="B1390" t="s">
        <v>13</v>
      </c>
      <c r="C1390">
        <v>2003</v>
      </c>
      <c r="D1390" t="s">
        <v>11</v>
      </c>
      <c r="E1390">
        <v>100460</v>
      </c>
      <c r="F1390">
        <f t="shared" si="65"/>
        <v>76751.470700588281</v>
      </c>
      <c r="G1390">
        <v>70040</v>
      </c>
      <c r="H1390">
        <f t="shared" si="66"/>
        <v>53510.581404232566</v>
      </c>
      <c r="I1390">
        <v>32403</v>
      </c>
      <c r="J1390">
        <f t="shared" si="67"/>
        <v>24755.901902360762</v>
      </c>
    </row>
    <row r="1391" spans="1:10" x14ac:dyDescent="0.35">
      <c r="A1391" t="s">
        <v>18</v>
      </c>
      <c r="B1391" t="s">
        <v>13</v>
      </c>
      <c r="C1391">
        <v>2003</v>
      </c>
      <c r="D1391" t="s">
        <v>12</v>
      </c>
      <c r="E1391">
        <v>104971</v>
      </c>
      <c r="F1391">
        <f t="shared" si="65"/>
        <v>80197.876079150432</v>
      </c>
      <c r="G1391">
        <v>72338</v>
      </c>
      <c r="H1391">
        <f t="shared" si="66"/>
        <v>55266.254106501641</v>
      </c>
      <c r="I1391">
        <v>32491</v>
      </c>
      <c r="J1391">
        <f t="shared" si="67"/>
        <v>24823.133929253574</v>
      </c>
    </row>
    <row r="1392" spans="1:10" x14ac:dyDescent="0.35">
      <c r="A1392" t="s">
        <v>18</v>
      </c>
      <c r="B1392" t="s">
        <v>13</v>
      </c>
      <c r="C1392">
        <v>2004</v>
      </c>
      <c r="D1392" t="s">
        <v>9</v>
      </c>
      <c r="E1392">
        <v>107222</v>
      </c>
      <c r="F1392">
        <f t="shared" si="65"/>
        <v>79547.444172416363</v>
      </c>
      <c r="G1392">
        <v>70424</v>
      </c>
      <c r="H1392">
        <f t="shared" si="66"/>
        <v>52247.199347132584</v>
      </c>
      <c r="I1392">
        <v>33539</v>
      </c>
      <c r="J1392">
        <f t="shared" si="67"/>
        <v>24882.409674308186</v>
      </c>
    </row>
    <row r="1393" spans="1:10" x14ac:dyDescent="0.35">
      <c r="A1393" t="s">
        <v>18</v>
      </c>
      <c r="B1393" t="s">
        <v>13</v>
      </c>
      <c r="C1393">
        <v>2004</v>
      </c>
      <c r="D1393" t="s">
        <v>10</v>
      </c>
      <c r="E1393">
        <v>110948</v>
      </c>
      <c r="F1393">
        <f t="shared" si="65"/>
        <v>82311.7441946732</v>
      </c>
      <c r="G1393">
        <v>72353</v>
      </c>
      <c r="H1393">
        <f t="shared" si="66"/>
        <v>53678.314415015957</v>
      </c>
      <c r="I1393">
        <v>32464</v>
      </c>
      <c r="J1393">
        <f t="shared" si="67"/>
        <v>24084.872765041921</v>
      </c>
    </row>
    <row r="1394" spans="1:10" x14ac:dyDescent="0.35">
      <c r="A1394" t="s">
        <v>18</v>
      </c>
      <c r="B1394" t="s">
        <v>13</v>
      </c>
      <c r="C1394">
        <v>2004</v>
      </c>
      <c r="D1394" t="s">
        <v>11</v>
      </c>
      <c r="E1394">
        <v>120587</v>
      </c>
      <c r="F1394">
        <f t="shared" si="65"/>
        <v>89462.868165294174</v>
      </c>
      <c r="G1394">
        <v>77371</v>
      </c>
      <c r="H1394">
        <f t="shared" si="66"/>
        <v>57401.142517990957</v>
      </c>
      <c r="I1394">
        <v>32882</v>
      </c>
      <c r="J1394">
        <f t="shared" si="67"/>
        <v>24394.984791156618</v>
      </c>
    </row>
    <row r="1395" spans="1:10" x14ac:dyDescent="0.35">
      <c r="A1395" t="s">
        <v>18</v>
      </c>
      <c r="B1395" t="s">
        <v>13</v>
      </c>
      <c r="C1395">
        <v>2004</v>
      </c>
      <c r="D1395" t="s">
        <v>12</v>
      </c>
      <c r="E1395">
        <v>120560</v>
      </c>
      <c r="F1395">
        <f t="shared" si="65"/>
        <v>89442.837005712601</v>
      </c>
      <c r="G1395">
        <v>76603</v>
      </c>
      <c r="H1395">
        <f t="shared" si="66"/>
        <v>56831.367312115144</v>
      </c>
      <c r="I1395">
        <v>33301</v>
      </c>
      <c r="J1395">
        <f t="shared" si="67"/>
        <v>24705.838712070632</v>
      </c>
    </row>
    <row r="1396" spans="1:10" x14ac:dyDescent="0.35">
      <c r="A1396" t="s">
        <v>18</v>
      </c>
      <c r="B1396" t="s">
        <v>13</v>
      </c>
      <c r="C1396">
        <v>2005</v>
      </c>
      <c r="D1396" t="s">
        <v>9</v>
      </c>
      <c r="E1396">
        <v>120428</v>
      </c>
      <c r="F1396">
        <f t="shared" si="65"/>
        <v>86888.888888888891</v>
      </c>
      <c r="G1396">
        <v>76127</v>
      </c>
      <c r="H1396">
        <f t="shared" si="66"/>
        <v>54925.685425685428</v>
      </c>
      <c r="I1396">
        <v>34252</v>
      </c>
      <c r="J1396">
        <f t="shared" si="67"/>
        <v>24712.842712842714</v>
      </c>
    </row>
    <row r="1397" spans="1:10" x14ac:dyDescent="0.35">
      <c r="A1397" t="s">
        <v>18</v>
      </c>
      <c r="B1397" t="s">
        <v>13</v>
      </c>
      <c r="C1397">
        <v>2005</v>
      </c>
      <c r="D1397" t="s">
        <v>10</v>
      </c>
      <c r="E1397">
        <v>130487</v>
      </c>
      <c r="F1397">
        <f t="shared" si="65"/>
        <v>94146.46464646465</v>
      </c>
      <c r="G1397">
        <v>82105</v>
      </c>
      <c r="H1397">
        <f t="shared" si="66"/>
        <v>59238.816738816742</v>
      </c>
      <c r="I1397">
        <v>36034</v>
      </c>
      <c r="J1397">
        <f t="shared" si="67"/>
        <v>25998.556998557</v>
      </c>
    </row>
    <row r="1398" spans="1:10" x14ac:dyDescent="0.35">
      <c r="A1398" t="s">
        <v>18</v>
      </c>
      <c r="B1398" t="s">
        <v>13</v>
      </c>
      <c r="C1398">
        <v>2005</v>
      </c>
      <c r="D1398" t="s">
        <v>11</v>
      </c>
      <c r="E1398">
        <v>131723</v>
      </c>
      <c r="F1398">
        <f t="shared" si="65"/>
        <v>95038.239538239548</v>
      </c>
      <c r="G1398">
        <v>87022</v>
      </c>
      <c r="H1398">
        <f t="shared" si="66"/>
        <v>62786.435786435788</v>
      </c>
      <c r="I1398">
        <v>36793</v>
      </c>
      <c r="J1398">
        <f t="shared" si="67"/>
        <v>26546.17604617605</v>
      </c>
    </row>
    <row r="1399" spans="1:10" x14ac:dyDescent="0.35">
      <c r="A1399" t="s">
        <v>18</v>
      </c>
      <c r="B1399" t="s">
        <v>13</v>
      </c>
      <c r="C1399">
        <v>2005</v>
      </c>
      <c r="D1399" t="s">
        <v>12</v>
      </c>
      <c r="E1399">
        <v>118212</v>
      </c>
      <c r="F1399">
        <f t="shared" si="65"/>
        <v>85290.043290043293</v>
      </c>
      <c r="G1399">
        <v>89070</v>
      </c>
      <c r="H1399">
        <f t="shared" si="66"/>
        <v>64264.069264069272</v>
      </c>
      <c r="I1399">
        <v>35665</v>
      </c>
      <c r="J1399">
        <f t="shared" si="67"/>
        <v>25732.323232323233</v>
      </c>
    </row>
    <row r="1400" spans="1:10" x14ac:dyDescent="0.35">
      <c r="A1400" t="s">
        <v>18</v>
      </c>
      <c r="B1400" t="s">
        <v>13</v>
      </c>
      <c r="C1400">
        <v>2006</v>
      </c>
      <c r="D1400" t="s">
        <v>9</v>
      </c>
      <c r="E1400">
        <v>121883</v>
      </c>
      <c r="F1400">
        <f t="shared" si="65"/>
        <v>85214.989862266666</v>
      </c>
      <c r="G1400">
        <v>90011</v>
      </c>
      <c r="H1400">
        <f t="shared" si="66"/>
        <v>62931.552821086487</v>
      </c>
      <c r="I1400">
        <v>37498</v>
      </c>
      <c r="J1400">
        <f t="shared" si="67"/>
        <v>26216.877578130465</v>
      </c>
    </row>
    <row r="1401" spans="1:10" x14ac:dyDescent="0.35">
      <c r="A1401" t="s">
        <v>18</v>
      </c>
      <c r="B1401" t="s">
        <v>13</v>
      </c>
      <c r="C1401">
        <v>2006</v>
      </c>
      <c r="D1401" t="s">
        <v>10</v>
      </c>
      <c r="E1401">
        <v>130413</v>
      </c>
      <c r="F1401">
        <f t="shared" si="65"/>
        <v>91178.773683842563</v>
      </c>
      <c r="G1401">
        <v>96884</v>
      </c>
      <c r="H1401">
        <f t="shared" si="66"/>
        <v>67736.83842550515</v>
      </c>
      <c r="I1401">
        <v>39628</v>
      </c>
      <c r="J1401">
        <f t="shared" si="67"/>
        <v>27706.075648465358</v>
      </c>
    </row>
    <row r="1402" spans="1:10" x14ac:dyDescent="0.35">
      <c r="A1402" t="s">
        <v>18</v>
      </c>
      <c r="B1402" t="s">
        <v>13</v>
      </c>
      <c r="C1402">
        <v>2006</v>
      </c>
      <c r="D1402" t="s">
        <v>11</v>
      </c>
      <c r="E1402">
        <v>142133</v>
      </c>
      <c r="F1402">
        <f t="shared" si="65"/>
        <v>99372.858840802641</v>
      </c>
      <c r="G1402">
        <v>102427</v>
      </c>
      <c r="H1402">
        <f t="shared" si="66"/>
        <v>71612.249178494021</v>
      </c>
      <c r="I1402">
        <v>40411</v>
      </c>
      <c r="J1402">
        <f t="shared" si="67"/>
        <v>28253.513248968749</v>
      </c>
    </row>
    <row r="1403" spans="1:10" x14ac:dyDescent="0.35">
      <c r="A1403" t="s">
        <v>18</v>
      </c>
      <c r="B1403" t="s">
        <v>13</v>
      </c>
      <c r="C1403">
        <v>2006</v>
      </c>
      <c r="D1403" t="s">
        <v>12</v>
      </c>
      <c r="E1403">
        <v>140684</v>
      </c>
      <c r="F1403">
        <f t="shared" si="65"/>
        <v>98359.784660560734</v>
      </c>
      <c r="G1403">
        <v>103069</v>
      </c>
      <c r="H1403">
        <f t="shared" si="66"/>
        <v>72061.106061665385</v>
      </c>
      <c r="I1403">
        <v>40132</v>
      </c>
      <c r="J1403">
        <f t="shared" si="67"/>
        <v>28058.449276375588</v>
      </c>
    </row>
    <row r="1404" spans="1:10" x14ac:dyDescent="0.35">
      <c r="A1404" t="s">
        <v>18</v>
      </c>
      <c r="B1404" t="s">
        <v>13</v>
      </c>
      <c r="C1404">
        <v>2007</v>
      </c>
      <c r="D1404" t="s">
        <v>9</v>
      </c>
      <c r="E1404">
        <v>142905</v>
      </c>
      <c r="F1404">
        <f t="shared" si="65"/>
        <v>95806.516492357201</v>
      </c>
      <c r="G1404">
        <v>105113</v>
      </c>
      <c r="H1404">
        <f t="shared" si="66"/>
        <v>70469.965138106723</v>
      </c>
      <c r="I1404">
        <v>40223</v>
      </c>
      <c r="J1404">
        <f t="shared" si="67"/>
        <v>26966.344864574952</v>
      </c>
    </row>
    <row r="1405" spans="1:10" x14ac:dyDescent="0.35">
      <c r="A1405" t="s">
        <v>18</v>
      </c>
      <c r="B1405" t="s">
        <v>13</v>
      </c>
      <c r="C1405">
        <v>2007</v>
      </c>
      <c r="D1405" t="s">
        <v>10</v>
      </c>
      <c r="E1405">
        <v>152164</v>
      </c>
      <c r="F1405">
        <f t="shared" si="65"/>
        <v>102013.94475730759</v>
      </c>
      <c r="G1405">
        <v>110094</v>
      </c>
      <c r="H1405">
        <f t="shared" si="66"/>
        <v>73809.332260659692</v>
      </c>
      <c r="I1405">
        <v>41582</v>
      </c>
      <c r="J1405">
        <f t="shared" si="67"/>
        <v>27877.447036739071</v>
      </c>
    </row>
    <row r="1406" spans="1:10" x14ac:dyDescent="0.35">
      <c r="A1406" t="s">
        <v>18</v>
      </c>
      <c r="B1406" t="s">
        <v>13</v>
      </c>
      <c r="C1406">
        <v>2007</v>
      </c>
      <c r="D1406" t="s">
        <v>11</v>
      </c>
      <c r="E1406">
        <v>161299.10620000001</v>
      </c>
      <c r="F1406">
        <f t="shared" si="65"/>
        <v>108138.31201394476</v>
      </c>
      <c r="G1406">
        <v>114927</v>
      </c>
      <c r="H1406">
        <f t="shared" si="66"/>
        <v>77049.477071600966</v>
      </c>
      <c r="I1406">
        <v>42983</v>
      </c>
      <c r="J1406">
        <f t="shared" si="67"/>
        <v>28816.70689192813</v>
      </c>
    </row>
    <row r="1407" spans="1:10" x14ac:dyDescent="0.35">
      <c r="A1407" t="s">
        <v>18</v>
      </c>
      <c r="B1407" t="s">
        <v>13</v>
      </c>
      <c r="C1407">
        <v>2007</v>
      </c>
      <c r="D1407" t="s">
        <v>12</v>
      </c>
      <c r="E1407">
        <v>160231.0307</v>
      </c>
      <c r="F1407">
        <f t="shared" si="65"/>
        <v>107422.25174309466</v>
      </c>
      <c r="G1407">
        <v>113360</v>
      </c>
      <c r="H1407">
        <f t="shared" si="66"/>
        <v>75998.92732636095</v>
      </c>
      <c r="I1407">
        <v>42823</v>
      </c>
      <c r="J1407">
        <f t="shared" si="67"/>
        <v>28709.439528023599</v>
      </c>
    </row>
    <row r="1408" spans="1:10" x14ac:dyDescent="0.35">
      <c r="A1408" t="s">
        <v>18</v>
      </c>
      <c r="B1408" t="s">
        <v>13</v>
      </c>
      <c r="C1408">
        <v>2008</v>
      </c>
      <c r="D1408" t="s">
        <v>9</v>
      </c>
      <c r="E1408">
        <v>155923.264</v>
      </c>
      <c r="F1408">
        <f t="shared" si="65"/>
        <v>100524.31435755269</v>
      </c>
      <c r="G1408">
        <v>109766</v>
      </c>
      <c r="H1408">
        <f t="shared" si="66"/>
        <v>70766.552769002636</v>
      </c>
      <c r="I1408">
        <v>42750</v>
      </c>
      <c r="J1408">
        <f t="shared" si="67"/>
        <v>27561.08568112952</v>
      </c>
    </row>
    <row r="1409" spans="1:10" x14ac:dyDescent="0.35">
      <c r="A1409" t="s">
        <v>18</v>
      </c>
      <c r="B1409" t="s">
        <v>13</v>
      </c>
      <c r="C1409">
        <v>2008</v>
      </c>
      <c r="D1409" t="s">
        <v>10</v>
      </c>
      <c r="E1409">
        <v>167840.25399999999</v>
      </c>
      <c r="F1409">
        <f t="shared" si="65"/>
        <v>108207.24260202434</v>
      </c>
      <c r="G1409">
        <v>116305</v>
      </c>
      <c r="H1409">
        <f t="shared" si="66"/>
        <v>74982.270646637859</v>
      </c>
      <c r="I1409">
        <v>44592</v>
      </c>
      <c r="J1409">
        <f t="shared" si="67"/>
        <v>28748.630004512925</v>
      </c>
    </row>
    <row r="1410" spans="1:10" x14ac:dyDescent="0.35">
      <c r="A1410" t="s">
        <v>18</v>
      </c>
      <c r="B1410" t="s">
        <v>13</v>
      </c>
      <c r="C1410">
        <v>2008</v>
      </c>
      <c r="D1410" t="s">
        <v>11</v>
      </c>
      <c r="E1410">
        <v>166155.38690000001</v>
      </c>
      <c r="F1410">
        <f t="shared" si="65"/>
        <v>107121.00244987429</v>
      </c>
      <c r="G1410">
        <v>109618</v>
      </c>
      <c r="H1410">
        <f t="shared" si="66"/>
        <v>70671.136612726448</v>
      </c>
      <c r="I1410">
        <v>44515</v>
      </c>
      <c r="J1410">
        <f t="shared" si="67"/>
        <v>28698.987815098961</v>
      </c>
    </row>
    <row r="1411" spans="1:10" x14ac:dyDescent="0.35">
      <c r="A1411" t="s">
        <v>18</v>
      </c>
      <c r="B1411" t="s">
        <v>13</v>
      </c>
      <c r="C1411">
        <v>2008</v>
      </c>
      <c r="D1411" t="s">
        <v>12</v>
      </c>
      <c r="E1411">
        <v>163211.65150000001</v>
      </c>
      <c r="F1411">
        <f t="shared" si="65"/>
        <v>105223.16517310296</v>
      </c>
      <c r="G1411">
        <v>108921</v>
      </c>
      <c r="H1411">
        <f t="shared" si="66"/>
        <v>70221.778092966269</v>
      </c>
      <c r="I1411">
        <v>45313</v>
      </c>
      <c r="J1411">
        <f t="shared" si="67"/>
        <v>29213.461414480043</v>
      </c>
    </row>
    <row r="1412" spans="1:10" x14ac:dyDescent="0.35">
      <c r="A1412" t="s">
        <v>18</v>
      </c>
      <c r="B1412" t="s">
        <v>13</v>
      </c>
      <c r="C1412">
        <v>2009</v>
      </c>
      <c r="D1412" t="s">
        <v>9</v>
      </c>
      <c r="E1412">
        <v>155862.28330000001</v>
      </c>
      <c r="F1412">
        <f t="shared" si="65"/>
        <v>101025.59197562873</v>
      </c>
      <c r="G1412">
        <v>102811</v>
      </c>
      <c r="H1412">
        <f t="shared" si="66"/>
        <v>66639.227378791809</v>
      </c>
      <c r="I1412">
        <v>45866</v>
      </c>
      <c r="J1412">
        <f t="shared" si="67"/>
        <v>29729.06403940887</v>
      </c>
    </row>
    <row r="1413" spans="1:10" x14ac:dyDescent="0.35">
      <c r="A1413" t="s">
        <v>18</v>
      </c>
      <c r="B1413" t="s">
        <v>13</v>
      </c>
      <c r="C1413">
        <v>2009</v>
      </c>
      <c r="D1413" t="s">
        <v>10</v>
      </c>
      <c r="E1413">
        <v>163434.799</v>
      </c>
      <c r="F1413">
        <f t="shared" si="65"/>
        <v>105933.88579206637</v>
      </c>
      <c r="G1413">
        <v>106163</v>
      </c>
      <c r="H1413">
        <f t="shared" si="66"/>
        <v>68811.900440757061</v>
      </c>
      <c r="I1413">
        <v>45756</v>
      </c>
      <c r="J1413">
        <f t="shared" si="67"/>
        <v>29657.765102411202</v>
      </c>
    </row>
    <row r="1414" spans="1:10" x14ac:dyDescent="0.35">
      <c r="A1414" t="s">
        <v>18</v>
      </c>
      <c r="B1414" t="s">
        <v>13</v>
      </c>
      <c r="C1414">
        <v>2009</v>
      </c>
      <c r="D1414" t="s">
        <v>11</v>
      </c>
      <c r="E1414">
        <v>181584.21299999999</v>
      </c>
      <c r="F1414">
        <f t="shared" si="65"/>
        <v>117697.83056779881</v>
      </c>
      <c r="G1414">
        <v>114301</v>
      </c>
      <c r="H1414">
        <f t="shared" si="66"/>
        <v>74086.725434275344</v>
      </c>
      <c r="I1414">
        <v>49326</v>
      </c>
      <c r="J1414">
        <f t="shared" si="67"/>
        <v>31971.739694062744</v>
      </c>
    </row>
    <row r="1415" spans="1:10" x14ac:dyDescent="0.35">
      <c r="A1415" t="s">
        <v>18</v>
      </c>
      <c r="B1415" t="s">
        <v>13</v>
      </c>
      <c r="C1415">
        <v>2009</v>
      </c>
      <c r="D1415" t="s">
        <v>12</v>
      </c>
      <c r="E1415">
        <v>183526.01199999999</v>
      </c>
      <c r="F1415">
        <f t="shared" ref="F1415:F1478" si="68">E1415/VLOOKUP(C1415,$L$1:$O$32,4)</f>
        <v>118956.45060928182</v>
      </c>
      <c r="G1415">
        <v>116764</v>
      </c>
      <c r="H1415">
        <f t="shared" ref="H1415:H1478" si="69">G1415/VLOOKUP(C1415,$L$1:$O$32,4)</f>
        <v>75683.173450868548</v>
      </c>
      <c r="I1415">
        <v>49483</v>
      </c>
      <c r="J1415">
        <f t="shared" ref="J1415:J1478" si="70">I1415/VLOOKUP(C1415,$L$1:$O$32,4)</f>
        <v>32073.50272232305</v>
      </c>
    </row>
    <row r="1416" spans="1:10" x14ac:dyDescent="0.35">
      <c r="A1416" t="s">
        <v>18</v>
      </c>
      <c r="B1416" t="s">
        <v>13</v>
      </c>
      <c r="C1416">
        <v>2010</v>
      </c>
      <c r="D1416" t="s">
        <v>9</v>
      </c>
      <c r="E1416">
        <v>180337.93950000001</v>
      </c>
      <c r="F1416">
        <f t="shared" si="68"/>
        <v>111733.5436802974</v>
      </c>
      <c r="G1416">
        <v>115815</v>
      </c>
      <c r="H1416">
        <f t="shared" si="69"/>
        <v>71756.505576208176</v>
      </c>
      <c r="I1416">
        <v>48269</v>
      </c>
      <c r="J1416">
        <f t="shared" si="70"/>
        <v>29906.443618339526</v>
      </c>
    </row>
    <row r="1417" spans="1:10" x14ac:dyDescent="0.35">
      <c r="A1417" t="s">
        <v>18</v>
      </c>
      <c r="B1417" t="s">
        <v>13</v>
      </c>
      <c r="C1417">
        <v>2010</v>
      </c>
      <c r="D1417" t="s">
        <v>10</v>
      </c>
      <c r="E1417">
        <v>183137.72289999999</v>
      </c>
      <c r="F1417">
        <f t="shared" si="68"/>
        <v>113468.22980173481</v>
      </c>
      <c r="G1417">
        <v>118449</v>
      </c>
      <c r="H1417">
        <f t="shared" si="69"/>
        <v>73388.475836431229</v>
      </c>
      <c r="I1417">
        <v>48734</v>
      </c>
      <c r="J1417">
        <f t="shared" si="70"/>
        <v>30194.547707558857</v>
      </c>
    </row>
    <row r="1418" spans="1:10" x14ac:dyDescent="0.35">
      <c r="A1418" t="s">
        <v>18</v>
      </c>
      <c r="B1418" t="s">
        <v>13</v>
      </c>
      <c r="C1418">
        <v>2010</v>
      </c>
      <c r="D1418" t="s">
        <v>11</v>
      </c>
      <c r="E1418">
        <v>188375.01949999999</v>
      </c>
      <c r="F1418">
        <f t="shared" si="68"/>
        <v>116713.14714993803</v>
      </c>
      <c r="G1418">
        <v>123099</v>
      </c>
      <c r="H1418">
        <f t="shared" si="69"/>
        <v>76269.516728624527</v>
      </c>
      <c r="I1418">
        <v>50858</v>
      </c>
      <c r="J1418">
        <f t="shared" si="70"/>
        <v>31510.532837670384</v>
      </c>
    </row>
    <row r="1419" spans="1:10" x14ac:dyDescent="0.35">
      <c r="A1419" t="s">
        <v>18</v>
      </c>
      <c r="B1419" t="s">
        <v>13</v>
      </c>
      <c r="C1419">
        <v>2010</v>
      </c>
      <c r="D1419" t="s">
        <v>12</v>
      </c>
      <c r="E1419">
        <v>177399.91519999999</v>
      </c>
      <c r="F1419">
        <f t="shared" si="68"/>
        <v>109913.20644361833</v>
      </c>
      <c r="G1419">
        <v>117446</v>
      </c>
      <c r="H1419">
        <f t="shared" si="69"/>
        <v>72767.038413878559</v>
      </c>
      <c r="I1419">
        <v>48922</v>
      </c>
      <c r="J1419">
        <f t="shared" si="70"/>
        <v>30311.028500619577</v>
      </c>
    </row>
    <row r="1420" spans="1:10" x14ac:dyDescent="0.35">
      <c r="A1420" t="s">
        <v>18</v>
      </c>
      <c r="B1420" t="s">
        <v>13</v>
      </c>
      <c r="C1420">
        <v>2011</v>
      </c>
      <c r="D1420" t="s">
        <v>9</v>
      </c>
      <c r="E1420">
        <v>168798.78419999999</v>
      </c>
      <c r="F1420">
        <f t="shared" si="68"/>
        <v>99410.355830388682</v>
      </c>
      <c r="G1420">
        <v>112912</v>
      </c>
      <c r="H1420">
        <f t="shared" si="69"/>
        <v>66497.055359246166</v>
      </c>
      <c r="I1420">
        <v>47539</v>
      </c>
      <c r="J1420">
        <f t="shared" si="70"/>
        <v>27997.055359246169</v>
      </c>
    </row>
    <row r="1421" spans="1:10" x14ac:dyDescent="0.35">
      <c r="A1421" t="s">
        <v>18</v>
      </c>
      <c r="B1421" t="s">
        <v>13</v>
      </c>
      <c r="C1421">
        <v>2011</v>
      </c>
      <c r="D1421" t="s">
        <v>10</v>
      </c>
      <c r="E1421">
        <v>178191.09039999999</v>
      </c>
      <c r="F1421">
        <f t="shared" si="68"/>
        <v>104941.74935217902</v>
      </c>
      <c r="G1421">
        <v>116846</v>
      </c>
      <c r="H1421">
        <f t="shared" si="69"/>
        <v>68813.898704358056</v>
      </c>
      <c r="I1421">
        <v>49792</v>
      </c>
      <c r="J1421">
        <f t="shared" si="70"/>
        <v>29323.910482921081</v>
      </c>
    </row>
    <row r="1422" spans="1:10" x14ac:dyDescent="0.35">
      <c r="A1422" t="s">
        <v>18</v>
      </c>
      <c r="B1422" t="s">
        <v>13</v>
      </c>
      <c r="C1422">
        <v>2011</v>
      </c>
      <c r="D1422" t="s">
        <v>11</v>
      </c>
      <c r="E1422">
        <v>186599.70360000001</v>
      </c>
      <c r="F1422">
        <f t="shared" si="68"/>
        <v>109893.81837455829</v>
      </c>
      <c r="G1422">
        <v>123095</v>
      </c>
      <c r="H1422">
        <f t="shared" si="69"/>
        <v>72494.110718492331</v>
      </c>
      <c r="I1422">
        <v>51224</v>
      </c>
      <c r="J1422">
        <f t="shared" si="70"/>
        <v>30167.25559481743</v>
      </c>
    </row>
    <row r="1423" spans="1:10" x14ac:dyDescent="0.35">
      <c r="A1423" t="s">
        <v>18</v>
      </c>
      <c r="B1423" t="s">
        <v>13</v>
      </c>
      <c r="C1423">
        <v>2011</v>
      </c>
      <c r="D1423" t="s">
        <v>12</v>
      </c>
      <c r="E1423">
        <v>175632.62</v>
      </c>
      <c r="F1423">
        <f t="shared" si="68"/>
        <v>103434.99411071849</v>
      </c>
      <c r="G1423">
        <v>117891</v>
      </c>
      <c r="H1423">
        <f t="shared" si="69"/>
        <v>69429.32862190812</v>
      </c>
      <c r="I1423">
        <v>48339</v>
      </c>
      <c r="J1423">
        <f t="shared" si="70"/>
        <v>28468.197879858653</v>
      </c>
    </row>
    <row r="1424" spans="1:10" x14ac:dyDescent="0.35">
      <c r="A1424" t="s">
        <v>18</v>
      </c>
      <c r="B1424" t="s">
        <v>13</v>
      </c>
      <c r="C1424">
        <v>2012</v>
      </c>
      <c r="D1424" t="s">
        <v>9</v>
      </c>
      <c r="E1424">
        <v>171902.39920000001</v>
      </c>
      <c r="F1424">
        <f t="shared" si="68"/>
        <v>98084.217277188189</v>
      </c>
      <c r="G1424">
        <v>118103</v>
      </c>
      <c r="H1424">
        <f t="shared" si="69"/>
        <v>67387.310281866943</v>
      </c>
      <c r="I1424">
        <v>48938</v>
      </c>
      <c r="J1424">
        <f t="shared" si="70"/>
        <v>27923.085701243868</v>
      </c>
    </row>
    <row r="1425" spans="1:10" x14ac:dyDescent="0.35">
      <c r="A1425" t="s">
        <v>18</v>
      </c>
      <c r="B1425" t="s">
        <v>13</v>
      </c>
      <c r="C1425">
        <v>2012</v>
      </c>
      <c r="D1425" t="s">
        <v>10</v>
      </c>
      <c r="E1425">
        <v>174311.87880000001</v>
      </c>
      <c r="F1425">
        <f t="shared" si="68"/>
        <v>99459.020198562139</v>
      </c>
      <c r="G1425">
        <v>118696</v>
      </c>
      <c r="H1425">
        <f t="shared" si="69"/>
        <v>67725.664726691772</v>
      </c>
      <c r="I1425">
        <v>49548</v>
      </c>
      <c r="J1425">
        <f t="shared" si="70"/>
        <v>28271.140020540912</v>
      </c>
    </row>
    <row r="1426" spans="1:10" x14ac:dyDescent="0.35">
      <c r="A1426" t="s">
        <v>18</v>
      </c>
      <c r="B1426" t="s">
        <v>13</v>
      </c>
      <c r="C1426">
        <v>2012</v>
      </c>
      <c r="D1426" t="s">
        <v>11</v>
      </c>
      <c r="E1426">
        <v>180503.72899999999</v>
      </c>
      <c r="F1426">
        <f t="shared" si="68"/>
        <v>102991.97135684127</v>
      </c>
      <c r="G1426">
        <v>121969</v>
      </c>
      <c r="H1426">
        <f t="shared" si="69"/>
        <v>69593.175853018372</v>
      </c>
      <c r="I1426">
        <v>50571</v>
      </c>
      <c r="J1426">
        <f t="shared" si="70"/>
        <v>28854.844231427593</v>
      </c>
    </row>
    <row r="1427" spans="1:10" x14ac:dyDescent="0.35">
      <c r="A1427" t="s">
        <v>18</v>
      </c>
      <c r="B1427" t="s">
        <v>13</v>
      </c>
      <c r="C1427">
        <v>2012</v>
      </c>
      <c r="D1427" t="s">
        <v>12</v>
      </c>
      <c r="E1427">
        <v>179284.8193</v>
      </c>
      <c r="F1427">
        <f t="shared" si="68"/>
        <v>102296.48482254936</v>
      </c>
      <c r="G1427">
        <v>123614</v>
      </c>
      <c r="H1427">
        <f t="shared" si="69"/>
        <v>70531.781353417784</v>
      </c>
      <c r="I1427">
        <v>50477</v>
      </c>
      <c r="J1427">
        <f t="shared" si="70"/>
        <v>28801.20963140477</v>
      </c>
    </row>
    <row r="1428" spans="1:10" x14ac:dyDescent="0.35">
      <c r="A1428" t="s">
        <v>18</v>
      </c>
      <c r="B1428" t="s">
        <v>13</v>
      </c>
      <c r="C1428">
        <v>2013</v>
      </c>
      <c r="D1428" t="s">
        <v>9</v>
      </c>
      <c r="E1428">
        <v>170517.17869999999</v>
      </c>
      <c r="F1428">
        <f t="shared" si="68"/>
        <v>94427.49955698305</v>
      </c>
      <c r="G1428">
        <v>118253</v>
      </c>
      <c r="H1428">
        <f t="shared" si="69"/>
        <v>65485.103555210982</v>
      </c>
      <c r="I1428">
        <v>49877</v>
      </c>
      <c r="J1428">
        <f t="shared" si="70"/>
        <v>27620.445232030124</v>
      </c>
    </row>
    <row r="1429" spans="1:10" x14ac:dyDescent="0.35">
      <c r="A1429" t="s">
        <v>18</v>
      </c>
      <c r="B1429" t="s">
        <v>13</v>
      </c>
      <c r="C1429">
        <v>2013</v>
      </c>
      <c r="D1429" t="s">
        <v>10</v>
      </c>
      <c r="E1429">
        <v>174981.04010000001</v>
      </c>
      <c r="F1429">
        <f t="shared" si="68"/>
        <v>96899.457359619002</v>
      </c>
      <c r="G1429">
        <v>123520</v>
      </c>
      <c r="H1429">
        <f t="shared" si="69"/>
        <v>68401.816369476132</v>
      </c>
      <c r="I1429">
        <v>51071</v>
      </c>
      <c r="J1429">
        <f t="shared" si="70"/>
        <v>28281.64802303688</v>
      </c>
    </row>
    <row r="1430" spans="1:10" x14ac:dyDescent="0.35">
      <c r="A1430" t="s">
        <v>18</v>
      </c>
      <c r="B1430" t="s">
        <v>13</v>
      </c>
      <c r="C1430">
        <v>2013</v>
      </c>
      <c r="D1430" t="s">
        <v>11</v>
      </c>
      <c r="E1430">
        <v>185409.5546</v>
      </c>
      <c r="F1430">
        <f t="shared" si="68"/>
        <v>102674.46815815705</v>
      </c>
      <c r="G1430">
        <v>128752</v>
      </c>
      <c r="H1430">
        <f t="shared" si="69"/>
        <v>71299.1471923801</v>
      </c>
      <c r="I1430">
        <v>52417</v>
      </c>
      <c r="J1430">
        <f t="shared" si="70"/>
        <v>29027.024033669288</v>
      </c>
    </row>
    <row r="1431" spans="1:10" x14ac:dyDescent="0.35">
      <c r="A1431" t="s">
        <v>18</v>
      </c>
      <c r="B1431" t="s">
        <v>13</v>
      </c>
      <c r="C1431">
        <v>2013</v>
      </c>
      <c r="D1431" t="s">
        <v>12</v>
      </c>
      <c r="E1431">
        <v>182652.76749999999</v>
      </c>
      <c r="F1431">
        <f t="shared" si="68"/>
        <v>101147.83890796322</v>
      </c>
      <c r="G1431">
        <v>126725</v>
      </c>
      <c r="H1431">
        <f t="shared" si="69"/>
        <v>70176.653006977518</v>
      </c>
      <c r="I1431">
        <v>51720</v>
      </c>
      <c r="J1431">
        <f t="shared" si="70"/>
        <v>28641.045519991138</v>
      </c>
    </row>
    <row r="1432" spans="1:10" x14ac:dyDescent="0.35">
      <c r="A1432" t="s">
        <v>18</v>
      </c>
      <c r="B1432" t="s">
        <v>13</v>
      </c>
      <c r="C1432">
        <v>2014</v>
      </c>
      <c r="D1432" t="s">
        <v>9</v>
      </c>
      <c r="E1432">
        <v>176615.5129</v>
      </c>
      <c r="F1432">
        <f t="shared" si="68"/>
        <v>95545.313984311608</v>
      </c>
      <c r="G1432">
        <v>123715</v>
      </c>
      <c r="H1432">
        <f t="shared" si="69"/>
        <v>66927.2383013254</v>
      </c>
      <c r="I1432">
        <v>50498</v>
      </c>
      <c r="J1432">
        <f t="shared" si="70"/>
        <v>27318.366242899647</v>
      </c>
    </row>
    <row r="1433" spans="1:10" x14ac:dyDescent="0.35">
      <c r="A1433" t="s">
        <v>18</v>
      </c>
      <c r="B1433" t="s">
        <v>13</v>
      </c>
      <c r="C1433">
        <v>2014</v>
      </c>
      <c r="D1433" t="s">
        <v>10</v>
      </c>
      <c r="E1433">
        <v>186033.71599999999</v>
      </c>
      <c r="F1433">
        <f t="shared" si="68"/>
        <v>100640.36570192047</v>
      </c>
      <c r="G1433">
        <v>129800</v>
      </c>
      <c r="H1433">
        <f t="shared" si="69"/>
        <v>70219.09656478226</v>
      </c>
      <c r="I1433">
        <v>52379</v>
      </c>
      <c r="J1433">
        <f t="shared" si="70"/>
        <v>28335.948065999459</v>
      </c>
    </row>
    <row r="1434" spans="1:10" x14ac:dyDescent="0.35">
      <c r="A1434" t="s">
        <v>18</v>
      </c>
      <c r="B1434" t="s">
        <v>13</v>
      </c>
      <c r="C1434">
        <v>2014</v>
      </c>
      <c r="D1434" t="s">
        <v>11</v>
      </c>
      <c r="E1434">
        <v>196944.1673</v>
      </c>
      <c r="F1434">
        <f t="shared" si="68"/>
        <v>106542.6926156343</v>
      </c>
      <c r="G1434">
        <v>134457</v>
      </c>
      <c r="H1434">
        <f t="shared" si="69"/>
        <v>72738.436570192047</v>
      </c>
      <c r="I1434">
        <v>54058</v>
      </c>
      <c r="J1434">
        <f t="shared" si="70"/>
        <v>29244.252096294291</v>
      </c>
    </row>
    <row r="1435" spans="1:10" x14ac:dyDescent="0.35">
      <c r="A1435" t="s">
        <v>18</v>
      </c>
      <c r="B1435" t="s">
        <v>13</v>
      </c>
      <c r="C1435">
        <v>2014</v>
      </c>
      <c r="D1435" t="s">
        <v>12</v>
      </c>
      <c r="E1435">
        <v>188610.3333</v>
      </c>
      <c r="F1435">
        <f t="shared" si="68"/>
        <v>102034.26199621314</v>
      </c>
      <c r="G1435">
        <v>130982</v>
      </c>
      <c r="H1435">
        <f t="shared" si="69"/>
        <v>70858.533946443058</v>
      </c>
      <c r="I1435">
        <v>52827</v>
      </c>
      <c r="J1435">
        <f t="shared" si="70"/>
        <v>28578.306735190694</v>
      </c>
    </row>
    <row r="1436" spans="1:10" x14ac:dyDescent="0.35">
      <c r="A1436" t="s">
        <v>18</v>
      </c>
      <c r="B1436" t="s">
        <v>13</v>
      </c>
      <c r="C1436">
        <v>2015</v>
      </c>
      <c r="D1436" t="s">
        <v>9</v>
      </c>
      <c r="E1436">
        <v>203359</v>
      </c>
      <c r="F1436">
        <f t="shared" si="68"/>
        <v>108934.54038997214</v>
      </c>
      <c r="G1436">
        <v>141934</v>
      </c>
      <c r="H1436">
        <f t="shared" si="69"/>
        <v>76030.640668523673</v>
      </c>
      <c r="I1436">
        <v>56525</v>
      </c>
      <c r="J1436">
        <f t="shared" si="70"/>
        <v>30279.087208056568</v>
      </c>
    </row>
    <row r="1437" spans="1:10" x14ac:dyDescent="0.35">
      <c r="A1437" t="s">
        <v>18</v>
      </c>
      <c r="B1437" t="s">
        <v>13</v>
      </c>
      <c r="C1437">
        <v>2015</v>
      </c>
      <c r="D1437" t="s">
        <v>10</v>
      </c>
      <c r="E1437">
        <v>174385.6667</v>
      </c>
      <c r="F1437">
        <f t="shared" si="68"/>
        <v>93414.220430683519</v>
      </c>
      <c r="G1437">
        <v>128259</v>
      </c>
      <c r="H1437">
        <f t="shared" si="69"/>
        <v>68705.271052067706</v>
      </c>
      <c r="I1437">
        <v>51008</v>
      </c>
      <c r="J1437">
        <f t="shared" si="70"/>
        <v>27323.762588386544</v>
      </c>
    </row>
    <row r="1438" spans="1:10" x14ac:dyDescent="0.35">
      <c r="A1438" t="s">
        <v>18</v>
      </c>
      <c r="B1438" t="s">
        <v>13</v>
      </c>
      <c r="C1438">
        <v>2015</v>
      </c>
      <c r="D1438" t="s">
        <v>11</v>
      </c>
      <c r="E1438">
        <v>186984</v>
      </c>
      <c r="F1438">
        <f t="shared" si="68"/>
        <v>100162.84551103493</v>
      </c>
      <c r="G1438">
        <v>131915</v>
      </c>
      <c r="H1438">
        <f t="shared" si="69"/>
        <v>70663.702592671951</v>
      </c>
      <c r="I1438">
        <v>52452</v>
      </c>
      <c r="J1438">
        <f t="shared" si="70"/>
        <v>28097.278765802443</v>
      </c>
    </row>
    <row r="1439" spans="1:10" x14ac:dyDescent="0.35">
      <c r="A1439" t="s">
        <v>18</v>
      </c>
      <c r="B1439" t="s">
        <v>13</v>
      </c>
      <c r="C1439">
        <v>2015</v>
      </c>
      <c r="D1439" t="s">
        <v>12</v>
      </c>
      <c r="E1439">
        <v>181386.3333</v>
      </c>
      <c r="F1439">
        <f t="shared" si="68"/>
        <v>97164.30967430897</v>
      </c>
      <c r="G1439">
        <v>130598</v>
      </c>
      <c r="H1439">
        <f t="shared" si="69"/>
        <v>69958.217270194989</v>
      </c>
      <c r="I1439">
        <v>52483</v>
      </c>
      <c r="J1439">
        <f t="shared" si="70"/>
        <v>28113.884722519819</v>
      </c>
    </row>
    <row r="1440" spans="1:10" x14ac:dyDescent="0.35">
      <c r="A1440" t="s">
        <v>18</v>
      </c>
      <c r="B1440" t="s">
        <v>13</v>
      </c>
      <c r="C1440">
        <v>2016</v>
      </c>
      <c r="D1440" t="s">
        <v>9</v>
      </c>
      <c r="E1440">
        <v>173627.4711</v>
      </c>
      <c r="F1440">
        <f t="shared" si="68"/>
        <v>91421.372735888799</v>
      </c>
      <c r="G1440">
        <v>127641</v>
      </c>
      <c r="H1440">
        <f t="shared" si="69"/>
        <v>67207.771693344577</v>
      </c>
      <c r="I1440">
        <v>51042</v>
      </c>
      <c r="J1440">
        <f t="shared" si="70"/>
        <v>26875.526537489473</v>
      </c>
    </row>
    <row r="1441" spans="1:10" x14ac:dyDescent="0.35">
      <c r="A1441" t="s">
        <v>18</v>
      </c>
      <c r="B1441" t="s">
        <v>13</v>
      </c>
      <c r="C1441">
        <v>2016</v>
      </c>
      <c r="D1441" t="s">
        <v>10</v>
      </c>
      <c r="E1441">
        <v>173498.09760000001</v>
      </c>
      <c r="F1441">
        <f t="shared" si="68"/>
        <v>91353.252737994961</v>
      </c>
      <c r="G1441">
        <v>127930</v>
      </c>
      <c r="H1441">
        <f t="shared" si="69"/>
        <v>67359.941027801193</v>
      </c>
      <c r="I1441">
        <v>48363</v>
      </c>
      <c r="J1441">
        <f t="shared" si="70"/>
        <v>25464.932603201352</v>
      </c>
    </row>
    <row r="1442" spans="1:10" x14ac:dyDescent="0.35">
      <c r="A1442" t="s">
        <v>18</v>
      </c>
      <c r="B1442" t="s">
        <v>13</v>
      </c>
      <c r="C1442">
        <v>2016</v>
      </c>
      <c r="D1442" t="s">
        <v>11</v>
      </c>
      <c r="E1442">
        <v>183819.5349</v>
      </c>
      <c r="F1442">
        <f t="shared" si="68"/>
        <v>96787.876421651235</v>
      </c>
      <c r="G1442">
        <v>132533</v>
      </c>
      <c r="H1442">
        <f t="shared" si="69"/>
        <v>69783.593091828152</v>
      </c>
      <c r="I1442">
        <v>50710</v>
      </c>
      <c r="J1442">
        <f t="shared" si="70"/>
        <v>26700.716090985683</v>
      </c>
    </row>
    <row r="1443" spans="1:10" x14ac:dyDescent="0.35">
      <c r="A1443" t="s">
        <v>18</v>
      </c>
      <c r="B1443" t="s">
        <v>13</v>
      </c>
      <c r="C1443">
        <v>2016</v>
      </c>
      <c r="D1443" t="s">
        <v>12</v>
      </c>
      <c r="E1443">
        <v>182289.6507</v>
      </c>
      <c r="F1443">
        <f t="shared" si="68"/>
        <v>95982.335035804557</v>
      </c>
      <c r="G1443">
        <v>130753</v>
      </c>
      <c r="H1443">
        <f t="shared" si="69"/>
        <v>68846.356360572885</v>
      </c>
      <c r="I1443">
        <v>50585</v>
      </c>
      <c r="J1443">
        <f t="shared" si="70"/>
        <v>26634.898904802027</v>
      </c>
    </row>
    <row r="1444" spans="1:10" x14ac:dyDescent="0.35">
      <c r="A1444" t="s">
        <v>18</v>
      </c>
      <c r="B1444" t="s">
        <v>13</v>
      </c>
      <c r="C1444">
        <v>2017</v>
      </c>
      <c r="D1444" t="s">
        <v>9</v>
      </c>
      <c r="E1444">
        <v>167544.22349999999</v>
      </c>
      <c r="F1444">
        <f t="shared" si="68"/>
        <v>85168.881405042688</v>
      </c>
      <c r="G1444">
        <v>122527</v>
      </c>
      <c r="H1444">
        <f t="shared" si="69"/>
        <v>62284.973566490444</v>
      </c>
      <c r="I1444">
        <v>46791</v>
      </c>
      <c r="J1444">
        <f t="shared" si="70"/>
        <v>23785.583570557137</v>
      </c>
    </row>
    <row r="1445" spans="1:10" x14ac:dyDescent="0.35">
      <c r="A1445" t="s">
        <v>18</v>
      </c>
      <c r="B1445" t="s">
        <v>13</v>
      </c>
      <c r="C1445">
        <v>2017</v>
      </c>
      <c r="D1445" t="s">
        <v>10</v>
      </c>
      <c r="E1445">
        <v>172238.71849999999</v>
      </c>
      <c r="F1445">
        <f t="shared" si="68"/>
        <v>87555.265605937369</v>
      </c>
      <c r="G1445">
        <v>126948</v>
      </c>
      <c r="H1445">
        <f t="shared" si="69"/>
        <v>64532.33021553477</v>
      </c>
      <c r="I1445">
        <v>47085</v>
      </c>
      <c r="J1445">
        <f t="shared" si="70"/>
        <v>23935.034566897113</v>
      </c>
    </row>
    <row r="1446" spans="1:10" x14ac:dyDescent="0.35">
      <c r="A1446" t="s">
        <v>18</v>
      </c>
      <c r="B1446" t="s">
        <v>13</v>
      </c>
      <c r="C1446">
        <v>2017</v>
      </c>
      <c r="D1446" t="s">
        <v>11</v>
      </c>
      <c r="E1446">
        <v>182934.3726</v>
      </c>
      <c r="F1446">
        <f t="shared" si="68"/>
        <v>92992.259353395682</v>
      </c>
      <c r="G1446">
        <v>133288</v>
      </c>
      <c r="H1446">
        <f t="shared" si="69"/>
        <v>67755.185034566894</v>
      </c>
      <c r="I1446">
        <v>49503</v>
      </c>
      <c r="J1446">
        <f t="shared" si="70"/>
        <v>25164.192761285074</v>
      </c>
    </row>
    <row r="1447" spans="1:10" x14ac:dyDescent="0.35">
      <c r="A1447" t="s">
        <v>18</v>
      </c>
      <c r="B1447" t="s">
        <v>13</v>
      </c>
      <c r="C1447">
        <v>2017</v>
      </c>
      <c r="D1447" t="s">
        <v>12</v>
      </c>
      <c r="E1447">
        <v>175955.43960000001</v>
      </c>
      <c r="F1447">
        <f t="shared" si="68"/>
        <v>89444.611427409516</v>
      </c>
      <c r="G1447">
        <v>128719</v>
      </c>
      <c r="H1447">
        <f t="shared" si="69"/>
        <v>65432.594550630332</v>
      </c>
      <c r="I1447">
        <v>47401</v>
      </c>
      <c r="J1447">
        <f t="shared" si="70"/>
        <v>24095.668971126473</v>
      </c>
    </row>
    <row r="1448" spans="1:10" x14ac:dyDescent="0.35">
      <c r="A1448" t="s">
        <v>18</v>
      </c>
      <c r="B1448" t="s">
        <v>13</v>
      </c>
      <c r="C1448">
        <v>2018</v>
      </c>
      <c r="D1448" t="s">
        <v>9</v>
      </c>
      <c r="E1448">
        <v>176688.815</v>
      </c>
      <c r="F1448">
        <f t="shared" si="68"/>
        <v>87452.393090477141</v>
      </c>
      <c r="G1448">
        <v>129755</v>
      </c>
      <c r="H1448">
        <f t="shared" si="69"/>
        <v>64222.431201742227</v>
      </c>
      <c r="I1448">
        <v>47738</v>
      </c>
      <c r="J1448">
        <f t="shared" si="70"/>
        <v>23627.99445654326</v>
      </c>
    </row>
    <row r="1449" spans="1:10" x14ac:dyDescent="0.35">
      <c r="A1449" t="s">
        <v>18</v>
      </c>
      <c r="B1449" t="s">
        <v>13</v>
      </c>
      <c r="C1449">
        <v>2018</v>
      </c>
      <c r="D1449" t="s">
        <v>10</v>
      </c>
      <c r="E1449">
        <v>177841.30549999999</v>
      </c>
      <c r="F1449">
        <f t="shared" si="68"/>
        <v>88022.81998614136</v>
      </c>
      <c r="G1449">
        <v>131241</v>
      </c>
      <c r="H1449">
        <f t="shared" si="69"/>
        <v>64957.929122945949</v>
      </c>
      <c r="I1449">
        <v>48292</v>
      </c>
      <c r="J1449">
        <f t="shared" si="70"/>
        <v>23902.197584636706</v>
      </c>
    </row>
    <row r="1450" spans="1:10" x14ac:dyDescent="0.35">
      <c r="A1450" t="s">
        <v>18</v>
      </c>
      <c r="B1450" t="s">
        <v>13</v>
      </c>
      <c r="C1450">
        <v>2018</v>
      </c>
      <c r="D1450" t="s">
        <v>11</v>
      </c>
      <c r="E1450">
        <v>184894.06539999999</v>
      </c>
      <c r="F1450">
        <f t="shared" si="68"/>
        <v>91513.594040783995</v>
      </c>
      <c r="G1450">
        <v>134369</v>
      </c>
      <c r="H1450">
        <f t="shared" si="69"/>
        <v>66506.137398534949</v>
      </c>
      <c r="I1450">
        <v>48995</v>
      </c>
      <c r="J1450">
        <f t="shared" si="70"/>
        <v>24250.148485448426</v>
      </c>
    </row>
    <row r="1451" spans="1:10" x14ac:dyDescent="0.35">
      <c r="A1451" t="s">
        <v>18</v>
      </c>
      <c r="B1451" t="s">
        <v>13</v>
      </c>
      <c r="C1451">
        <v>2018</v>
      </c>
      <c r="D1451" t="s">
        <v>12</v>
      </c>
      <c r="E1451">
        <v>181855.60990000001</v>
      </c>
      <c r="F1451">
        <f t="shared" si="68"/>
        <v>90009.70594931698</v>
      </c>
      <c r="G1451">
        <v>133884</v>
      </c>
      <c r="H1451">
        <f t="shared" si="69"/>
        <v>66266.085923579492</v>
      </c>
      <c r="I1451">
        <v>48502</v>
      </c>
      <c r="J1451">
        <f t="shared" si="70"/>
        <v>24006.137398534946</v>
      </c>
    </row>
    <row r="1452" spans="1:10" x14ac:dyDescent="0.35">
      <c r="A1452" t="s">
        <v>18</v>
      </c>
      <c r="B1452" t="s">
        <v>13</v>
      </c>
      <c r="C1452">
        <v>2019</v>
      </c>
      <c r="D1452" t="s">
        <v>9</v>
      </c>
      <c r="E1452">
        <v>176869.59760000001</v>
      </c>
      <c r="F1452">
        <f t="shared" si="68"/>
        <v>85407.11651938771</v>
      </c>
      <c r="G1452">
        <v>131895</v>
      </c>
      <c r="H1452">
        <f t="shared" si="69"/>
        <v>63689.7001303781</v>
      </c>
      <c r="I1452">
        <v>47081</v>
      </c>
      <c r="J1452">
        <f t="shared" si="70"/>
        <v>22734.559853203922</v>
      </c>
    </row>
    <row r="1453" spans="1:10" x14ac:dyDescent="0.35">
      <c r="A1453" t="s">
        <v>18</v>
      </c>
      <c r="B1453" t="s">
        <v>13</v>
      </c>
      <c r="C1453">
        <v>2019</v>
      </c>
      <c r="D1453" t="s">
        <v>10</v>
      </c>
      <c r="E1453">
        <v>176789.3333</v>
      </c>
      <c r="F1453">
        <f t="shared" si="68"/>
        <v>85368.358346612586</v>
      </c>
      <c r="G1453">
        <v>132576</v>
      </c>
      <c r="H1453">
        <f t="shared" si="69"/>
        <v>64018.54266261046</v>
      </c>
      <c r="I1453">
        <v>48154</v>
      </c>
      <c r="J1453">
        <f t="shared" si="70"/>
        <v>23252.692066251388</v>
      </c>
    </row>
    <row r="1454" spans="1:10" x14ac:dyDescent="0.35">
      <c r="A1454" t="s">
        <v>18</v>
      </c>
      <c r="B1454" t="s">
        <v>13</v>
      </c>
      <c r="C1454">
        <v>2019</v>
      </c>
      <c r="D1454" t="s">
        <v>11</v>
      </c>
      <c r="E1454">
        <v>185506.6667</v>
      </c>
      <c r="F1454">
        <f t="shared" si="68"/>
        <v>89577.800328359648</v>
      </c>
      <c r="G1454">
        <v>138292</v>
      </c>
      <c r="H1454">
        <f t="shared" si="69"/>
        <v>66778.695253271522</v>
      </c>
      <c r="I1454">
        <v>50378</v>
      </c>
      <c r="J1454">
        <f t="shared" si="70"/>
        <v>24326.621275773818</v>
      </c>
    </row>
    <row r="1455" spans="1:10" x14ac:dyDescent="0.35">
      <c r="A1455" t="s">
        <v>18</v>
      </c>
      <c r="B1455" t="s">
        <v>13</v>
      </c>
      <c r="C1455">
        <v>2019</v>
      </c>
      <c r="D1455" t="s">
        <v>12</v>
      </c>
      <c r="E1455">
        <v>185443.3333</v>
      </c>
      <c r="F1455">
        <f t="shared" si="68"/>
        <v>89547.217779709303</v>
      </c>
      <c r="G1455">
        <v>138040</v>
      </c>
      <c r="H1455">
        <f t="shared" si="69"/>
        <v>66657.009029890381</v>
      </c>
      <c r="I1455">
        <v>50070</v>
      </c>
      <c r="J1455">
        <f t="shared" si="70"/>
        <v>24177.893669419092</v>
      </c>
    </row>
    <row r="1456" spans="1:10" x14ac:dyDescent="0.35">
      <c r="A1456" t="s">
        <v>18</v>
      </c>
      <c r="B1456" t="s">
        <v>13</v>
      </c>
      <c r="C1456">
        <v>2020</v>
      </c>
      <c r="D1456" t="s">
        <v>9</v>
      </c>
      <c r="E1456">
        <v>180121</v>
      </c>
      <c r="F1456">
        <f t="shared" si="68"/>
        <v>85442.341444902995</v>
      </c>
      <c r="G1456">
        <v>135680</v>
      </c>
      <c r="H1456">
        <f t="shared" si="69"/>
        <v>64361.273184384045</v>
      </c>
      <c r="I1456">
        <v>49914</v>
      </c>
      <c r="J1456">
        <f t="shared" si="70"/>
        <v>23677.244912480433</v>
      </c>
    </row>
    <row r="1457" spans="1:10" x14ac:dyDescent="0.35">
      <c r="A1457" t="s">
        <v>18</v>
      </c>
      <c r="B1457" t="s">
        <v>13</v>
      </c>
      <c r="C1457">
        <v>2020</v>
      </c>
      <c r="D1457" t="s">
        <v>10</v>
      </c>
      <c r="E1457">
        <v>183938.6667</v>
      </c>
      <c r="F1457">
        <f t="shared" si="68"/>
        <v>87253.292870357196</v>
      </c>
      <c r="G1457">
        <v>137345</v>
      </c>
      <c r="H1457">
        <f t="shared" si="69"/>
        <v>65151.083914425319</v>
      </c>
      <c r="I1457">
        <v>49332</v>
      </c>
      <c r="J1457">
        <f t="shared" si="70"/>
        <v>23401.166927565107</v>
      </c>
    </row>
    <row r="1458" spans="1:10" x14ac:dyDescent="0.35">
      <c r="A1458" t="s">
        <v>18</v>
      </c>
      <c r="B1458" t="s">
        <v>13</v>
      </c>
      <c r="C1458">
        <v>2020</v>
      </c>
      <c r="D1458" t="s">
        <v>11</v>
      </c>
      <c r="E1458">
        <v>194880.3333</v>
      </c>
      <c r="F1458">
        <f t="shared" si="68"/>
        <v>92443.590579194541</v>
      </c>
      <c r="G1458">
        <v>141125</v>
      </c>
      <c r="H1458">
        <f t="shared" si="69"/>
        <v>66944.167733978466</v>
      </c>
      <c r="I1458">
        <v>51725</v>
      </c>
      <c r="J1458">
        <f t="shared" si="70"/>
        <v>24536.312319149947</v>
      </c>
    </row>
    <row r="1459" spans="1:10" x14ac:dyDescent="0.35">
      <c r="A1459" t="s">
        <v>18</v>
      </c>
      <c r="B1459" t="s">
        <v>13</v>
      </c>
      <c r="C1459">
        <v>2020</v>
      </c>
      <c r="D1459" t="s">
        <v>12</v>
      </c>
      <c r="E1459">
        <v>207866.6667</v>
      </c>
      <c r="F1459">
        <f t="shared" si="68"/>
        <v>98603.798064607952</v>
      </c>
      <c r="G1459">
        <v>144898</v>
      </c>
      <c r="H1459">
        <f t="shared" si="69"/>
        <v>68733.931027939849</v>
      </c>
      <c r="I1459">
        <v>53268</v>
      </c>
      <c r="J1459">
        <f t="shared" si="70"/>
        <v>25268.251031734741</v>
      </c>
    </row>
    <row r="1460" spans="1:10" x14ac:dyDescent="0.35">
      <c r="A1460" t="s">
        <v>18</v>
      </c>
      <c r="B1460" t="s">
        <v>13</v>
      </c>
      <c r="C1460">
        <v>2021</v>
      </c>
      <c r="D1460" t="s">
        <v>9</v>
      </c>
      <c r="E1460">
        <v>212566</v>
      </c>
      <c r="F1460">
        <f t="shared" si="68"/>
        <v>98378.303327625312</v>
      </c>
      <c r="G1460">
        <v>149079</v>
      </c>
      <c r="H1460">
        <f t="shared" si="69"/>
        <v>68995.695839311345</v>
      </c>
      <c r="I1460">
        <v>53942</v>
      </c>
      <c r="J1460">
        <f t="shared" si="70"/>
        <v>24965.057620215674</v>
      </c>
    </row>
    <row r="1461" spans="1:10" x14ac:dyDescent="0.35">
      <c r="A1461" t="s">
        <v>18</v>
      </c>
      <c r="B1461" t="s">
        <v>13</v>
      </c>
      <c r="C1461">
        <v>2021</v>
      </c>
      <c r="D1461" t="s">
        <v>10</v>
      </c>
      <c r="E1461">
        <v>193381.3333</v>
      </c>
      <c r="F1461">
        <f t="shared" si="68"/>
        <v>89499.390614152828</v>
      </c>
      <c r="G1461">
        <v>136304</v>
      </c>
      <c r="H1461">
        <f t="shared" si="69"/>
        <v>63083.260054611936</v>
      </c>
      <c r="I1461">
        <v>49107</v>
      </c>
      <c r="J1461">
        <f t="shared" si="70"/>
        <v>22727.356875086778</v>
      </c>
    </row>
    <row r="1462" spans="1:10" x14ac:dyDescent="0.35">
      <c r="A1462" t="s">
        <v>18</v>
      </c>
      <c r="B1462" t="s">
        <v>13</v>
      </c>
      <c r="C1462">
        <v>2021</v>
      </c>
      <c r="D1462" t="s">
        <v>11</v>
      </c>
      <c r="E1462">
        <v>211140.3333</v>
      </c>
      <c r="F1462">
        <f t="shared" si="68"/>
        <v>97718.486277595235</v>
      </c>
      <c r="G1462">
        <v>148597</v>
      </c>
      <c r="H1462">
        <f t="shared" si="69"/>
        <v>68772.619984264369</v>
      </c>
      <c r="I1462">
        <v>52668</v>
      </c>
      <c r="J1462">
        <f t="shared" si="70"/>
        <v>24375.433887166197</v>
      </c>
    </row>
    <row r="1463" spans="1:10" x14ac:dyDescent="0.35">
      <c r="A1463" t="s">
        <v>18</v>
      </c>
      <c r="B1463" t="s">
        <v>13</v>
      </c>
      <c r="C1463">
        <v>2021</v>
      </c>
      <c r="D1463" t="s">
        <v>12</v>
      </c>
      <c r="E1463">
        <v>208738.3333</v>
      </c>
      <c r="F1463">
        <f t="shared" si="68"/>
        <v>96606.809506178557</v>
      </c>
      <c r="G1463">
        <v>147030</v>
      </c>
      <c r="H1463">
        <f t="shared" si="69"/>
        <v>68047.392048873051</v>
      </c>
      <c r="I1463">
        <v>51734</v>
      </c>
      <c r="J1463">
        <f t="shared" si="70"/>
        <v>23943.166566390522</v>
      </c>
    </row>
    <row r="1464" spans="1:10" x14ac:dyDescent="0.35">
      <c r="A1464" t="s">
        <v>18</v>
      </c>
      <c r="B1464" t="s">
        <v>13</v>
      </c>
      <c r="C1464">
        <v>2022</v>
      </c>
      <c r="D1464" t="s">
        <v>9</v>
      </c>
      <c r="E1464">
        <v>209570</v>
      </c>
      <c r="F1464">
        <f t="shared" si="68"/>
        <v>91109.468741848526</v>
      </c>
      <c r="G1464">
        <v>149674</v>
      </c>
      <c r="H1464">
        <f t="shared" si="69"/>
        <v>65069.993913572725</v>
      </c>
      <c r="I1464">
        <v>52457</v>
      </c>
      <c r="J1464">
        <f t="shared" si="70"/>
        <v>22805.408225371706</v>
      </c>
    </row>
    <row r="1465" spans="1:10" x14ac:dyDescent="0.35">
      <c r="A1465" t="s">
        <v>18</v>
      </c>
      <c r="B1465" t="s">
        <v>13</v>
      </c>
      <c r="C1465">
        <v>2022</v>
      </c>
      <c r="D1465" t="s">
        <v>10</v>
      </c>
      <c r="E1465">
        <v>211116.6667</v>
      </c>
      <c r="F1465">
        <f t="shared" si="68"/>
        <v>91781.874054430038</v>
      </c>
      <c r="G1465">
        <v>151368</v>
      </c>
      <c r="H1465">
        <f t="shared" si="69"/>
        <v>65806.451612903213</v>
      </c>
      <c r="I1465">
        <v>52789</v>
      </c>
      <c r="J1465">
        <f t="shared" si="70"/>
        <v>22949.743500565164</v>
      </c>
    </row>
    <row r="1466" spans="1:10" x14ac:dyDescent="0.35">
      <c r="A1466" t="s">
        <v>18</v>
      </c>
      <c r="B1466" t="s">
        <v>14</v>
      </c>
      <c r="C1466">
        <v>1992</v>
      </c>
      <c r="D1466" t="s">
        <v>9</v>
      </c>
    </row>
    <row r="1467" spans="1:10" x14ac:dyDescent="0.35">
      <c r="A1467" t="s">
        <v>18</v>
      </c>
      <c r="B1467" t="s">
        <v>14</v>
      </c>
      <c r="C1467">
        <v>1992</v>
      </c>
      <c r="D1467" t="s">
        <v>10</v>
      </c>
      <c r="E1467">
        <v>51117</v>
      </c>
      <c r="F1467">
        <f t="shared" si="68"/>
        <v>51117</v>
      </c>
      <c r="G1467">
        <v>36887</v>
      </c>
      <c r="H1467">
        <f t="shared" si="69"/>
        <v>36887</v>
      </c>
      <c r="I1467">
        <v>20174</v>
      </c>
      <c r="J1467">
        <f t="shared" si="70"/>
        <v>20174</v>
      </c>
    </row>
    <row r="1468" spans="1:10" x14ac:dyDescent="0.35">
      <c r="A1468" t="s">
        <v>18</v>
      </c>
      <c r="B1468" t="s">
        <v>14</v>
      </c>
      <c r="C1468">
        <v>1992</v>
      </c>
      <c r="D1468" t="s">
        <v>11</v>
      </c>
      <c r="E1468">
        <v>52349</v>
      </c>
      <c r="F1468">
        <f t="shared" si="68"/>
        <v>52349</v>
      </c>
      <c r="G1468">
        <v>36741</v>
      </c>
      <c r="H1468">
        <f t="shared" si="69"/>
        <v>36741</v>
      </c>
      <c r="I1468">
        <v>21829</v>
      </c>
      <c r="J1468">
        <f t="shared" si="70"/>
        <v>21829</v>
      </c>
    </row>
    <row r="1469" spans="1:10" x14ac:dyDescent="0.35">
      <c r="A1469" t="s">
        <v>18</v>
      </c>
      <c r="B1469" t="s">
        <v>14</v>
      </c>
      <c r="C1469">
        <v>1992</v>
      </c>
      <c r="D1469" t="s">
        <v>12</v>
      </c>
      <c r="E1469">
        <v>49656</v>
      </c>
      <c r="F1469">
        <f t="shared" si="68"/>
        <v>49656</v>
      </c>
      <c r="G1469">
        <v>36137</v>
      </c>
      <c r="H1469">
        <f t="shared" si="69"/>
        <v>36137</v>
      </c>
      <c r="I1469">
        <v>20082</v>
      </c>
      <c r="J1469">
        <f t="shared" si="70"/>
        <v>20082</v>
      </c>
    </row>
    <row r="1470" spans="1:10" x14ac:dyDescent="0.35">
      <c r="A1470" t="s">
        <v>18</v>
      </c>
      <c r="B1470" t="s">
        <v>14</v>
      </c>
      <c r="C1470">
        <v>1993</v>
      </c>
      <c r="D1470" t="s">
        <v>9</v>
      </c>
      <c r="E1470">
        <v>41901</v>
      </c>
      <c r="F1470">
        <f t="shared" si="68"/>
        <v>41245.201299340486</v>
      </c>
      <c r="G1470">
        <v>31358</v>
      </c>
      <c r="H1470">
        <f t="shared" si="69"/>
        <v>30867.211339698788</v>
      </c>
      <c r="I1470">
        <v>18310</v>
      </c>
      <c r="J1470">
        <f t="shared" si="70"/>
        <v>18023.42750270696</v>
      </c>
    </row>
    <row r="1471" spans="1:10" x14ac:dyDescent="0.35">
      <c r="A1471" t="s">
        <v>18</v>
      </c>
      <c r="B1471" t="s">
        <v>14</v>
      </c>
      <c r="C1471">
        <v>1993</v>
      </c>
      <c r="D1471" t="s">
        <v>10</v>
      </c>
      <c r="E1471">
        <v>52547</v>
      </c>
      <c r="F1471">
        <f t="shared" si="68"/>
        <v>51724.579190865239</v>
      </c>
      <c r="G1471">
        <v>37850</v>
      </c>
      <c r="H1471">
        <f t="shared" si="69"/>
        <v>37257.604094891227</v>
      </c>
      <c r="I1471">
        <v>20164</v>
      </c>
      <c r="J1471">
        <f t="shared" si="70"/>
        <v>19848.410276602026</v>
      </c>
    </row>
    <row r="1472" spans="1:10" x14ac:dyDescent="0.35">
      <c r="A1472" t="s">
        <v>18</v>
      </c>
      <c r="B1472" t="s">
        <v>14</v>
      </c>
      <c r="C1472">
        <v>1993</v>
      </c>
      <c r="D1472" t="s">
        <v>11</v>
      </c>
      <c r="E1472">
        <v>51682</v>
      </c>
      <c r="F1472">
        <f t="shared" si="68"/>
        <v>50873.117432818188</v>
      </c>
      <c r="G1472">
        <v>38689</v>
      </c>
      <c r="H1472">
        <f t="shared" si="69"/>
        <v>38083.472782754208</v>
      </c>
      <c r="I1472">
        <v>19486</v>
      </c>
      <c r="J1472">
        <f t="shared" si="70"/>
        <v>19181.021754109657</v>
      </c>
    </row>
    <row r="1473" spans="1:10" x14ac:dyDescent="0.35">
      <c r="A1473" t="s">
        <v>18</v>
      </c>
      <c r="B1473" t="s">
        <v>14</v>
      </c>
      <c r="C1473">
        <v>1993</v>
      </c>
      <c r="D1473" t="s">
        <v>12</v>
      </c>
      <c r="E1473">
        <v>49439</v>
      </c>
      <c r="F1473">
        <f t="shared" si="68"/>
        <v>48665.222955015255</v>
      </c>
      <c r="G1473">
        <v>37445</v>
      </c>
      <c r="H1473">
        <f t="shared" si="69"/>
        <v>36858.942809331624</v>
      </c>
      <c r="I1473">
        <v>18790</v>
      </c>
      <c r="J1473">
        <f t="shared" si="70"/>
        <v>18495.914952259081</v>
      </c>
    </row>
    <row r="1474" spans="1:10" x14ac:dyDescent="0.35">
      <c r="A1474" t="s">
        <v>18</v>
      </c>
      <c r="B1474" t="s">
        <v>14</v>
      </c>
      <c r="C1474">
        <v>1994</v>
      </c>
      <c r="D1474" t="s">
        <v>9</v>
      </c>
      <c r="E1474">
        <v>44181</v>
      </c>
      <c r="F1474">
        <f t="shared" si="68"/>
        <v>42465.397923875433</v>
      </c>
      <c r="G1474">
        <v>34036</v>
      </c>
      <c r="H1474">
        <f t="shared" si="69"/>
        <v>32714.340638216072</v>
      </c>
      <c r="I1474">
        <v>18489</v>
      </c>
      <c r="J1474">
        <f t="shared" si="70"/>
        <v>17771.049596309113</v>
      </c>
    </row>
    <row r="1475" spans="1:10" x14ac:dyDescent="0.35">
      <c r="A1475" t="s">
        <v>18</v>
      </c>
      <c r="B1475" t="s">
        <v>14</v>
      </c>
      <c r="C1475">
        <v>1994</v>
      </c>
      <c r="D1475" t="s">
        <v>10</v>
      </c>
      <c r="E1475">
        <v>53502</v>
      </c>
      <c r="F1475">
        <f t="shared" si="68"/>
        <v>51424.452133794694</v>
      </c>
      <c r="G1475">
        <v>39435</v>
      </c>
      <c r="H1475">
        <f t="shared" si="69"/>
        <v>37903.690888119956</v>
      </c>
      <c r="I1475">
        <v>20223</v>
      </c>
      <c r="J1475">
        <f t="shared" si="70"/>
        <v>19437.71626297578</v>
      </c>
    </row>
    <row r="1476" spans="1:10" x14ac:dyDescent="0.35">
      <c r="A1476" t="s">
        <v>18</v>
      </c>
      <c r="B1476" t="s">
        <v>14</v>
      </c>
      <c r="C1476">
        <v>1994</v>
      </c>
      <c r="D1476" t="s">
        <v>11</v>
      </c>
      <c r="E1476">
        <v>54104</v>
      </c>
      <c r="F1476">
        <f t="shared" si="68"/>
        <v>52003.075740099965</v>
      </c>
      <c r="G1476">
        <v>40088</v>
      </c>
      <c r="H1476">
        <f t="shared" si="69"/>
        <v>38531.33410226836</v>
      </c>
      <c r="I1476">
        <v>20564</v>
      </c>
      <c r="J1476">
        <f t="shared" si="70"/>
        <v>19765.474817377934</v>
      </c>
    </row>
    <row r="1477" spans="1:10" x14ac:dyDescent="0.35">
      <c r="A1477" t="s">
        <v>18</v>
      </c>
      <c r="B1477" t="s">
        <v>14</v>
      </c>
      <c r="C1477">
        <v>1994</v>
      </c>
      <c r="D1477" t="s">
        <v>12</v>
      </c>
      <c r="E1477">
        <v>49110</v>
      </c>
      <c r="F1477">
        <f t="shared" si="68"/>
        <v>47202.99884659746</v>
      </c>
      <c r="G1477">
        <v>37220</v>
      </c>
      <c r="H1477">
        <f t="shared" si="69"/>
        <v>35774.702037677816</v>
      </c>
      <c r="I1477">
        <v>20089</v>
      </c>
      <c r="J1477">
        <f t="shared" si="70"/>
        <v>19308.919646289887</v>
      </c>
    </row>
    <row r="1478" spans="1:10" x14ac:dyDescent="0.35">
      <c r="A1478" t="s">
        <v>18</v>
      </c>
      <c r="B1478" t="s">
        <v>14</v>
      </c>
      <c r="C1478">
        <v>1995</v>
      </c>
      <c r="D1478" t="s">
        <v>9</v>
      </c>
      <c r="E1478">
        <v>47208</v>
      </c>
      <c r="F1478">
        <f t="shared" si="68"/>
        <v>43853.228053878309</v>
      </c>
      <c r="G1478">
        <v>37504</v>
      </c>
      <c r="H1478">
        <f t="shared" si="69"/>
        <v>34838.829540176499</v>
      </c>
      <c r="I1478">
        <v>19421</v>
      </c>
      <c r="J1478">
        <f t="shared" si="70"/>
        <v>18040.873200185786</v>
      </c>
    </row>
    <row r="1479" spans="1:10" x14ac:dyDescent="0.35">
      <c r="A1479" t="s">
        <v>18</v>
      </c>
      <c r="B1479" t="s">
        <v>14</v>
      </c>
      <c r="C1479">
        <v>1995</v>
      </c>
      <c r="D1479" t="s">
        <v>10</v>
      </c>
      <c r="E1479">
        <v>50000</v>
      </c>
      <c r="F1479">
        <f t="shared" ref="F1479:F1542" si="71">E1479/VLOOKUP(C1479,$L$1:$O$32,4)</f>
        <v>46446.818392940084</v>
      </c>
      <c r="G1479">
        <v>39087</v>
      </c>
      <c r="H1479">
        <f t="shared" ref="H1479:H1542" si="72">G1479/VLOOKUP(C1479,$L$1:$O$32,4)</f>
        <v>36309.335810496981</v>
      </c>
      <c r="I1479">
        <v>20227</v>
      </c>
      <c r="J1479">
        <f t="shared" ref="J1479:J1542" si="73">I1479/VLOOKUP(C1479,$L$1:$O$32,4)</f>
        <v>18789.595912679983</v>
      </c>
    </row>
    <row r="1480" spans="1:10" x14ac:dyDescent="0.35">
      <c r="A1480" t="s">
        <v>18</v>
      </c>
      <c r="B1480" t="s">
        <v>14</v>
      </c>
      <c r="C1480">
        <v>1995</v>
      </c>
      <c r="D1480" t="s">
        <v>11</v>
      </c>
      <c r="E1480">
        <v>57453</v>
      </c>
      <c r="F1480">
        <f t="shared" si="71"/>
        <v>53370.181142591733</v>
      </c>
      <c r="G1480">
        <v>43002</v>
      </c>
      <c r="H1480">
        <f t="shared" si="72"/>
        <v>39946.121690664186</v>
      </c>
      <c r="I1480">
        <v>22165</v>
      </c>
      <c r="J1480">
        <f t="shared" si="73"/>
        <v>20589.874593590339</v>
      </c>
    </row>
    <row r="1481" spans="1:10" x14ac:dyDescent="0.35">
      <c r="A1481" t="s">
        <v>18</v>
      </c>
      <c r="B1481" t="s">
        <v>14</v>
      </c>
      <c r="C1481">
        <v>1995</v>
      </c>
      <c r="D1481" t="s">
        <v>12</v>
      </c>
      <c r="E1481">
        <v>57435</v>
      </c>
      <c r="F1481">
        <f t="shared" si="71"/>
        <v>53353.460287970272</v>
      </c>
      <c r="G1481">
        <v>41936</v>
      </c>
      <c r="H1481">
        <f t="shared" si="72"/>
        <v>38955.875522526709</v>
      </c>
      <c r="I1481">
        <v>21788</v>
      </c>
      <c r="J1481">
        <f t="shared" si="73"/>
        <v>20239.665582907572</v>
      </c>
    </row>
    <row r="1482" spans="1:10" x14ac:dyDescent="0.35">
      <c r="A1482" t="s">
        <v>18</v>
      </c>
      <c r="B1482" t="s">
        <v>14</v>
      </c>
      <c r="C1482">
        <v>1996</v>
      </c>
      <c r="D1482" t="s">
        <v>9</v>
      </c>
      <c r="E1482">
        <v>54553</v>
      </c>
      <c r="F1482">
        <f t="shared" si="71"/>
        <v>49481.179138321997</v>
      </c>
      <c r="G1482">
        <v>41260</v>
      </c>
      <c r="H1482">
        <f t="shared" si="72"/>
        <v>37424.036281179135</v>
      </c>
      <c r="I1482">
        <v>20766</v>
      </c>
      <c r="J1482">
        <f t="shared" si="73"/>
        <v>18835.374149659863</v>
      </c>
    </row>
    <row r="1483" spans="1:10" x14ac:dyDescent="0.35">
      <c r="A1483" t="s">
        <v>18</v>
      </c>
      <c r="B1483" t="s">
        <v>14</v>
      </c>
      <c r="C1483">
        <v>1996</v>
      </c>
      <c r="D1483" t="s">
        <v>10</v>
      </c>
      <c r="E1483">
        <v>56995</v>
      </c>
      <c r="F1483">
        <f t="shared" si="71"/>
        <v>51696.145124716553</v>
      </c>
      <c r="G1483">
        <v>43430</v>
      </c>
      <c r="H1483">
        <f t="shared" si="72"/>
        <v>39392.290249433107</v>
      </c>
      <c r="I1483">
        <v>21751</v>
      </c>
      <c r="J1483">
        <f t="shared" si="73"/>
        <v>19728.798185941043</v>
      </c>
    </row>
    <row r="1484" spans="1:10" x14ac:dyDescent="0.35">
      <c r="A1484" t="s">
        <v>18</v>
      </c>
      <c r="B1484" t="s">
        <v>14</v>
      </c>
      <c r="C1484">
        <v>1996</v>
      </c>
      <c r="D1484" t="s">
        <v>11</v>
      </c>
      <c r="E1484">
        <v>58940</v>
      </c>
      <c r="F1484">
        <f t="shared" si="71"/>
        <v>53460.317460317456</v>
      </c>
      <c r="G1484">
        <v>44104</v>
      </c>
      <c r="H1484">
        <f t="shared" si="72"/>
        <v>40003.628117913831</v>
      </c>
      <c r="I1484">
        <v>22252</v>
      </c>
      <c r="J1484">
        <f t="shared" si="73"/>
        <v>20183.219954648524</v>
      </c>
    </row>
    <row r="1485" spans="1:10" x14ac:dyDescent="0.35">
      <c r="A1485" t="s">
        <v>18</v>
      </c>
      <c r="B1485" t="s">
        <v>14</v>
      </c>
      <c r="C1485">
        <v>1996</v>
      </c>
      <c r="D1485" t="s">
        <v>12</v>
      </c>
      <c r="E1485">
        <v>54944</v>
      </c>
      <c r="F1485">
        <f t="shared" si="71"/>
        <v>49835.82766439909</v>
      </c>
      <c r="G1485">
        <v>41417</v>
      </c>
      <c r="H1485">
        <f t="shared" si="72"/>
        <v>37566.439909297049</v>
      </c>
      <c r="I1485">
        <v>21640</v>
      </c>
      <c r="J1485">
        <f t="shared" si="73"/>
        <v>19628.1179138322</v>
      </c>
    </row>
    <row r="1486" spans="1:10" x14ac:dyDescent="0.35">
      <c r="A1486" t="s">
        <v>18</v>
      </c>
      <c r="B1486" t="s">
        <v>14</v>
      </c>
      <c r="C1486">
        <v>1997</v>
      </c>
      <c r="D1486" t="s">
        <v>9</v>
      </c>
      <c r="E1486">
        <v>52333</v>
      </c>
      <c r="F1486">
        <f t="shared" si="71"/>
        <v>46023.216955412892</v>
      </c>
      <c r="G1486">
        <v>39324</v>
      </c>
      <c r="H1486">
        <f t="shared" si="72"/>
        <v>34582.710403658428</v>
      </c>
      <c r="I1486">
        <v>20753</v>
      </c>
      <c r="J1486">
        <f t="shared" si="73"/>
        <v>18250.81347286958</v>
      </c>
    </row>
    <row r="1487" spans="1:10" x14ac:dyDescent="0.35">
      <c r="A1487" t="s">
        <v>18</v>
      </c>
      <c r="B1487" t="s">
        <v>14</v>
      </c>
      <c r="C1487">
        <v>1997</v>
      </c>
      <c r="D1487" t="s">
        <v>10</v>
      </c>
      <c r="E1487">
        <v>60432</v>
      </c>
      <c r="F1487">
        <f t="shared" si="71"/>
        <v>53145.721572421069</v>
      </c>
      <c r="G1487">
        <v>44750</v>
      </c>
      <c r="H1487">
        <f t="shared" si="72"/>
        <v>39354.498285111251</v>
      </c>
      <c r="I1487">
        <v>23343</v>
      </c>
      <c r="J1487">
        <f t="shared" si="73"/>
        <v>20528.537507695015</v>
      </c>
    </row>
    <row r="1488" spans="1:10" x14ac:dyDescent="0.35">
      <c r="A1488" t="s">
        <v>18</v>
      </c>
      <c r="B1488" t="s">
        <v>14</v>
      </c>
      <c r="C1488">
        <v>1997</v>
      </c>
      <c r="D1488" t="s">
        <v>11</v>
      </c>
      <c r="E1488">
        <v>58315</v>
      </c>
      <c r="F1488">
        <f t="shared" si="71"/>
        <v>51283.967988743294</v>
      </c>
      <c r="G1488">
        <v>43628</v>
      </c>
      <c r="H1488">
        <f t="shared" si="72"/>
        <v>38367.777680063322</v>
      </c>
      <c r="I1488">
        <v>22359</v>
      </c>
      <c r="J1488">
        <f t="shared" si="73"/>
        <v>19663.178260487206</v>
      </c>
    </row>
    <row r="1489" spans="1:10" x14ac:dyDescent="0.35">
      <c r="A1489" t="s">
        <v>18</v>
      </c>
      <c r="B1489" t="s">
        <v>14</v>
      </c>
      <c r="C1489">
        <v>1997</v>
      </c>
      <c r="D1489" t="s">
        <v>12</v>
      </c>
      <c r="E1489">
        <v>58507</v>
      </c>
      <c r="F1489">
        <f t="shared" si="71"/>
        <v>51452.818573564327</v>
      </c>
      <c r="G1489">
        <v>44145</v>
      </c>
      <c r="H1489">
        <f t="shared" si="72"/>
        <v>38822.44305689913</v>
      </c>
      <c r="I1489">
        <v>22756</v>
      </c>
      <c r="J1489">
        <f t="shared" si="73"/>
        <v>20012.312021809867</v>
      </c>
    </row>
    <row r="1490" spans="1:10" x14ac:dyDescent="0.35">
      <c r="A1490" t="s">
        <v>18</v>
      </c>
      <c r="B1490" t="s">
        <v>14</v>
      </c>
      <c r="C1490">
        <v>1998</v>
      </c>
      <c r="D1490" t="s">
        <v>9</v>
      </c>
      <c r="E1490">
        <v>53947</v>
      </c>
      <c r="F1490">
        <f t="shared" si="71"/>
        <v>45869.398860641108</v>
      </c>
      <c r="G1490">
        <v>41234</v>
      </c>
      <c r="H1490">
        <f t="shared" si="72"/>
        <v>35059.943882322936</v>
      </c>
      <c r="I1490">
        <v>22019</v>
      </c>
      <c r="J1490">
        <f t="shared" si="73"/>
        <v>18722.047444945158</v>
      </c>
    </row>
    <row r="1491" spans="1:10" x14ac:dyDescent="0.35">
      <c r="A1491" t="s">
        <v>18</v>
      </c>
      <c r="B1491" t="s">
        <v>14</v>
      </c>
      <c r="C1491">
        <v>1998</v>
      </c>
      <c r="D1491" t="s">
        <v>10</v>
      </c>
      <c r="E1491">
        <v>63046</v>
      </c>
      <c r="F1491">
        <f t="shared" si="71"/>
        <v>53605.98588555395</v>
      </c>
      <c r="G1491">
        <v>47842</v>
      </c>
      <c r="H1491">
        <f t="shared" si="72"/>
        <v>40678.513731825529</v>
      </c>
      <c r="I1491">
        <v>23584</v>
      </c>
      <c r="J1491">
        <f t="shared" si="73"/>
        <v>20052.716605730806</v>
      </c>
    </row>
    <row r="1492" spans="1:10" x14ac:dyDescent="0.35">
      <c r="A1492" t="s">
        <v>18</v>
      </c>
      <c r="B1492" t="s">
        <v>14</v>
      </c>
      <c r="C1492">
        <v>1998</v>
      </c>
      <c r="D1492" t="s">
        <v>11</v>
      </c>
      <c r="E1492">
        <v>68803</v>
      </c>
      <c r="F1492">
        <f t="shared" si="71"/>
        <v>58500.977808009528</v>
      </c>
      <c r="G1492">
        <v>50198</v>
      </c>
      <c r="H1492">
        <f t="shared" si="72"/>
        <v>42681.744749596124</v>
      </c>
      <c r="I1492">
        <v>25827</v>
      </c>
      <c r="J1492">
        <f t="shared" si="73"/>
        <v>21959.867358217842</v>
      </c>
    </row>
    <row r="1493" spans="1:10" x14ac:dyDescent="0.35">
      <c r="A1493" t="s">
        <v>18</v>
      </c>
      <c r="B1493" t="s">
        <v>14</v>
      </c>
      <c r="C1493">
        <v>1998</v>
      </c>
      <c r="D1493" t="s">
        <v>12</v>
      </c>
      <c r="E1493">
        <v>67168</v>
      </c>
      <c r="F1493">
        <f t="shared" si="71"/>
        <v>57110.789898818133</v>
      </c>
      <c r="G1493">
        <v>50150</v>
      </c>
      <c r="H1493">
        <f t="shared" si="72"/>
        <v>42640.931893546469</v>
      </c>
      <c r="I1493">
        <v>24880</v>
      </c>
      <c r="J1493">
        <f t="shared" si="73"/>
        <v>21154.663719071508</v>
      </c>
    </row>
    <row r="1494" spans="1:10" x14ac:dyDescent="0.35">
      <c r="A1494" t="s">
        <v>18</v>
      </c>
      <c r="B1494" t="s">
        <v>14</v>
      </c>
      <c r="C1494">
        <v>1999</v>
      </c>
      <c r="D1494" t="s">
        <v>9</v>
      </c>
      <c r="E1494">
        <v>63079</v>
      </c>
      <c r="F1494">
        <f t="shared" si="71"/>
        <v>52821.135488192936</v>
      </c>
      <c r="G1494">
        <v>47864</v>
      </c>
      <c r="H1494">
        <f t="shared" si="72"/>
        <v>40080.388544632391</v>
      </c>
      <c r="I1494">
        <v>23974</v>
      </c>
      <c r="J1494">
        <f t="shared" si="73"/>
        <v>20075.364260592865</v>
      </c>
    </row>
    <row r="1495" spans="1:10" x14ac:dyDescent="0.35">
      <c r="A1495" t="s">
        <v>18</v>
      </c>
      <c r="B1495" t="s">
        <v>14</v>
      </c>
      <c r="C1495">
        <v>1999</v>
      </c>
      <c r="D1495" t="s">
        <v>10</v>
      </c>
      <c r="E1495">
        <v>67280</v>
      </c>
      <c r="F1495">
        <f t="shared" si="71"/>
        <v>56338.971696533248</v>
      </c>
      <c r="G1495">
        <v>50175</v>
      </c>
      <c r="H1495">
        <f t="shared" si="72"/>
        <v>42015.575280522527</v>
      </c>
      <c r="I1495">
        <v>25963</v>
      </c>
      <c r="J1495">
        <f t="shared" si="73"/>
        <v>21740.914419695197</v>
      </c>
    </row>
    <row r="1496" spans="1:10" x14ac:dyDescent="0.35">
      <c r="A1496" t="s">
        <v>18</v>
      </c>
      <c r="B1496" t="s">
        <v>14</v>
      </c>
      <c r="C1496">
        <v>1999</v>
      </c>
      <c r="D1496" t="s">
        <v>11</v>
      </c>
      <c r="E1496">
        <v>73320</v>
      </c>
      <c r="F1496">
        <f t="shared" si="71"/>
        <v>61396.750962987775</v>
      </c>
      <c r="G1496">
        <v>54787</v>
      </c>
      <c r="H1496">
        <f t="shared" si="72"/>
        <v>45877.574945570261</v>
      </c>
      <c r="I1496">
        <v>26943</v>
      </c>
      <c r="J1496">
        <f t="shared" si="73"/>
        <v>22561.547479484176</v>
      </c>
    </row>
    <row r="1497" spans="1:10" x14ac:dyDescent="0.35">
      <c r="A1497" t="s">
        <v>18</v>
      </c>
      <c r="B1497" t="s">
        <v>14</v>
      </c>
      <c r="C1497">
        <v>1999</v>
      </c>
      <c r="D1497" t="s">
        <v>12</v>
      </c>
      <c r="E1497">
        <v>71709</v>
      </c>
      <c r="F1497">
        <f t="shared" si="71"/>
        <v>60047.730698375482</v>
      </c>
      <c r="G1497">
        <v>52720</v>
      </c>
      <c r="H1497">
        <f t="shared" si="72"/>
        <v>44146.709093954116</v>
      </c>
      <c r="I1497">
        <v>26389</v>
      </c>
      <c r="J1497">
        <f t="shared" si="73"/>
        <v>22097.638586501424</v>
      </c>
    </row>
    <row r="1498" spans="1:10" x14ac:dyDescent="0.35">
      <c r="A1498" t="s">
        <v>18</v>
      </c>
      <c r="B1498" t="s">
        <v>14</v>
      </c>
      <c r="C1498">
        <v>2000</v>
      </c>
      <c r="D1498" t="s">
        <v>9</v>
      </c>
      <c r="E1498">
        <v>66142</v>
      </c>
      <c r="F1498">
        <f t="shared" si="71"/>
        <v>53795.851972346478</v>
      </c>
      <c r="G1498">
        <v>51947</v>
      </c>
      <c r="H1498">
        <f t="shared" si="72"/>
        <v>42250.508336722247</v>
      </c>
      <c r="I1498">
        <v>25092</v>
      </c>
      <c r="J1498">
        <f t="shared" si="73"/>
        <v>20408.296055307033</v>
      </c>
    </row>
    <row r="1499" spans="1:10" x14ac:dyDescent="0.35">
      <c r="A1499" t="s">
        <v>18</v>
      </c>
      <c r="B1499" t="s">
        <v>14</v>
      </c>
      <c r="C1499">
        <v>2000</v>
      </c>
      <c r="D1499" t="s">
        <v>10</v>
      </c>
      <c r="E1499">
        <v>71865</v>
      </c>
      <c r="F1499">
        <f t="shared" si="71"/>
        <v>58450.589670597801</v>
      </c>
      <c r="G1499">
        <v>55402</v>
      </c>
      <c r="H1499">
        <f t="shared" si="72"/>
        <v>45060.59373729158</v>
      </c>
      <c r="I1499">
        <v>27721</v>
      </c>
      <c r="J1499">
        <f t="shared" si="73"/>
        <v>22546.563643757625</v>
      </c>
    </row>
    <row r="1500" spans="1:10" x14ac:dyDescent="0.35">
      <c r="A1500" t="s">
        <v>18</v>
      </c>
      <c r="B1500" t="s">
        <v>14</v>
      </c>
      <c r="C1500">
        <v>2000</v>
      </c>
      <c r="D1500" t="s">
        <v>11</v>
      </c>
      <c r="E1500">
        <v>70191</v>
      </c>
      <c r="F1500">
        <f t="shared" si="71"/>
        <v>57089.060593737289</v>
      </c>
      <c r="G1500">
        <v>53171</v>
      </c>
      <c r="H1500">
        <f t="shared" si="72"/>
        <v>43246.034973566486</v>
      </c>
      <c r="I1500">
        <v>26856</v>
      </c>
      <c r="J1500">
        <f t="shared" si="73"/>
        <v>21843.0256201708</v>
      </c>
    </row>
    <row r="1501" spans="1:10" x14ac:dyDescent="0.35">
      <c r="A1501" t="s">
        <v>18</v>
      </c>
      <c r="B1501" t="s">
        <v>14</v>
      </c>
      <c r="C1501">
        <v>2000</v>
      </c>
      <c r="D1501" t="s">
        <v>12</v>
      </c>
      <c r="E1501">
        <v>69803</v>
      </c>
      <c r="F1501">
        <f t="shared" si="71"/>
        <v>56773.485156567709</v>
      </c>
      <c r="G1501">
        <v>52848</v>
      </c>
      <c r="H1501">
        <f t="shared" si="72"/>
        <v>42983.326555510372</v>
      </c>
      <c r="I1501">
        <v>27011</v>
      </c>
      <c r="J1501">
        <f t="shared" si="73"/>
        <v>21969.093127287513</v>
      </c>
    </row>
    <row r="1502" spans="1:10" x14ac:dyDescent="0.35">
      <c r="A1502" t="s">
        <v>18</v>
      </c>
      <c r="B1502" t="s">
        <v>14</v>
      </c>
      <c r="C1502">
        <v>2001</v>
      </c>
      <c r="D1502" t="s">
        <v>9</v>
      </c>
      <c r="E1502">
        <v>71221</v>
      </c>
      <c r="F1502">
        <f t="shared" si="71"/>
        <v>56917.605690082324</v>
      </c>
      <c r="G1502">
        <v>53575</v>
      </c>
      <c r="H1502">
        <f t="shared" si="72"/>
        <v>42815.471909214422</v>
      </c>
      <c r="I1502">
        <v>25816</v>
      </c>
      <c r="J1502">
        <f t="shared" si="73"/>
        <v>20631.343402861028</v>
      </c>
    </row>
    <row r="1503" spans="1:10" x14ac:dyDescent="0.35">
      <c r="A1503" t="s">
        <v>18</v>
      </c>
      <c r="B1503" t="s">
        <v>14</v>
      </c>
      <c r="C1503">
        <v>2001</v>
      </c>
      <c r="D1503" t="s">
        <v>10</v>
      </c>
      <c r="E1503">
        <v>72562</v>
      </c>
      <c r="F1503">
        <f t="shared" si="71"/>
        <v>57989.291137217304</v>
      </c>
      <c r="G1503">
        <v>54970</v>
      </c>
      <c r="H1503">
        <f t="shared" si="72"/>
        <v>43930.312475025981</v>
      </c>
      <c r="I1503">
        <v>27368</v>
      </c>
      <c r="J1503">
        <f t="shared" si="73"/>
        <v>21871.653480380406</v>
      </c>
    </row>
    <row r="1504" spans="1:10" x14ac:dyDescent="0.35">
      <c r="A1504" t="s">
        <v>18</v>
      </c>
      <c r="B1504" t="s">
        <v>14</v>
      </c>
      <c r="C1504">
        <v>2001</v>
      </c>
      <c r="D1504" t="s">
        <v>11</v>
      </c>
      <c r="E1504">
        <v>75783</v>
      </c>
      <c r="F1504">
        <f t="shared" si="71"/>
        <v>60563.414049388644</v>
      </c>
      <c r="G1504">
        <v>58797</v>
      </c>
      <c r="H1504">
        <f t="shared" si="72"/>
        <v>46988.731719012234</v>
      </c>
      <c r="I1504">
        <v>29115</v>
      </c>
      <c r="J1504">
        <f t="shared" si="73"/>
        <v>23267.801486454089</v>
      </c>
    </row>
    <row r="1505" spans="1:10" x14ac:dyDescent="0.35">
      <c r="A1505" t="s">
        <v>18</v>
      </c>
      <c r="B1505" t="s">
        <v>14</v>
      </c>
      <c r="C1505">
        <v>2001</v>
      </c>
      <c r="D1505" t="s">
        <v>12</v>
      </c>
      <c r="E1505">
        <v>74224</v>
      </c>
      <c r="F1505">
        <f t="shared" si="71"/>
        <v>59317.509789818592</v>
      </c>
      <c r="G1505">
        <v>56359</v>
      </c>
      <c r="H1505">
        <f t="shared" si="72"/>
        <v>45040.358027651251</v>
      </c>
      <c r="I1505">
        <v>29347</v>
      </c>
      <c r="J1505">
        <f t="shared" si="73"/>
        <v>23453.208662990492</v>
      </c>
    </row>
    <row r="1506" spans="1:10" x14ac:dyDescent="0.35">
      <c r="A1506" t="s">
        <v>18</v>
      </c>
      <c r="B1506" t="s">
        <v>14</v>
      </c>
      <c r="C1506">
        <v>2002</v>
      </c>
      <c r="D1506" t="s">
        <v>9</v>
      </c>
      <c r="E1506">
        <v>68336</v>
      </c>
      <c r="F1506">
        <f t="shared" si="71"/>
        <v>53719.047244713467</v>
      </c>
      <c r="G1506">
        <v>54685</v>
      </c>
      <c r="H1506">
        <f t="shared" si="72"/>
        <v>42987.97264366009</v>
      </c>
      <c r="I1506">
        <v>26966</v>
      </c>
      <c r="J1506">
        <f t="shared" si="73"/>
        <v>21198.019023661662</v>
      </c>
    </row>
    <row r="1507" spans="1:10" x14ac:dyDescent="0.35">
      <c r="A1507" t="s">
        <v>18</v>
      </c>
      <c r="B1507" t="s">
        <v>14</v>
      </c>
      <c r="C1507">
        <v>2002</v>
      </c>
      <c r="D1507" t="s">
        <v>10</v>
      </c>
      <c r="E1507">
        <v>77474</v>
      </c>
      <c r="F1507">
        <f t="shared" si="71"/>
        <v>60902.444776354059</v>
      </c>
      <c r="G1507">
        <v>58852</v>
      </c>
      <c r="H1507">
        <f t="shared" si="72"/>
        <v>46263.65851741215</v>
      </c>
      <c r="I1507">
        <v>28552</v>
      </c>
      <c r="J1507">
        <f t="shared" si="73"/>
        <v>22444.776354060214</v>
      </c>
    </row>
    <row r="1508" spans="1:10" x14ac:dyDescent="0.35">
      <c r="A1508" t="s">
        <v>18</v>
      </c>
      <c r="B1508" t="s">
        <v>14</v>
      </c>
      <c r="C1508">
        <v>2002</v>
      </c>
      <c r="D1508" t="s">
        <v>11</v>
      </c>
      <c r="E1508">
        <v>79457</v>
      </c>
      <c r="F1508">
        <f t="shared" si="71"/>
        <v>62461.284490213031</v>
      </c>
      <c r="G1508">
        <v>60114</v>
      </c>
      <c r="H1508">
        <f t="shared" si="72"/>
        <v>47255.718890024371</v>
      </c>
      <c r="I1508">
        <v>29187</v>
      </c>
      <c r="J1508">
        <f t="shared" si="73"/>
        <v>22943.950947252575</v>
      </c>
    </row>
    <row r="1509" spans="1:10" x14ac:dyDescent="0.35">
      <c r="A1509" t="s">
        <v>18</v>
      </c>
      <c r="B1509" t="s">
        <v>14</v>
      </c>
      <c r="C1509">
        <v>2002</v>
      </c>
      <c r="D1509" t="s">
        <v>12</v>
      </c>
      <c r="E1509">
        <v>82242</v>
      </c>
      <c r="F1509">
        <f t="shared" si="71"/>
        <v>64650.577784765352</v>
      </c>
      <c r="G1509">
        <v>61331</v>
      </c>
      <c r="H1509">
        <f t="shared" si="72"/>
        <v>48212.404685166257</v>
      </c>
      <c r="I1509">
        <v>29379</v>
      </c>
      <c r="J1509">
        <f t="shared" si="73"/>
        <v>23094.882477792627</v>
      </c>
    </row>
    <row r="1510" spans="1:10" x14ac:dyDescent="0.35">
      <c r="A1510" t="s">
        <v>18</v>
      </c>
      <c r="B1510" t="s">
        <v>14</v>
      </c>
      <c r="C1510">
        <v>2003</v>
      </c>
      <c r="D1510" t="s">
        <v>9</v>
      </c>
      <c r="E1510">
        <v>78734</v>
      </c>
      <c r="F1510">
        <f t="shared" si="71"/>
        <v>60152.800061120026</v>
      </c>
      <c r="G1510">
        <v>58875</v>
      </c>
      <c r="H1510">
        <f t="shared" si="72"/>
        <v>44980.517992207198</v>
      </c>
      <c r="I1510">
        <v>29309</v>
      </c>
      <c r="J1510">
        <f t="shared" si="73"/>
        <v>22392.084956833984</v>
      </c>
    </row>
    <row r="1511" spans="1:10" x14ac:dyDescent="0.35">
      <c r="A1511" t="s">
        <v>18</v>
      </c>
      <c r="B1511" t="s">
        <v>14</v>
      </c>
      <c r="C1511">
        <v>2003</v>
      </c>
      <c r="D1511" t="s">
        <v>10</v>
      </c>
      <c r="E1511">
        <v>89309</v>
      </c>
      <c r="F1511">
        <f t="shared" si="71"/>
        <v>68232.103292841319</v>
      </c>
      <c r="G1511">
        <v>65460</v>
      </c>
      <c r="H1511">
        <f t="shared" si="72"/>
        <v>50011.460004584005</v>
      </c>
      <c r="I1511">
        <v>30805</v>
      </c>
      <c r="J1511">
        <f t="shared" si="73"/>
        <v>23535.029414011766</v>
      </c>
    </row>
    <row r="1512" spans="1:10" x14ac:dyDescent="0.35">
      <c r="A1512" t="s">
        <v>18</v>
      </c>
      <c r="B1512" t="s">
        <v>14</v>
      </c>
      <c r="C1512">
        <v>2003</v>
      </c>
      <c r="D1512" t="s">
        <v>11</v>
      </c>
      <c r="E1512">
        <v>103905</v>
      </c>
      <c r="F1512">
        <f t="shared" si="71"/>
        <v>79383.451753380708</v>
      </c>
      <c r="G1512">
        <v>72586</v>
      </c>
      <c r="H1512">
        <f t="shared" si="72"/>
        <v>55455.726182290477</v>
      </c>
      <c r="I1512">
        <v>33353</v>
      </c>
      <c r="J1512">
        <f t="shared" si="73"/>
        <v>25481.702192680877</v>
      </c>
    </row>
    <row r="1513" spans="1:10" x14ac:dyDescent="0.35">
      <c r="A1513" t="s">
        <v>18</v>
      </c>
      <c r="B1513" t="s">
        <v>14</v>
      </c>
      <c r="C1513">
        <v>2003</v>
      </c>
      <c r="D1513" t="s">
        <v>12</v>
      </c>
      <c r="E1513">
        <v>108076</v>
      </c>
      <c r="F1513">
        <f t="shared" si="71"/>
        <v>82570.097028038814</v>
      </c>
      <c r="G1513">
        <v>74874</v>
      </c>
      <c r="H1513">
        <f t="shared" si="72"/>
        <v>57203.758881503556</v>
      </c>
      <c r="I1513">
        <v>33206</v>
      </c>
      <c r="J1513">
        <f t="shared" si="73"/>
        <v>25369.394147757659</v>
      </c>
    </row>
    <row r="1514" spans="1:10" x14ac:dyDescent="0.35">
      <c r="A1514" t="s">
        <v>18</v>
      </c>
      <c r="B1514" t="s">
        <v>14</v>
      </c>
      <c r="C1514">
        <v>2004</v>
      </c>
      <c r="D1514" t="s">
        <v>9</v>
      </c>
      <c r="E1514">
        <v>110886</v>
      </c>
      <c r="F1514">
        <f t="shared" si="71"/>
        <v>82265.746717115515</v>
      </c>
      <c r="G1514">
        <v>72555</v>
      </c>
      <c r="H1514">
        <f t="shared" si="72"/>
        <v>53828.177164478082</v>
      </c>
      <c r="I1514">
        <v>33939</v>
      </c>
      <c r="J1514">
        <f t="shared" si="73"/>
        <v>25179.167594035167</v>
      </c>
    </row>
    <row r="1515" spans="1:10" x14ac:dyDescent="0.35">
      <c r="A1515" t="s">
        <v>18</v>
      </c>
      <c r="B1515" t="s">
        <v>14</v>
      </c>
      <c r="C1515">
        <v>2004</v>
      </c>
      <c r="D1515" t="s">
        <v>10</v>
      </c>
      <c r="E1515">
        <v>114240</v>
      </c>
      <c r="F1515">
        <f t="shared" si="71"/>
        <v>84754.061874026273</v>
      </c>
      <c r="G1515">
        <v>73826</v>
      </c>
      <c r="H1515">
        <f t="shared" si="72"/>
        <v>54771.125454410569</v>
      </c>
      <c r="I1515">
        <v>33471</v>
      </c>
      <c r="J1515">
        <f t="shared" si="73"/>
        <v>24831.960827954597</v>
      </c>
    </row>
    <row r="1516" spans="1:10" x14ac:dyDescent="0.35">
      <c r="A1516" t="s">
        <v>18</v>
      </c>
      <c r="B1516" t="s">
        <v>14</v>
      </c>
      <c r="C1516">
        <v>2004</v>
      </c>
      <c r="D1516" t="s">
        <v>11</v>
      </c>
      <c r="E1516">
        <v>124917</v>
      </c>
      <c r="F1516">
        <f t="shared" si="71"/>
        <v>92675.272646338752</v>
      </c>
      <c r="G1516">
        <v>78999</v>
      </c>
      <c r="H1516">
        <f t="shared" si="72"/>
        <v>58608.947251279773</v>
      </c>
      <c r="I1516">
        <v>34180</v>
      </c>
      <c r="J1516">
        <f t="shared" si="73"/>
        <v>25357.964240670673</v>
      </c>
    </row>
    <row r="1517" spans="1:10" x14ac:dyDescent="0.35">
      <c r="A1517" t="s">
        <v>18</v>
      </c>
      <c r="B1517" t="s">
        <v>14</v>
      </c>
      <c r="C1517">
        <v>2004</v>
      </c>
      <c r="D1517" t="s">
        <v>12</v>
      </c>
      <c r="E1517">
        <v>125683</v>
      </c>
      <c r="F1517">
        <f t="shared" si="71"/>
        <v>93243.564062615929</v>
      </c>
      <c r="G1517">
        <v>78755</v>
      </c>
      <c r="H1517">
        <f t="shared" si="72"/>
        <v>58427.924920246318</v>
      </c>
      <c r="I1517">
        <v>34729</v>
      </c>
      <c r="J1517">
        <f t="shared" si="73"/>
        <v>25765.264485495958</v>
      </c>
    </row>
    <row r="1518" spans="1:10" x14ac:dyDescent="0.35">
      <c r="A1518" t="s">
        <v>18</v>
      </c>
      <c r="B1518" t="s">
        <v>14</v>
      </c>
      <c r="C1518">
        <v>2005</v>
      </c>
      <c r="D1518" t="s">
        <v>9</v>
      </c>
      <c r="E1518">
        <v>124494</v>
      </c>
      <c r="F1518">
        <f t="shared" si="71"/>
        <v>89822.510822510827</v>
      </c>
      <c r="G1518">
        <v>77311</v>
      </c>
      <c r="H1518">
        <f t="shared" si="72"/>
        <v>55779.942279942283</v>
      </c>
      <c r="I1518">
        <v>35161</v>
      </c>
      <c r="J1518">
        <f t="shared" si="73"/>
        <v>25368.686868686869</v>
      </c>
    </row>
    <row r="1519" spans="1:10" x14ac:dyDescent="0.35">
      <c r="A1519" t="s">
        <v>18</v>
      </c>
      <c r="B1519" t="s">
        <v>14</v>
      </c>
      <c r="C1519">
        <v>2005</v>
      </c>
      <c r="D1519" t="s">
        <v>10</v>
      </c>
      <c r="E1519">
        <v>136205</v>
      </c>
      <c r="F1519">
        <f t="shared" si="71"/>
        <v>98272.005772005781</v>
      </c>
      <c r="G1519">
        <v>83876</v>
      </c>
      <c r="H1519">
        <f t="shared" si="72"/>
        <v>60516.594516594523</v>
      </c>
      <c r="I1519">
        <v>37442</v>
      </c>
      <c r="J1519">
        <f t="shared" si="73"/>
        <v>27014.430014430018</v>
      </c>
    </row>
    <row r="1520" spans="1:10" x14ac:dyDescent="0.35">
      <c r="A1520" t="s">
        <v>18</v>
      </c>
      <c r="B1520" t="s">
        <v>14</v>
      </c>
      <c r="C1520">
        <v>2005</v>
      </c>
      <c r="D1520" t="s">
        <v>11</v>
      </c>
      <c r="E1520">
        <v>136071</v>
      </c>
      <c r="F1520">
        <f t="shared" si="71"/>
        <v>98175.324675324679</v>
      </c>
      <c r="G1520">
        <v>88764</v>
      </c>
      <c r="H1520">
        <f t="shared" si="72"/>
        <v>64043.29004329005</v>
      </c>
      <c r="I1520">
        <v>37799</v>
      </c>
      <c r="J1520">
        <f t="shared" si="73"/>
        <v>27272.005772005774</v>
      </c>
    </row>
    <row r="1521" spans="1:10" x14ac:dyDescent="0.35">
      <c r="A1521" t="s">
        <v>18</v>
      </c>
      <c r="B1521" t="s">
        <v>14</v>
      </c>
      <c r="C1521">
        <v>2005</v>
      </c>
      <c r="D1521" t="s">
        <v>12</v>
      </c>
      <c r="E1521">
        <v>121755</v>
      </c>
      <c r="F1521">
        <f t="shared" si="71"/>
        <v>87846.320346320354</v>
      </c>
      <c r="G1521">
        <v>91340</v>
      </c>
      <c r="H1521">
        <f t="shared" si="72"/>
        <v>65901.875901875901</v>
      </c>
      <c r="I1521">
        <v>36454</v>
      </c>
      <c r="J1521">
        <f t="shared" si="73"/>
        <v>26301.587301587304</v>
      </c>
    </row>
    <row r="1522" spans="1:10" x14ac:dyDescent="0.35">
      <c r="A1522" t="s">
        <v>18</v>
      </c>
      <c r="B1522" t="s">
        <v>14</v>
      </c>
      <c r="C1522">
        <v>2006</v>
      </c>
      <c r="D1522" t="s">
        <v>9</v>
      </c>
      <c r="E1522">
        <v>124783</v>
      </c>
      <c r="F1522">
        <f t="shared" si="71"/>
        <v>87242.536530797734</v>
      </c>
      <c r="G1522">
        <v>91738</v>
      </c>
      <c r="H1522">
        <f t="shared" si="72"/>
        <v>64138.991819897929</v>
      </c>
      <c r="I1522">
        <v>38022</v>
      </c>
      <c r="J1522">
        <f t="shared" si="73"/>
        <v>26583.234286513321</v>
      </c>
    </row>
    <row r="1523" spans="1:10" x14ac:dyDescent="0.35">
      <c r="A1523" t="s">
        <v>18</v>
      </c>
      <c r="B1523" t="s">
        <v>14</v>
      </c>
      <c r="C1523">
        <v>2006</v>
      </c>
      <c r="D1523" t="s">
        <v>10</v>
      </c>
      <c r="E1523">
        <v>133066</v>
      </c>
      <c r="F1523">
        <f t="shared" si="71"/>
        <v>93033.629308536678</v>
      </c>
      <c r="G1523">
        <v>98403</v>
      </c>
      <c r="H1523">
        <f t="shared" si="72"/>
        <v>68798.85338740125</v>
      </c>
      <c r="I1523">
        <v>40069</v>
      </c>
      <c r="J1523">
        <f t="shared" si="73"/>
        <v>28014.402572886807</v>
      </c>
    </row>
    <row r="1524" spans="1:10" x14ac:dyDescent="0.35">
      <c r="A1524" t="s">
        <v>18</v>
      </c>
      <c r="B1524" t="s">
        <v>14</v>
      </c>
      <c r="C1524">
        <v>2006</v>
      </c>
      <c r="D1524" t="s">
        <v>11</v>
      </c>
      <c r="E1524">
        <v>145378</v>
      </c>
      <c r="F1524">
        <f t="shared" si="71"/>
        <v>101641.61364748655</v>
      </c>
      <c r="G1524">
        <v>104302</v>
      </c>
      <c r="H1524">
        <f t="shared" si="72"/>
        <v>72923.162972802907</v>
      </c>
      <c r="I1524">
        <v>40919</v>
      </c>
      <c r="J1524">
        <f t="shared" si="73"/>
        <v>28608.683492973505</v>
      </c>
    </row>
    <row r="1525" spans="1:10" x14ac:dyDescent="0.35">
      <c r="A1525" t="s">
        <v>18</v>
      </c>
      <c r="B1525" t="s">
        <v>14</v>
      </c>
      <c r="C1525">
        <v>2006</v>
      </c>
      <c r="D1525" t="s">
        <v>12</v>
      </c>
      <c r="E1525">
        <v>145538</v>
      </c>
      <c r="F1525">
        <f t="shared" si="71"/>
        <v>101753.47829126757</v>
      </c>
      <c r="G1525">
        <v>106267</v>
      </c>
      <c r="H1525">
        <f t="shared" si="72"/>
        <v>74297.000629238624</v>
      </c>
      <c r="I1525">
        <v>41304</v>
      </c>
      <c r="J1525">
        <f t="shared" si="73"/>
        <v>28877.857792071594</v>
      </c>
    </row>
    <row r="1526" spans="1:10" x14ac:dyDescent="0.35">
      <c r="A1526" t="s">
        <v>18</v>
      </c>
      <c r="B1526" t="s">
        <v>14</v>
      </c>
      <c r="C1526">
        <v>2007</v>
      </c>
      <c r="D1526" t="s">
        <v>9</v>
      </c>
      <c r="E1526">
        <v>147533</v>
      </c>
      <c r="F1526">
        <f t="shared" si="71"/>
        <v>98909.224993295793</v>
      </c>
      <c r="G1526">
        <v>107705</v>
      </c>
      <c r="H1526">
        <f t="shared" si="72"/>
        <v>72207.69643336015</v>
      </c>
      <c r="I1526">
        <v>41122</v>
      </c>
      <c r="J1526">
        <f t="shared" si="73"/>
        <v>27569.05336551354</v>
      </c>
    </row>
    <row r="1527" spans="1:10" x14ac:dyDescent="0.35">
      <c r="A1527" t="s">
        <v>18</v>
      </c>
      <c r="B1527" t="s">
        <v>14</v>
      </c>
      <c r="C1527">
        <v>2007</v>
      </c>
      <c r="D1527" t="s">
        <v>10</v>
      </c>
      <c r="E1527">
        <v>157296</v>
      </c>
      <c r="F1527">
        <f t="shared" si="71"/>
        <v>105454.54545454546</v>
      </c>
      <c r="G1527">
        <v>113041</v>
      </c>
      <c r="H1527">
        <f t="shared" si="72"/>
        <v>75785.063019576293</v>
      </c>
      <c r="I1527">
        <v>42564</v>
      </c>
      <c r="J1527">
        <f t="shared" si="73"/>
        <v>28535.800482703136</v>
      </c>
    </row>
    <row r="1528" spans="1:10" x14ac:dyDescent="0.35">
      <c r="A1528" t="s">
        <v>18</v>
      </c>
      <c r="B1528" t="s">
        <v>14</v>
      </c>
      <c r="C1528">
        <v>2007</v>
      </c>
      <c r="D1528" t="s">
        <v>11</v>
      </c>
      <c r="E1528">
        <v>164527.36189999999</v>
      </c>
      <c r="F1528">
        <f t="shared" si="71"/>
        <v>110302.60250737463</v>
      </c>
      <c r="G1528">
        <v>116830</v>
      </c>
      <c r="H1528">
        <f t="shared" si="72"/>
        <v>78325.288281040484</v>
      </c>
      <c r="I1528">
        <v>43545</v>
      </c>
      <c r="J1528">
        <f t="shared" si="73"/>
        <v>29193.483507642799</v>
      </c>
    </row>
    <row r="1529" spans="1:10" x14ac:dyDescent="0.35">
      <c r="A1529" t="s">
        <v>18</v>
      </c>
      <c r="B1529" t="s">
        <v>14</v>
      </c>
      <c r="C1529">
        <v>2007</v>
      </c>
      <c r="D1529" t="s">
        <v>12</v>
      </c>
      <c r="E1529">
        <v>165836.11730000001</v>
      </c>
      <c r="F1529">
        <f t="shared" si="71"/>
        <v>111180.01964333603</v>
      </c>
      <c r="G1529">
        <v>116939</v>
      </c>
      <c r="H1529">
        <f t="shared" si="72"/>
        <v>78398.364172700458</v>
      </c>
      <c r="I1529">
        <v>43892</v>
      </c>
      <c r="J1529">
        <f t="shared" si="73"/>
        <v>29426.119603110754</v>
      </c>
    </row>
    <row r="1530" spans="1:10" x14ac:dyDescent="0.35">
      <c r="A1530" t="s">
        <v>18</v>
      </c>
      <c r="B1530" t="s">
        <v>14</v>
      </c>
      <c r="C1530">
        <v>2008</v>
      </c>
      <c r="D1530" t="s">
        <v>9</v>
      </c>
      <c r="E1530">
        <v>160969.106</v>
      </c>
      <c r="F1530">
        <f t="shared" si="71"/>
        <v>103777.38766037005</v>
      </c>
      <c r="G1530">
        <v>112476</v>
      </c>
      <c r="H1530">
        <f t="shared" si="72"/>
        <v>72513.699954870724</v>
      </c>
      <c r="I1530">
        <v>43383</v>
      </c>
      <c r="J1530">
        <f t="shared" si="73"/>
        <v>27969.183160337823</v>
      </c>
    </row>
    <row r="1531" spans="1:10" x14ac:dyDescent="0.35">
      <c r="A1531" t="s">
        <v>18</v>
      </c>
      <c r="B1531" t="s">
        <v>14</v>
      </c>
      <c r="C1531">
        <v>2008</v>
      </c>
      <c r="D1531" t="s">
        <v>10</v>
      </c>
      <c r="E1531">
        <v>173301.467</v>
      </c>
      <c r="F1531">
        <f t="shared" si="71"/>
        <v>111728.10714976468</v>
      </c>
      <c r="G1531">
        <v>119082</v>
      </c>
      <c r="H1531">
        <f t="shared" si="72"/>
        <v>76772.612984333697</v>
      </c>
      <c r="I1531">
        <v>45430</v>
      </c>
      <c r="J1531">
        <f t="shared" si="73"/>
        <v>29288.891754238924</v>
      </c>
    </row>
    <row r="1532" spans="1:10" x14ac:dyDescent="0.35">
      <c r="A1532" t="s">
        <v>18</v>
      </c>
      <c r="B1532" t="s">
        <v>14</v>
      </c>
      <c r="C1532">
        <v>2008</v>
      </c>
      <c r="D1532" t="s">
        <v>11</v>
      </c>
      <c r="E1532">
        <v>170951.61309999999</v>
      </c>
      <c r="F1532">
        <f t="shared" si="71"/>
        <v>110213.14750821996</v>
      </c>
      <c r="G1532">
        <v>111693</v>
      </c>
      <c r="H1532">
        <f t="shared" si="72"/>
        <v>72008.896911868986</v>
      </c>
      <c r="I1532">
        <v>45270</v>
      </c>
      <c r="J1532">
        <f t="shared" si="73"/>
        <v>29185.73915285926</v>
      </c>
    </row>
    <row r="1533" spans="1:10" x14ac:dyDescent="0.35">
      <c r="A1533" t="s">
        <v>18</v>
      </c>
      <c r="B1533" t="s">
        <v>14</v>
      </c>
      <c r="C1533">
        <v>2008</v>
      </c>
      <c r="D1533" t="s">
        <v>12</v>
      </c>
      <c r="E1533">
        <v>169151.12280000001</v>
      </c>
      <c r="F1533">
        <f t="shared" si="71"/>
        <v>109052.36464444587</v>
      </c>
      <c r="G1533">
        <v>111966</v>
      </c>
      <c r="H1533">
        <f t="shared" si="72"/>
        <v>72184.901037973046</v>
      </c>
      <c r="I1533">
        <v>46267</v>
      </c>
      <c r="J1533">
        <f t="shared" si="73"/>
        <v>29828.508800206302</v>
      </c>
    </row>
    <row r="1534" spans="1:10" x14ac:dyDescent="0.35">
      <c r="A1534" t="s">
        <v>18</v>
      </c>
      <c r="B1534" t="s">
        <v>14</v>
      </c>
      <c r="C1534">
        <v>2009</v>
      </c>
      <c r="D1534" t="s">
        <v>9</v>
      </c>
      <c r="E1534">
        <v>160045.73749999999</v>
      </c>
      <c r="F1534">
        <f t="shared" si="71"/>
        <v>103737.19049779621</v>
      </c>
      <c r="G1534">
        <v>105102</v>
      </c>
      <c r="H1534">
        <f t="shared" si="72"/>
        <v>68124.189784806847</v>
      </c>
      <c r="I1534">
        <v>46203</v>
      </c>
      <c r="J1534">
        <f t="shared" si="73"/>
        <v>29947.498055483538</v>
      </c>
    </row>
    <row r="1535" spans="1:10" x14ac:dyDescent="0.35">
      <c r="A1535" t="s">
        <v>18</v>
      </c>
      <c r="B1535" t="s">
        <v>14</v>
      </c>
      <c r="C1535">
        <v>2009</v>
      </c>
      <c r="D1535" t="s">
        <v>10</v>
      </c>
      <c r="E1535">
        <v>167735.51019999999</v>
      </c>
      <c r="F1535">
        <f t="shared" si="71"/>
        <v>108721.48703655691</v>
      </c>
      <c r="G1535">
        <v>108537</v>
      </c>
      <c r="H1535">
        <f t="shared" si="72"/>
        <v>70350.66113559762</v>
      </c>
      <c r="I1535">
        <v>46287</v>
      </c>
      <c r="J1535">
        <f t="shared" si="73"/>
        <v>30001.944516463573</v>
      </c>
    </row>
    <row r="1536" spans="1:10" x14ac:dyDescent="0.35">
      <c r="A1536" t="s">
        <v>18</v>
      </c>
      <c r="B1536" t="s">
        <v>14</v>
      </c>
      <c r="C1536">
        <v>2009</v>
      </c>
      <c r="D1536" t="s">
        <v>11</v>
      </c>
      <c r="E1536">
        <v>183472.62580000001</v>
      </c>
      <c r="F1536">
        <f t="shared" si="71"/>
        <v>118921.84716100598</v>
      </c>
      <c r="G1536">
        <v>115148</v>
      </c>
      <c r="H1536">
        <f t="shared" si="72"/>
        <v>74635.727249157382</v>
      </c>
      <c r="I1536">
        <v>49358</v>
      </c>
      <c r="J1536">
        <f t="shared" si="73"/>
        <v>31992.481203007519</v>
      </c>
    </row>
    <row r="1537" spans="1:10" x14ac:dyDescent="0.35">
      <c r="A1537" t="s">
        <v>18</v>
      </c>
      <c r="B1537" t="s">
        <v>14</v>
      </c>
      <c r="C1537">
        <v>2009</v>
      </c>
      <c r="D1537" t="s">
        <v>12</v>
      </c>
      <c r="E1537">
        <v>186479.22949999999</v>
      </c>
      <c r="F1537">
        <f t="shared" si="71"/>
        <v>120870.64395903551</v>
      </c>
      <c r="G1537">
        <v>118388</v>
      </c>
      <c r="H1537">
        <f t="shared" si="72"/>
        <v>76735.805029815921</v>
      </c>
      <c r="I1537">
        <v>49972</v>
      </c>
      <c r="J1537">
        <f t="shared" si="73"/>
        <v>32390.458905885404</v>
      </c>
    </row>
    <row r="1538" spans="1:10" x14ac:dyDescent="0.35">
      <c r="A1538" t="s">
        <v>18</v>
      </c>
      <c r="B1538" t="s">
        <v>14</v>
      </c>
      <c r="C1538">
        <v>2010</v>
      </c>
      <c r="D1538" t="s">
        <v>9</v>
      </c>
      <c r="E1538">
        <v>183604.01019999999</v>
      </c>
      <c r="F1538">
        <f t="shared" si="71"/>
        <v>113757.13147459726</v>
      </c>
      <c r="G1538">
        <v>116997</v>
      </c>
      <c r="H1538">
        <f t="shared" si="72"/>
        <v>72488.847583643117</v>
      </c>
      <c r="I1538">
        <v>48872</v>
      </c>
      <c r="J1538">
        <f t="shared" si="73"/>
        <v>30280.049566294918</v>
      </c>
    </row>
    <row r="1539" spans="1:10" x14ac:dyDescent="0.35">
      <c r="A1539" t="s">
        <v>18</v>
      </c>
      <c r="B1539" t="s">
        <v>14</v>
      </c>
      <c r="C1539">
        <v>2010</v>
      </c>
      <c r="D1539" t="s">
        <v>10</v>
      </c>
      <c r="E1539">
        <v>184956.29749999999</v>
      </c>
      <c r="F1539">
        <f t="shared" si="71"/>
        <v>114594.97986369267</v>
      </c>
      <c r="G1539">
        <v>119744</v>
      </c>
      <c r="H1539">
        <f t="shared" si="72"/>
        <v>74190.830235439891</v>
      </c>
      <c r="I1539">
        <v>48927</v>
      </c>
      <c r="J1539">
        <f t="shared" si="73"/>
        <v>30314.126394052044</v>
      </c>
    </row>
    <row r="1540" spans="1:10" x14ac:dyDescent="0.35">
      <c r="A1540" t="s">
        <v>18</v>
      </c>
      <c r="B1540" t="s">
        <v>14</v>
      </c>
      <c r="C1540">
        <v>2010</v>
      </c>
      <c r="D1540" t="s">
        <v>11</v>
      </c>
      <c r="E1540">
        <v>189610.91080000001</v>
      </c>
      <c r="F1540">
        <f t="shared" si="71"/>
        <v>117478.8790582404</v>
      </c>
      <c r="G1540">
        <v>123658</v>
      </c>
      <c r="H1540">
        <f t="shared" si="72"/>
        <v>76615.861214374221</v>
      </c>
      <c r="I1540">
        <v>50771</v>
      </c>
      <c r="J1540">
        <f t="shared" si="73"/>
        <v>31456.629491945474</v>
      </c>
    </row>
    <row r="1541" spans="1:10" x14ac:dyDescent="0.35">
      <c r="A1541" t="s">
        <v>18</v>
      </c>
      <c r="B1541" t="s">
        <v>14</v>
      </c>
      <c r="C1541">
        <v>2010</v>
      </c>
      <c r="D1541" t="s">
        <v>12</v>
      </c>
      <c r="E1541">
        <v>181053.00760000001</v>
      </c>
      <c r="F1541">
        <f t="shared" si="71"/>
        <v>112176.58463444858</v>
      </c>
      <c r="G1541">
        <v>120195</v>
      </c>
      <c r="H1541">
        <f t="shared" si="72"/>
        <v>74470.260223048317</v>
      </c>
      <c r="I1541">
        <v>49861</v>
      </c>
      <c r="J1541">
        <f t="shared" si="73"/>
        <v>30892.812887236676</v>
      </c>
    </row>
    <row r="1542" spans="1:10" x14ac:dyDescent="0.35">
      <c r="A1542" t="s">
        <v>18</v>
      </c>
      <c r="B1542" t="s">
        <v>14</v>
      </c>
      <c r="C1542">
        <v>2011</v>
      </c>
      <c r="D1542" t="s">
        <v>9</v>
      </c>
      <c r="E1542">
        <v>170708.82610000001</v>
      </c>
      <c r="F1542">
        <f t="shared" si="71"/>
        <v>100535.23327444051</v>
      </c>
      <c r="G1542">
        <v>115163</v>
      </c>
      <c r="H1542">
        <f t="shared" si="72"/>
        <v>67822.732626619545</v>
      </c>
      <c r="I1542">
        <v>47892</v>
      </c>
      <c r="J1542">
        <f t="shared" si="73"/>
        <v>28204.946996466428</v>
      </c>
    </row>
    <row r="1543" spans="1:10" x14ac:dyDescent="0.35">
      <c r="A1543" t="s">
        <v>18</v>
      </c>
      <c r="B1543" t="s">
        <v>14</v>
      </c>
      <c r="C1543">
        <v>2011</v>
      </c>
      <c r="D1543" t="s">
        <v>10</v>
      </c>
      <c r="E1543">
        <v>181845.53760000001</v>
      </c>
      <c r="F1543">
        <f t="shared" ref="F1543:F1606" si="74">E1543/VLOOKUP(C1543,$L$1:$O$32,4)</f>
        <v>107093.95618374558</v>
      </c>
      <c r="G1543">
        <v>120515</v>
      </c>
      <c r="H1543">
        <f t="shared" ref="H1543:H1606" si="75">G1543/VLOOKUP(C1543,$L$1:$O$32,4)</f>
        <v>70974.676089517074</v>
      </c>
      <c r="I1543">
        <v>50439</v>
      </c>
      <c r="J1543">
        <f t="shared" ref="J1543:J1606" si="76">I1543/VLOOKUP(C1543,$L$1:$O$32,4)</f>
        <v>29704.946996466428</v>
      </c>
    </row>
    <row r="1544" spans="1:10" x14ac:dyDescent="0.35">
      <c r="A1544" t="s">
        <v>18</v>
      </c>
      <c r="B1544" t="s">
        <v>14</v>
      </c>
      <c r="C1544">
        <v>2011</v>
      </c>
      <c r="D1544" t="s">
        <v>11</v>
      </c>
      <c r="E1544">
        <v>188086.15789999999</v>
      </c>
      <c r="F1544">
        <f t="shared" si="74"/>
        <v>110769.23315665487</v>
      </c>
      <c r="G1544">
        <v>124996</v>
      </c>
      <c r="H1544">
        <f t="shared" si="75"/>
        <v>73613.663133097754</v>
      </c>
      <c r="I1544">
        <v>51895</v>
      </c>
      <c r="J1544">
        <f t="shared" si="76"/>
        <v>30562.42638398115</v>
      </c>
    </row>
    <row r="1545" spans="1:10" x14ac:dyDescent="0.35">
      <c r="A1545" t="s">
        <v>18</v>
      </c>
      <c r="B1545" t="s">
        <v>14</v>
      </c>
      <c r="C1545">
        <v>2011</v>
      </c>
      <c r="D1545" t="s">
        <v>12</v>
      </c>
      <c r="E1545">
        <v>178811.6067</v>
      </c>
      <c r="F1545">
        <f t="shared" si="74"/>
        <v>105307.18886925794</v>
      </c>
      <c r="G1545">
        <v>120565</v>
      </c>
      <c r="H1545">
        <f t="shared" si="75"/>
        <v>71004.122497055345</v>
      </c>
      <c r="I1545">
        <v>49149</v>
      </c>
      <c r="J1545">
        <f t="shared" si="76"/>
        <v>28945.229681978795</v>
      </c>
    </row>
    <row r="1546" spans="1:10" x14ac:dyDescent="0.35">
      <c r="A1546" t="s">
        <v>18</v>
      </c>
      <c r="B1546" t="s">
        <v>14</v>
      </c>
      <c r="C1546">
        <v>2012</v>
      </c>
      <c r="D1546" t="s">
        <v>9</v>
      </c>
      <c r="E1546">
        <v>175288.65470000001</v>
      </c>
      <c r="F1546">
        <f t="shared" si="74"/>
        <v>100016.34982311995</v>
      </c>
      <c r="G1546">
        <v>120932</v>
      </c>
      <c r="H1546">
        <f t="shared" si="75"/>
        <v>69001.483510213395</v>
      </c>
      <c r="I1546">
        <v>50099</v>
      </c>
      <c r="J1546">
        <f t="shared" si="76"/>
        <v>28585.530069610864</v>
      </c>
    </row>
    <row r="1547" spans="1:10" x14ac:dyDescent="0.35">
      <c r="A1547" t="s">
        <v>18</v>
      </c>
      <c r="B1547" t="s">
        <v>14</v>
      </c>
      <c r="C1547">
        <v>2012</v>
      </c>
      <c r="D1547" t="s">
        <v>10</v>
      </c>
      <c r="E1547">
        <v>179057.25349999999</v>
      </c>
      <c r="F1547">
        <f t="shared" si="74"/>
        <v>102166.64013465708</v>
      </c>
      <c r="G1547">
        <v>122298</v>
      </c>
      <c r="H1547">
        <f t="shared" si="75"/>
        <v>69780.896953098258</v>
      </c>
      <c r="I1547">
        <v>50259</v>
      </c>
      <c r="J1547">
        <f t="shared" si="76"/>
        <v>28676.823005819926</v>
      </c>
    </row>
    <row r="1548" spans="1:10" x14ac:dyDescent="0.35">
      <c r="A1548" t="s">
        <v>18</v>
      </c>
      <c r="B1548" t="s">
        <v>14</v>
      </c>
      <c r="C1548">
        <v>2012</v>
      </c>
      <c r="D1548" t="s">
        <v>11</v>
      </c>
      <c r="E1548">
        <v>183926.55809999999</v>
      </c>
      <c r="F1548">
        <f t="shared" si="74"/>
        <v>104944.97209859636</v>
      </c>
      <c r="G1548">
        <v>124503</v>
      </c>
      <c r="H1548">
        <f t="shared" si="75"/>
        <v>71039.027730229369</v>
      </c>
      <c r="I1548">
        <v>50988</v>
      </c>
      <c r="J1548">
        <f t="shared" si="76"/>
        <v>29092.77644642246</v>
      </c>
    </row>
    <row r="1549" spans="1:10" x14ac:dyDescent="0.35">
      <c r="A1549" t="s">
        <v>18</v>
      </c>
      <c r="B1549" t="s">
        <v>14</v>
      </c>
      <c r="C1549">
        <v>2012</v>
      </c>
      <c r="D1549" t="s">
        <v>12</v>
      </c>
      <c r="E1549">
        <v>183705.24189999999</v>
      </c>
      <c r="F1549">
        <f t="shared" si="74"/>
        <v>104818.69331279243</v>
      </c>
      <c r="G1549">
        <v>127142</v>
      </c>
      <c r="H1549">
        <f t="shared" si="75"/>
        <v>72544.790596827574</v>
      </c>
      <c r="I1549">
        <v>51518</v>
      </c>
      <c r="J1549">
        <f t="shared" si="76"/>
        <v>29395.184297614975</v>
      </c>
    </row>
    <row r="1550" spans="1:10" x14ac:dyDescent="0.35">
      <c r="A1550" t="s">
        <v>18</v>
      </c>
      <c r="B1550" t="s">
        <v>14</v>
      </c>
      <c r="C1550">
        <v>2013</v>
      </c>
      <c r="D1550" t="s">
        <v>9</v>
      </c>
      <c r="E1550">
        <v>173034.0386</v>
      </c>
      <c r="F1550">
        <f t="shared" si="74"/>
        <v>95821.264038099456</v>
      </c>
      <c r="G1550">
        <v>120290</v>
      </c>
      <c r="H1550">
        <f t="shared" si="75"/>
        <v>66613.135452431059</v>
      </c>
      <c r="I1550">
        <v>49956</v>
      </c>
      <c r="J1550">
        <f t="shared" si="76"/>
        <v>27664.193155388191</v>
      </c>
    </row>
    <row r="1551" spans="1:10" x14ac:dyDescent="0.35">
      <c r="A1551" t="s">
        <v>18</v>
      </c>
      <c r="B1551" t="s">
        <v>14</v>
      </c>
      <c r="C1551">
        <v>2013</v>
      </c>
      <c r="D1551" t="s">
        <v>10</v>
      </c>
      <c r="E1551">
        <v>178109.402</v>
      </c>
      <c r="F1551">
        <f t="shared" si="74"/>
        <v>98631.854025916487</v>
      </c>
      <c r="G1551">
        <v>125895</v>
      </c>
      <c r="H1551">
        <f t="shared" si="75"/>
        <v>69717.022926126927</v>
      </c>
      <c r="I1551">
        <v>51682</v>
      </c>
      <c r="J1551">
        <f t="shared" si="76"/>
        <v>28620.002215084725</v>
      </c>
    </row>
    <row r="1552" spans="1:10" x14ac:dyDescent="0.35">
      <c r="A1552" t="s">
        <v>18</v>
      </c>
      <c r="B1552" t="s">
        <v>14</v>
      </c>
      <c r="C1552">
        <v>2013</v>
      </c>
      <c r="D1552" t="s">
        <v>11</v>
      </c>
      <c r="E1552">
        <v>187103.03719999999</v>
      </c>
      <c r="F1552">
        <f t="shared" si="74"/>
        <v>103612.27001882822</v>
      </c>
      <c r="G1552">
        <v>130725</v>
      </c>
      <c r="H1552">
        <f t="shared" si="75"/>
        <v>72391.737733968315</v>
      </c>
      <c r="I1552">
        <v>52518</v>
      </c>
      <c r="J1552">
        <f t="shared" si="76"/>
        <v>29082.954923025805</v>
      </c>
    </row>
    <row r="1553" spans="1:10" x14ac:dyDescent="0.35">
      <c r="A1553" t="s">
        <v>18</v>
      </c>
      <c r="B1553" t="s">
        <v>14</v>
      </c>
      <c r="C1553">
        <v>2013</v>
      </c>
      <c r="D1553" t="s">
        <v>12</v>
      </c>
      <c r="E1553">
        <v>186909.14670000001</v>
      </c>
      <c r="F1553">
        <f t="shared" si="74"/>
        <v>103504.89904751357</v>
      </c>
      <c r="G1553">
        <v>130136</v>
      </c>
      <c r="H1553">
        <f t="shared" si="75"/>
        <v>72065.56650791892</v>
      </c>
      <c r="I1553">
        <v>52476</v>
      </c>
      <c r="J1553">
        <f t="shared" si="76"/>
        <v>29059.696533392402</v>
      </c>
    </row>
    <row r="1554" spans="1:10" x14ac:dyDescent="0.35">
      <c r="A1554" t="s">
        <v>18</v>
      </c>
      <c r="B1554" t="s">
        <v>14</v>
      </c>
      <c r="C1554">
        <v>2014</v>
      </c>
      <c r="D1554" t="s">
        <v>9</v>
      </c>
      <c r="E1554">
        <v>179149.66039999999</v>
      </c>
      <c r="F1554">
        <f t="shared" si="74"/>
        <v>96916.235001352441</v>
      </c>
      <c r="G1554">
        <v>126776</v>
      </c>
      <c r="H1554">
        <f t="shared" si="75"/>
        <v>68583.175547741412</v>
      </c>
      <c r="I1554">
        <v>50812</v>
      </c>
      <c r="J1554">
        <f t="shared" si="76"/>
        <v>27488.233703002436</v>
      </c>
    </row>
    <row r="1555" spans="1:10" x14ac:dyDescent="0.35">
      <c r="A1555" t="s">
        <v>18</v>
      </c>
      <c r="B1555" t="s">
        <v>14</v>
      </c>
      <c r="C1555">
        <v>2014</v>
      </c>
      <c r="D1555" t="s">
        <v>10</v>
      </c>
      <c r="E1555">
        <v>189680.8989</v>
      </c>
      <c r="F1555">
        <f t="shared" si="74"/>
        <v>102613.41568839599</v>
      </c>
      <c r="G1555">
        <v>133706</v>
      </c>
      <c r="H1555">
        <f t="shared" si="75"/>
        <v>72332.16121179334</v>
      </c>
      <c r="I1555">
        <v>53034</v>
      </c>
      <c r="J1555">
        <f t="shared" si="76"/>
        <v>28690.289423857183</v>
      </c>
    </row>
    <row r="1556" spans="1:10" x14ac:dyDescent="0.35">
      <c r="A1556" t="s">
        <v>18</v>
      </c>
      <c r="B1556" t="s">
        <v>14</v>
      </c>
      <c r="C1556">
        <v>2014</v>
      </c>
      <c r="D1556" t="s">
        <v>11</v>
      </c>
      <c r="E1556">
        <v>200596.81200000001</v>
      </c>
      <c r="F1556">
        <f t="shared" si="74"/>
        <v>108518.69732215309</v>
      </c>
      <c r="G1556">
        <v>138856</v>
      </c>
      <c r="H1556">
        <f t="shared" si="75"/>
        <v>75118.203949147952</v>
      </c>
      <c r="I1556">
        <v>55096</v>
      </c>
      <c r="J1556">
        <f t="shared" si="76"/>
        <v>29805.788477143629</v>
      </c>
    </row>
    <row r="1557" spans="1:10" x14ac:dyDescent="0.35">
      <c r="A1557" t="s">
        <v>18</v>
      </c>
      <c r="B1557" t="s">
        <v>14</v>
      </c>
      <c r="C1557">
        <v>2014</v>
      </c>
      <c r="D1557" t="s">
        <v>12</v>
      </c>
      <c r="E1557">
        <v>194541.6667</v>
      </c>
      <c r="F1557">
        <f t="shared" si="74"/>
        <v>105242.98982959156</v>
      </c>
      <c r="G1557">
        <v>135774</v>
      </c>
      <c r="H1557">
        <f t="shared" si="75"/>
        <v>73450.906140113599</v>
      </c>
      <c r="I1557">
        <v>54087</v>
      </c>
      <c r="J1557">
        <f t="shared" si="76"/>
        <v>29259.940492291047</v>
      </c>
    </row>
    <row r="1558" spans="1:10" x14ac:dyDescent="0.35">
      <c r="A1558" t="s">
        <v>18</v>
      </c>
      <c r="B1558" t="s">
        <v>14</v>
      </c>
      <c r="C1558">
        <v>2015</v>
      </c>
      <c r="D1558" t="s">
        <v>9</v>
      </c>
      <c r="E1558">
        <v>210071.6667</v>
      </c>
      <c r="F1558">
        <f t="shared" si="74"/>
        <v>112530.35499250054</v>
      </c>
      <c r="G1558">
        <v>146158</v>
      </c>
      <c r="H1558">
        <f t="shared" si="75"/>
        <v>78293.336190272123</v>
      </c>
      <c r="I1558">
        <v>58563</v>
      </c>
      <c r="J1558">
        <f t="shared" si="76"/>
        <v>31370.794943218341</v>
      </c>
    </row>
    <row r="1559" spans="1:10" x14ac:dyDescent="0.35">
      <c r="A1559" t="s">
        <v>18</v>
      </c>
      <c r="B1559" t="s">
        <v>14</v>
      </c>
      <c r="C1559">
        <v>2015</v>
      </c>
      <c r="D1559" t="s">
        <v>10</v>
      </c>
      <c r="E1559">
        <v>181220.3333</v>
      </c>
      <c r="F1559">
        <f t="shared" si="74"/>
        <v>97075.387454467535</v>
      </c>
      <c r="G1559">
        <v>132649</v>
      </c>
      <c r="H1559">
        <f t="shared" si="75"/>
        <v>71056.888793657592</v>
      </c>
      <c r="I1559">
        <v>51673</v>
      </c>
      <c r="J1559">
        <f t="shared" si="76"/>
        <v>27679.987143775445</v>
      </c>
    </row>
    <row r="1560" spans="1:10" x14ac:dyDescent="0.35">
      <c r="A1560" t="s">
        <v>18</v>
      </c>
      <c r="B1560" t="s">
        <v>14</v>
      </c>
      <c r="C1560">
        <v>2015</v>
      </c>
      <c r="D1560" t="s">
        <v>11</v>
      </c>
      <c r="E1560">
        <v>192537</v>
      </c>
      <c r="F1560">
        <f t="shared" si="74"/>
        <v>103137.45446753803</v>
      </c>
      <c r="G1560">
        <v>135963</v>
      </c>
      <c r="H1560">
        <f t="shared" si="75"/>
        <v>72832.119134347551</v>
      </c>
      <c r="I1560">
        <v>53663</v>
      </c>
      <c r="J1560">
        <f t="shared" si="76"/>
        <v>28745.982429826439</v>
      </c>
    </row>
    <row r="1561" spans="1:10" x14ac:dyDescent="0.35">
      <c r="A1561" t="s">
        <v>18</v>
      </c>
      <c r="B1561" t="s">
        <v>14</v>
      </c>
      <c r="C1561">
        <v>2015</v>
      </c>
      <c r="D1561" t="s">
        <v>12</v>
      </c>
      <c r="E1561">
        <v>189815.32</v>
      </c>
      <c r="F1561">
        <f t="shared" si="74"/>
        <v>101679.51574887508</v>
      </c>
      <c r="G1561">
        <v>136942</v>
      </c>
      <c r="H1561">
        <f t="shared" si="75"/>
        <v>73356.54596100279</v>
      </c>
      <c r="I1561">
        <v>54154</v>
      </c>
      <c r="J1561">
        <f t="shared" si="76"/>
        <v>29008.999357188772</v>
      </c>
    </row>
    <row r="1562" spans="1:10" x14ac:dyDescent="0.35">
      <c r="A1562" t="s">
        <v>18</v>
      </c>
      <c r="B1562" t="s">
        <v>14</v>
      </c>
      <c r="C1562">
        <v>2016</v>
      </c>
      <c r="D1562" t="s">
        <v>9</v>
      </c>
      <c r="E1562">
        <v>182961.7426</v>
      </c>
      <c r="F1562">
        <f t="shared" si="74"/>
        <v>96336.216617523183</v>
      </c>
      <c r="G1562">
        <v>133652</v>
      </c>
      <c r="H1562">
        <f t="shared" si="75"/>
        <v>70372.788542544236</v>
      </c>
      <c r="I1562">
        <v>52690</v>
      </c>
      <c r="J1562">
        <f t="shared" si="76"/>
        <v>27743.260320134796</v>
      </c>
    </row>
    <row r="1563" spans="1:10" x14ac:dyDescent="0.35">
      <c r="A1563" t="s">
        <v>18</v>
      </c>
      <c r="B1563" t="s">
        <v>14</v>
      </c>
      <c r="C1563">
        <v>2016</v>
      </c>
      <c r="D1563" t="s">
        <v>10</v>
      </c>
      <c r="E1563">
        <v>183882.69529999999</v>
      </c>
      <c r="F1563">
        <f t="shared" si="74"/>
        <v>96821.132740101108</v>
      </c>
      <c r="G1563">
        <v>134715</v>
      </c>
      <c r="H1563">
        <f t="shared" si="75"/>
        <v>70932.497893850057</v>
      </c>
      <c r="I1563">
        <v>50378</v>
      </c>
      <c r="J1563">
        <f t="shared" si="76"/>
        <v>26525.905644481889</v>
      </c>
    </row>
    <row r="1564" spans="1:10" x14ac:dyDescent="0.35">
      <c r="A1564" t="s">
        <v>18</v>
      </c>
      <c r="B1564" t="s">
        <v>14</v>
      </c>
      <c r="C1564">
        <v>2016</v>
      </c>
      <c r="D1564" t="s">
        <v>11</v>
      </c>
      <c r="E1564">
        <v>189699.7231</v>
      </c>
      <c r="F1564">
        <f t="shared" si="74"/>
        <v>99884.015954085946</v>
      </c>
      <c r="G1564">
        <v>136695</v>
      </c>
      <c r="H1564">
        <f t="shared" si="75"/>
        <v>71975.042122999163</v>
      </c>
      <c r="I1564">
        <v>51795</v>
      </c>
      <c r="J1564">
        <f t="shared" si="76"/>
        <v>27272.009267059817</v>
      </c>
    </row>
    <row r="1565" spans="1:10" x14ac:dyDescent="0.35">
      <c r="A1565" t="s">
        <v>18</v>
      </c>
      <c r="B1565" t="s">
        <v>14</v>
      </c>
      <c r="C1565">
        <v>2016</v>
      </c>
      <c r="D1565" t="s">
        <v>12</v>
      </c>
      <c r="E1565">
        <v>192457.56349999999</v>
      </c>
      <c r="F1565">
        <f t="shared" si="74"/>
        <v>101336.12231465882</v>
      </c>
      <c r="G1565">
        <v>137613</v>
      </c>
      <c r="H1565">
        <f t="shared" si="75"/>
        <v>72458.403538331942</v>
      </c>
      <c r="I1565">
        <v>52154</v>
      </c>
      <c r="J1565">
        <f t="shared" si="76"/>
        <v>27461.03622577928</v>
      </c>
    </row>
    <row r="1566" spans="1:10" x14ac:dyDescent="0.35">
      <c r="A1566" t="s">
        <v>18</v>
      </c>
      <c r="B1566" t="s">
        <v>14</v>
      </c>
      <c r="C1566">
        <v>2017</v>
      </c>
      <c r="D1566" t="s">
        <v>9</v>
      </c>
      <c r="E1566">
        <v>178489.30979999999</v>
      </c>
      <c r="F1566">
        <f t="shared" si="74"/>
        <v>90732.670699471317</v>
      </c>
      <c r="G1566">
        <v>129940</v>
      </c>
      <c r="H1566">
        <f t="shared" si="75"/>
        <v>66053.273688491259</v>
      </c>
      <c r="I1566">
        <v>48824</v>
      </c>
      <c r="J1566">
        <f t="shared" si="76"/>
        <v>24819.032126880844</v>
      </c>
    </row>
    <row r="1567" spans="1:10" x14ac:dyDescent="0.35">
      <c r="A1567" t="s">
        <v>18</v>
      </c>
      <c r="B1567" t="s">
        <v>14</v>
      </c>
      <c r="C1567">
        <v>2017</v>
      </c>
      <c r="D1567" t="s">
        <v>10</v>
      </c>
      <c r="E1567">
        <v>182492.19899999999</v>
      </c>
      <c r="F1567">
        <f t="shared" si="74"/>
        <v>92767.486274908486</v>
      </c>
      <c r="G1567">
        <v>133475</v>
      </c>
      <c r="H1567">
        <f t="shared" si="75"/>
        <v>67850.244001626677</v>
      </c>
      <c r="I1567">
        <v>48981</v>
      </c>
      <c r="J1567">
        <f t="shared" si="76"/>
        <v>24898.840992273283</v>
      </c>
    </row>
    <row r="1568" spans="1:10" x14ac:dyDescent="0.35">
      <c r="A1568" t="s">
        <v>18</v>
      </c>
      <c r="B1568" t="s">
        <v>14</v>
      </c>
      <c r="C1568">
        <v>2017</v>
      </c>
      <c r="D1568" t="s">
        <v>11</v>
      </c>
      <c r="E1568">
        <v>190912.68729999999</v>
      </c>
      <c r="F1568">
        <f t="shared" si="74"/>
        <v>97047.929697031301</v>
      </c>
      <c r="G1568">
        <v>138392</v>
      </c>
      <c r="H1568">
        <f t="shared" si="75"/>
        <v>70349.735664904438</v>
      </c>
      <c r="I1568">
        <v>50938</v>
      </c>
      <c r="J1568">
        <f t="shared" si="76"/>
        <v>25893.655957706385</v>
      </c>
    </row>
    <row r="1569" spans="1:10" x14ac:dyDescent="0.35">
      <c r="A1569" t="s">
        <v>18</v>
      </c>
      <c r="B1569" t="s">
        <v>14</v>
      </c>
      <c r="C1569">
        <v>2017</v>
      </c>
      <c r="D1569" t="s">
        <v>12</v>
      </c>
      <c r="E1569">
        <v>188123.97469999999</v>
      </c>
      <c r="F1569">
        <f t="shared" si="74"/>
        <v>95630.324674664487</v>
      </c>
      <c r="G1569">
        <v>136606</v>
      </c>
      <c r="H1569">
        <f t="shared" si="75"/>
        <v>69441.846278975194</v>
      </c>
      <c r="I1569">
        <v>49478</v>
      </c>
      <c r="J1569">
        <f t="shared" si="76"/>
        <v>25151.484343228953</v>
      </c>
    </row>
    <row r="1570" spans="1:10" x14ac:dyDescent="0.35">
      <c r="A1570" t="s">
        <v>18</v>
      </c>
      <c r="B1570" t="s">
        <v>14</v>
      </c>
      <c r="C1570">
        <v>2018</v>
      </c>
      <c r="D1570" t="s">
        <v>9</v>
      </c>
      <c r="E1570">
        <v>188397.42129999999</v>
      </c>
      <c r="F1570">
        <f t="shared" si="74"/>
        <v>93247.585280142535</v>
      </c>
      <c r="G1570">
        <v>137269</v>
      </c>
      <c r="H1570">
        <f t="shared" si="75"/>
        <v>67941.496733320135</v>
      </c>
      <c r="I1570">
        <v>49867</v>
      </c>
      <c r="J1570">
        <f t="shared" si="76"/>
        <v>24681.746188873491</v>
      </c>
    </row>
    <row r="1571" spans="1:10" x14ac:dyDescent="0.35">
      <c r="A1571" t="s">
        <v>18</v>
      </c>
      <c r="B1571" t="s">
        <v>14</v>
      </c>
      <c r="C1571">
        <v>2018</v>
      </c>
      <c r="D1571" t="s">
        <v>10</v>
      </c>
      <c r="E1571">
        <v>188589.28289999999</v>
      </c>
      <c r="F1571">
        <f t="shared" si="74"/>
        <v>93342.547465848344</v>
      </c>
      <c r="G1571">
        <v>137656</v>
      </c>
      <c r="H1571">
        <f t="shared" si="75"/>
        <v>68133.042961789746</v>
      </c>
      <c r="I1571">
        <v>50108</v>
      </c>
      <c r="J1571">
        <f t="shared" si="76"/>
        <v>24801.029499109089</v>
      </c>
    </row>
    <row r="1572" spans="1:10" x14ac:dyDescent="0.35">
      <c r="A1572" t="s">
        <v>18</v>
      </c>
      <c r="B1572" t="s">
        <v>14</v>
      </c>
      <c r="C1572">
        <v>2018</v>
      </c>
      <c r="D1572" t="s">
        <v>11</v>
      </c>
      <c r="E1572">
        <v>192699.1911</v>
      </c>
      <c r="F1572">
        <f t="shared" si="74"/>
        <v>95376.752672738075</v>
      </c>
      <c r="G1572">
        <v>139440</v>
      </c>
      <c r="H1572">
        <f t="shared" si="75"/>
        <v>69016.036428430016</v>
      </c>
      <c r="I1572">
        <v>50502</v>
      </c>
      <c r="J1572">
        <f t="shared" si="76"/>
        <v>24996.040388041973</v>
      </c>
    </row>
    <row r="1573" spans="1:10" x14ac:dyDescent="0.35">
      <c r="A1573" t="s">
        <v>18</v>
      </c>
      <c r="B1573" t="s">
        <v>14</v>
      </c>
      <c r="C1573">
        <v>2018</v>
      </c>
      <c r="D1573" t="s">
        <v>12</v>
      </c>
      <c r="E1573">
        <v>192171.07310000001</v>
      </c>
      <c r="F1573">
        <f t="shared" si="74"/>
        <v>95115.359879231837</v>
      </c>
      <c r="G1573">
        <v>140973</v>
      </c>
      <c r="H1573">
        <f t="shared" si="75"/>
        <v>69774.79706988715</v>
      </c>
      <c r="I1573">
        <v>50367</v>
      </c>
      <c r="J1573">
        <f t="shared" si="76"/>
        <v>24929.221936250247</v>
      </c>
    </row>
    <row r="1574" spans="1:10" x14ac:dyDescent="0.35">
      <c r="A1574" t="s">
        <v>18</v>
      </c>
      <c r="B1574" t="s">
        <v>14</v>
      </c>
      <c r="C1574">
        <v>2019</v>
      </c>
      <c r="D1574" t="s">
        <v>9</v>
      </c>
      <c r="E1574">
        <v>187596.82810000001</v>
      </c>
      <c r="F1574">
        <f t="shared" si="74"/>
        <v>90587.101308609796</v>
      </c>
      <c r="G1574">
        <v>139665</v>
      </c>
      <c r="H1574">
        <f t="shared" si="75"/>
        <v>67441.6920179632</v>
      </c>
      <c r="I1574">
        <v>49160</v>
      </c>
      <c r="J1574">
        <f t="shared" si="76"/>
        <v>23738.471196098315</v>
      </c>
    </row>
    <row r="1575" spans="1:10" x14ac:dyDescent="0.35">
      <c r="A1575" t="s">
        <v>18</v>
      </c>
      <c r="B1575" t="s">
        <v>14</v>
      </c>
      <c r="C1575">
        <v>2019</v>
      </c>
      <c r="D1575" t="s">
        <v>10</v>
      </c>
      <c r="E1575">
        <v>189588.3333</v>
      </c>
      <c r="F1575">
        <f t="shared" si="74"/>
        <v>91548.763001593514</v>
      </c>
      <c r="G1575">
        <v>141418</v>
      </c>
      <c r="H1575">
        <f t="shared" si="75"/>
        <v>68288.183881404228</v>
      </c>
      <c r="I1575">
        <v>50464</v>
      </c>
      <c r="J1575">
        <f t="shared" si="76"/>
        <v>24368.149113911826</v>
      </c>
    </row>
    <row r="1576" spans="1:10" x14ac:dyDescent="0.35">
      <c r="A1576" t="s">
        <v>18</v>
      </c>
      <c r="B1576" t="s">
        <v>14</v>
      </c>
      <c r="C1576">
        <v>2019</v>
      </c>
      <c r="D1576" t="s">
        <v>11</v>
      </c>
      <c r="E1576">
        <v>193992.6667</v>
      </c>
      <c r="F1576">
        <f t="shared" si="74"/>
        <v>93675.535612535619</v>
      </c>
      <c r="G1576">
        <v>144162</v>
      </c>
      <c r="H1576">
        <f t="shared" si="75"/>
        <v>69613.211647109958</v>
      </c>
      <c r="I1576">
        <v>52037</v>
      </c>
      <c r="J1576">
        <f t="shared" si="76"/>
        <v>25127.722246366313</v>
      </c>
    </row>
    <row r="1577" spans="1:10" x14ac:dyDescent="0.35">
      <c r="A1577" t="s">
        <v>18</v>
      </c>
      <c r="B1577" t="s">
        <v>14</v>
      </c>
      <c r="C1577">
        <v>2019</v>
      </c>
      <c r="D1577" t="s">
        <v>12</v>
      </c>
      <c r="E1577">
        <v>198974.6667</v>
      </c>
      <c r="F1577">
        <f t="shared" si="74"/>
        <v>96081.252933507174</v>
      </c>
      <c r="G1577">
        <v>147169</v>
      </c>
      <c r="H1577">
        <f t="shared" si="75"/>
        <v>71065.237336423772</v>
      </c>
      <c r="I1577">
        <v>52519</v>
      </c>
      <c r="J1577">
        <f t="shared" si="76"/>
        <v>25360.471292674683</v>
      </c>
    </row>
    <row r="1578" spans="1:10" x14ac:dyDescent="0.35">
      <c r="A1578" t="s">
        <v>18</v>
      </c>
      <c r="B1578" t="s">
        <v>14</v>
      </c>
      <c r="C1578">
        <v>2020</v>
      </c>
      <c r="D1578" t="s">
        <v>9</v>
      </c>
      <c r="E1578">
        <v>192585.3333</v>
      </c>
      <c r="F1578">
        <f t="shared" si="74"/>
        <v>91354.932545894408</v>
      </c>
      <c r="G1578">
        <v>144015</v>
      </c>
      <c r="H1578">
        <f t="shared" si="75"/>
        <v>68315.070442578624</v>
      </c>
      <c r="I1578">
        <v>52367</v>
      </c>
      <c r="J1578">
        <f t="shared" si="76"/>
        <v>24840.851951994689</v>
      </c>
    </row>
    <row r="1579" spans="1:10" x14ac:dyDescent="0.35">
      <c r="A1579" t="s">
        <v>18</v>
      </c>
      <c r="B1579" t="s">
        <v>14</v>
      </c>
      <c r="C1579">
        <v>2020</v>
      </c>
      <c r="D1579" t="s">
        <v>10</v>
      </c>
      <c r="E1579">
        <v>190174.6667</v>
      </c>
      <c r="F1579">
        <f t="shared" si="74"/>
        <v>90211.406811821071</v>
      </c>
      <c r="G1579">
        <v>141621</v>
      </c>
      <c r="H1579">
        <f t="shared" si="75"/>
        <v>67179.450690194964</v>
      </c>
      <c r="I1579">
        <v>50523</v>
      </c>
      <c r="J1579">
        <f t="shared" si="76"/>
        <v>23966.130638963998</v>
      </c>
    </row>
    <row r="1580" spans="1:10" x14ac:dyDescent="0.35">
      <c r="A1580" t="s">
        <v>18</v>
      </c>
      <c r="B1580" t="s">
        <v>14</v>
      </c>
      <c r="C1580">
        <v>2020</v>
      </c>
      <c r="D1580" t="s">
        <v>11</v>
      </c>
      <c r="E1580">
        <v>207762.6667</v>
      </c>
      <c r="F1580">
        <f t="shared" si="74"/>
        <v>98554.464541530295</v>
      </c>
      <c r="G1580">
        <v>150176</v>
      </c>
      <c r="H1580">
        <f t="shared" si="75"/>
        <v>71237.607324130731</v>
      </c>
      <c r="I1580">
        <v>54114</v>
      </c>
      <c r="J1580">
        <f t="shared" si="76"/>
        <v>25669.560267539491</v>
      </c>
    </row>
    <row r="1581" spans="1:10" x14ac:dyDescent="0.35">
      <c r="A1581" t="s">
        <v>18</v>
      </c>
      <c r="B1581" t="s">
        <v>14</v>
      </c>
      <c r="C1581">
        <v>2020</v>
      </c>
      <c r="D1581" t="s">
        <v>12</v>
      </c>
      <c r="E1581">
        <v>216905.3333</v>
      </c>
      <c r="F1581">
        <f t="shared" si="74"/>
        <v>102891.38717328401</v>
      </c>
      <c r="G1581">
        <v>151763</v>
      </c>
      <c r="H1581">
        <f t="shared" si="75"/>
        <v>71990.417911863769</v>
      </c>
      <c r="I1581">
        <v>54811</v>
      </c>
      <c r="J1581">
        <f t="shared" si="76"/>
        <v>26000.18974431953</v>
      </c>
    </row>
    <row r="1582" spans="1:10" x14ac:dyDescent="0.35">
      <c r="A1582" t="s">
        <v>18</v>
      </c>
      <c r="B1582" t="s">
        <v>14</v>
      </c>
      <c r="C1582">
        <v>2021</v>
      </c>
      <c r="D1582" t="s">
        <v>9</v>
      </c>
      <c r="E1582">
        <v>222225.3333</v>
      </c>
      <c r="F1582">
        <f t="shared" si="74"/>
        <v>102848.76813069839</v>
      </c>
      <c r="G1582">
        <v>155716</v>
      </c>
      <c r="H1582">
        <f t="shared" si="75"/>
        <v>72067.38556949138</v>
      </c>
      <c r="I1582">
        <v>55566</v>
      </c>
      <c r="J1582">
        <f t="shared" si="76"/>
        <v>25716.665895311708</v>
      </c>
    </row>
    <row r="1583" spans="1:10" x14ac:dyDescent="0.35">
      <c r="A1583" t="s">
        <v>18</v>
      </c>
      <c r="B1583" t="s">
        <v>14</v>
      </c>
      <c r="C1583">
        <v>2021</v>
      </c>
      <c r="D1583" t="s">
        <v>10</v>
      </c>
      <c r="E1583">
        <v>207601</v>
      </c>
      <c r="F1583">
        <f t="shared" si="74"/>
        <v>96080.436895450563</v>
      </c>
      <c r="G1583">
        <v>146983</v>
      </c>
      <c r="H1583">
        <f t="shared" si="75"/>
        <v>68025.63983894109</v>
      </c>
      <c r="I1583">
        <v>51809</v>
      </c>
      <c r="J1583">
        <f t="shared" si="76"/>
        <v>23977.877539686215</v>
      </c>
    </row>
    <row r="1584" spans="1:10" x14ac:dyDescent="0.35">
      <c r="A1584" t="s">
        <v>18</v>
      </c>
      <c r="B1584" t="s">
        <v>14</v>
      </c>
      <c r="C1584">
        <v>2021</v>
      </c>
      <c r="D1584" t="s">
        <v>11</v>
      </c>
      <c r="E1584">
        <v>220573</v>
      </c>
      <c r="F1584">
        <f t="shared" si="74"/>
        <v>102084.04683667331</v>
      </c>
      <c r="G1584">
        <v>155580</v>
      </c>
      <c r="H1584">
        <f t="shared" si="75"/>
        <v>72004.443004581859</v>
      </c>
      <c r="I1584">
        <v>54410</v>
      </c>
      <c r="J1584">
        <f t="shared" si="76"/>
        <v>25181.654093580786</v>
      </c>
    </row>
    <row r="1585" spans="1:10" x14ac:dyDescent="0.35">
      <c r="A1585" t="s">
        <v>18</v>
      </c>
      <c r="B1585" t="s">
        <v>14</v>
      </c>
      <c r="C1585">
        <v>2021</v>
      </c>
      <c r="D1585" t="s">
        <v>12</v>
      </c>
      <c r="E1585">
        <v>222468</v>
      </c>
      <c r="F1585">
        <f t="shared" si="74"/>
        <v>102961.07742861111</v>
      </c>
      <c r="G1585">
        <v>157765</v>
      </c>
      <c r="H1585">
        <f t="shared" si="75"/>
        <v>73015.68935992966</v>
      </c>
      <c r="I1585">
        <v>54354</v>
      </c>
      <c r="J1585">
        <f t="shared" si="76"/>
        <v>25155.736566853335</v>
      </c>
    </row>
    <row r="1586" spans="1:10" x14ac:dyDescent="0.35">
      <c r="A1586" t="s">
        <v>18</v>
      </c>
      <c r="B1586" t="s">
        <v>14</v>
      </c>
      <c r="C1586">
        <v>2022</v>
      </c>
      <c r="D1586" t="s">
        <v>9</v>
      </c>
      <c r="E1586">
        <v>223554.3333</v>
      </c>
      <c r="F1586">
        <f t="shared" si="74"/>
        <v>97189.084992609321</v>
      </c>
      <c r="G1586">
        <v>160014</v>
      </c>
      <c r="H1586">
        <f t="shared" si="75"/>
        <v>69565.255195200414</v>
      </c>
      <c r="I1586">
        <v>55168</v>
      </c>
      <c r="J1586">
        <f t="shared" si="76"/>
        <v>23984.001391183374</v>
      </c>
    </row>
    <row r="1587" spans="1:10" x14ac:dyDescent="0.35">
      <c r="A1587" t="s">
        <v>18</v>
      </c>
      <c r="B1587" t="s">
        <v>14</v>
      </c>
      <c r="C1587">
        <v>2022</v>
      </c>
      <c r="D1587" t="s">
        <v>10</v>
      </c>
      <c r="E1587">
        <v>226413.6667</v>
      </c>
      <c r="F1587">
        <f t="shared" si="74"/>
        <v>98432.165333449258</v>
      </c>
      <c r="G1587">
        <v>163782</v>
      </c>
      <c r="H1587">
        <f t="shared" si="75"/>
        <v>71203.373619685241</v>
      </c>
      <c r="I1587">
        <v>55695</v>
      </c>
      <c r="J1587">
        <f t="shared" si="76"/>
        <v>24213.111903312754</v>
      </c>
    </row>
    <row r="1588" spans="1:10" x14ac:dyDescent="0.35">
      <c r="A1588" t="s">
        <v>18</v>
      </c>
      <c r="B1588" t="s">
        <v>15</v>
      </c>
      <c r="C1588">
        <v>1992</v>
      </c>
      <c r="D1588" t="s">
        <v>9</v>
      </c>
    </row>
    <row r="1589" spans="1:10" x14ac:dyDescent="0.35">
      <c r="A1589" t="s">
        <v>18</v>
      </c>
      <c r="B1589" t="s">
        <v>15</v>
      </c>
      <c r="C1589">
        <v>1992</v>
      </c>
      <c r="D1589" t="s">
        <v>10</v>
      </c>
      <c r="E1589">
        <v>32301</v>
      </c>
      <c r="F1589">
        <f t="shared" si="74"/>
        <v>32301</v>
      </c>
      <c r="G1589">
        <v>26951</v>
      </c>
      <c r="H1589">
        <f t="shared" si="75"/>
        <v>26951</v>
      </c>
      <c r="I1589">
        <v>15166</v>
      </c>
      <c r="J1589">
        <f t="shared" si="76"/>
        <v>15166</v>
      </c>
    </row>
    <row r="1590" spans="1:10" x14ac:dyDescent="0.35">
      <c r="A1590" t="s">
        <v>18</v>
      </c>
      <c r="B1590" t="s">
        <v>15</v>
      </c>
      <c r="C1590">
        <v>1992</v>
      </c>
      <c r="D1590" t="s">
        <v>11</v>
      </c>
      <c r="E1590">
        <v>34333</v>
      </c>
      <c r="F1590">
        <f t="shared" si="74"/>
        <v>34333</v>
      </c>
      <c r="G1590">
        <v>27711</v>
      </c>
      <c r="H1590">
        <f t="shared" si="75"/>
        <v>27711</v>
      </c>
      <c r="I1590">
        <v>16232</v>
      </c>
      <c r="J1590">
        <f t="shared" si="76"/>
        <v>16232</v>
      </c>
    </row>
    <row r="1591" spans="1:10" x14ac:dyDescent="0.35">
      <c r="A1591" t="s">
        <v>18</v>
      </c>
      <c r="B1591" t="s">
        <v>15</v>
      </c>
      <c r="C1591">
        <v>1992</v>
      </c>
      <c r="D1591" t="s">
        <v>12</v>
      </c>
      <c r="E1591">
        <v>32273</v>
      </c>
      <c r="F1591">
        <f t="shared" si="74"/>
        <v>32273</v>
      </c>
      <c r="G1591">
        <v>27111</v>
      </c>
      <c r="H1591">
        <f t="shared" si="75"/>
        <v>27111</v>
      </c>
      <c r="I1591">
        <v>15457</v>
      </c>
      <c r="J1591">
        <f t="shared" si="76"/>
        <v>15457</v>
      </c>
    </row>
    <row r="1592" spans="1:10" x14ac:dyDescent="0.35">
      <c r="A1592" t="s">
        <v>18</v>
      </c>
      <c r="B1592" t="s">
        <v>15</v>
      </c>
      <c r="C1592">
        <v>1993</v>
      </c>
      <c r="D1592" t="s">
        <v>9</v>
      </c>
    </row>
    <row r="1593" spans="1:10" x14ac:dyDescent="0.35">
      <c r="A1593" t="s">
        <v>18</v>
      </c>
      <c r="B1593" t="s">
        <v>15</v>
      </c>
      <c r="C1593">
        <v>1993</v>
      </c>
      <c r="D1593" t="s">
        <v>10</v>
      </c>
      <c r="E1593">
        <v>37855</v>
      </c>
      <c r="F1593">
        <f t="shared" si="74"/>
        <v>37262.525839157395</v>
      </c>
      <c r="G1593">
        <v>29754</v>
      </c>
      <c r="H1593">
        <f t="shared" si="75"/>
        <v>29288.315779112116</v>
      </c>
      <c r="I1593">
        <v>16579</v>
      </c>
      <c r="J1593">
        <f t="shared" si="76"/>
        <v>16319.519637759622</v>
      </c>
    </row>
    <row r="1594" spans="1:10" x14ac:dyDescent="0.35">
      <c r="A1594" t="s">
        <v>18</v>
      </c>
      <c r="B1594" t="s">
        <v>15</v>
      </c>
      <c r="C1594">
        <v>1993</v>
      </c>
      <c r="D1594" t="s">
        <v>11</v>
      </c>
      <c r="E1594">
        <v>36056</v>
      </c>
      <c r="F1594">
        <f t="shared" si="74"/>
        <v>35491.682252190178</v>
      </c>
      <c r="G1594">
        <v>29567</v>
      </c>
      <c r="H1594">
        <f t="shared" si="75"/>
        <v>29104.242543557437</v>
      </c>
      <c r="I1594">
        <v>15524</v>
      </c>
      <c r="J1594">
        <f t="shared" si="76"/>
        <v>15281.031597598188</v>
      </c>
    </row>
    <row r="1595" spans="1:10" x14ac:dyDescent="0.35">
      <c r="A1595" t="s">
        <v>18</v>
      </c>
      <c r="B1595" t="s">
        <v>15</v>
      </c>
      <c r="C1595">
        <v>1993</v>
      </c>
      <c r="D1595" t="s">
        <v>12</v>
      </c>
      <c r="E1595">
        <v>35964</v>
      </c>
      <c r="F1595">
        <f t="shared" si="74"/>
        <v>35401.122157692684</v>
      </c>
      <c r="G1595">
        <v>28992</v>
      </c>
      <c r="H1595">
        <f t="shared" si="75"/>
        <v>28538.241952948123</v>
      </c>
      <c r="I1595">
        <v>15234</v>
      </c>
      <c r="J1595">
        <f t="shared" si="76"/>
        <v>14995.570430160449</v>
      </c>
    </row>
    <row r="1596" spans="1:10" x14ac:dyDescent="0.35">
      <c r="A1596" t="s">
        <v>18</v>
      </c>
      <c r="B1596" t="s">
        <v>15</v>
      </c>
      <c r="C1596">
        <v>1994</v>
      </c>
      <c r="D1596" t="s">
        <v>9</v>
      </c>
      <c r="E1596">
        <v>32655</v>
      </c>
      <c r="F1596">
        <f t="shared" si="74"/>
        <v>31386.966551326412</v>
      </c>
      <c r="G1596">
        <v>27128</v>
      </c>
      <c r="H1596">
        <f t="shared" si="75"/>
        <v>26074.586697424067</v>
      </c>
      <c r="I1596">
        <v>15015</v>
      </c>
      <c r="J1596">
        <f t="shared" si="76"/>
        <v>14431.949250288351</v>
      </c>
    </row>
    <row r="1597" spans="1:10" x14ac:dyDescent="0.35">
      <c r="A1597" t="s">
        <v>18</v>
      </c>
      <c r="B1597" t="s">
        <v>15</v>
      </c>
      <c r="C1597">
        <v>1994</v>
      </c>
      <c r="D1597" t="s">
        <v>10</v>
      </c>
      <c r="E1597">
        <v>38299</v>
      </c>
      <c r="F1597">
        <f t="shared" si="74"/>
        <v>36811.803152633605</v>
      </c>
      <c r="G1597">
        <v>32443</v>
      </c>
      <c r="H1597">
        <f t="shared" si="75"/>
        <v>31183.198769703959</v>
      </c>
      <c r="I1597">
        <v>16533</v>
      </c>
      <c r="J1597">
        <f t="shared" si="76"/>
        <v>15891.003460207612</v>
      </c>
    </row>
    <row r="1598" spans="1:10" x14ac:dyDescent="0.35">
      <c r="A1598" t="s">
        <v>18</v>
      </c>
      <c r="B1598" t="s">
        <v>15</v>
      </c>
      <c r="C1598">
        <v>1994</v>
      </c>
      <c r="D1598" t="s">
        <v>11</v>
      </c>
      <c r="E1598">
        <v>36552</v>
      </c>
      <c r="F1598">
        <f t="shared" si="74"/>
        <v>35132.64129181084</v>
      </c>
      <c r="G1598">
        <v>30690</v>
      </c>
      <c r="H1598">
        <f t="shared" si="75"/>
        <v>29498.269896193771</v>
      </c>
      <c r="I1598">
        <v>16042</v>
      </c>
      <c r="J1598">
        <f t="shared" si="76"/>
        <v>15419.069588619761</v>
      </c>
    </row>
    <row r="1599" spans="1:10" x14ac:dyDescent="0.35">
      <c r="A1599" t="s">
        <v>18</v>
      </c>
      <c r="B1599" t="s">
        <v>15</v>
      </c>
      <c r="C1599">
        <v>1994</v>
      </c>
      <c r="D1599" t="s">
        <v>12</v>
      </c>
      <c r="E1599">
        <v>35606</v>
      </c>
      <c r="F1599">
        <f t="shared" si="74"/>
        <v>34223.375624759705</v>
      </c>
      <c r="G1599">
        <v>29872</v>
      </c>
      <c r="H1599">
        <f t="shared" si="75"/>
        <v>28712.0338331411</v>
      </c>
      <c r="I1599">
        <v>16513</v>
      </c>
      <c r="J1599">
        <f t="shared" si="76"/>
        <v>15871.780084582853</v>
      </c>
    </row>
    <row r="1600" spans="1:10" x14ac:dyDescent="0.35">
      <c r="A1600" t="s">
        <v>18</v>
      </c>
      <c r="B1600" t="s">
        <v>15</v>
      </c>
      <c r="C1600">
        <v>1995</v>
      </c>
      <c r="D1600" t="s">
        <v>9</v>
      </c>
      <c r="E1600">
        <v>35009</v>
      </c>
      <c r="F1600">
        <f t="shared" si="74"/>
        <v>32521.133302368788</v>
      </c>
      <c r="G1600">
        <v>31541</v>
      </c>
      <c r="H1600">
        <f t="shared" si="75"/>
        <v>29299.581978634462</v>
      </c>
      <c r="I1600">
        <v>16698</v>
      </c>
      <c r="J1600">
        <f t="shared" si="76"/>
        <v>15511.37947050627</v>
      </c>
    </row>
    <row r="1601" spans="1:10" x14ac:dyDescent="0.35">
      <c r="A1601" t="s">
        <v>18</v>
      </c>
      <c r="B1601" t="s">
        <v>15</v>
      </c>
      <c r="C1601">
        <v>1995</v>
      </c>
      <c r="D1601" t="s">
        <v>10</v>
      </c>
      <c r="E1601">
        <v>36532</v>
      </c>
      <c r="F1601">
        <f t="shared" si="74"/>
        <v>33935.903390617743</v>
      </c>
      <c r="G1601">
        <v>32651</v>
      </c>
      <c r="H1601">
        <f t="shared" si="75"/>
        <v>30330.701346957732</v>
      </c>
      <c r="I1601">
        <v>16933</v>
      </c>
      <c r="J1601">
        <f t="shared" si="76"/>
        <v>15729.679516953089</v>
      </c>
    </row>
    <row r="1602" spans="1:10" x14ac:dyDescent="0.35">
      <c r="A1602" t="s">
        <v>18</v>
      </c>
      <c r="B1602" t="s">
        <v>15</v>
      </c>
      <c r="C1602">
        <v>1995</v>
      </c>
      <c r="D1602" t="s">
        <v>11</v>
      </c>
      <c r="E1602">
        <v>37379</v>
      </c>
      <c r="F1602">
        <f t="shared" si="74"/>
        <v>34722.712494194144</v>
      </c>
      <c r="G1602">
        <v>34021</v>
      </c>
      <c r="H1602">
        <f t="shared" si="75"/>
        <v>31603.344170924291</v>
      </c>
      <c r="I1602">
        <v>17400</v>
      </c>
      <c r="J1602">
        <f t="shared" si="76"/>
        <v>16163.492800743148</v>
      </c>
    </row>
    <row r="1603" spans="1:10" x14ac:dyDescent="0.35">
      <c r="A1603" t="s">
        <v>18</v>
      </c>
      <c r="B1603" t="s">
        <v>15</v>
      </c>
      <c r="C1603">
        <v>1995</v>
      </c>
      <c r="D1603" t="s">
        <v>12</v>
      </c>
      <c r="E1603">
        <v>36569</v>
      </c>
      <c r="F1603">
        <f t="shared" si="74"/>
        <v>33970.274036228519</v>
      </c>
      <c r="G1603">
        <v>32476</v>
      </c>
      <c r="H1603">
        <f t="shared" si="75"/>
        <v>30168.137482582442</v>
      </c>
      <c r="I1603">
        <v>17407</v>
      </c>
      <c r="J1603">
        <f t="shared" si="76"/>
        <v>16169.99535531816</v>
      </c>
    </row>
    <row r="1604" spans="1:10" x14ac:dyDescent="0.35">
      <c r="A1604" t="s">
        <v>18</v>
      </c>
      <c r="B1604" t="s">
        <v>15</v>
      </c>
      <c r="C1604">
        <v>1996</v>
      </c>
      <c r="D1604" t="s">
        <v>9</v>
      </c>
      <c r="E1604">
        <v>33904</v>
      </c>
      <c r="F1604">
        <f t="shared" si="74"/>
        <v>30751.927437641723</v>
      </c>
      <c r="G1604">
        <v>31217</v>
      </c>
      <c r="H1604">
        <f t="shared" si="75"/>
        <v>28314.739229024941</v>
      </c>
      <c r="I1604">
        <v>16080</v>
      </c>
      <c r="J1604">
        <f t="shared" si="76"/>
        <v>14585.034013605442</v>
      </c>
    </row>
    <row r="1605" spans="1:10" x14ac:dyDescent="0.35">
      <c r="A1605" t="s">
        <v>18</v>
      </c>
      <c r="B1605" t="s">
        <v>15</v>
      </c>
      <c r="C1605">
        <v>1996</v>
      </c>
      <c r="D1605" t="s">
        <v>10</v>
      </c>
      <c r="E1605">
        <v>39953</v>
      </c>
      <c r="F1605">
        <f t="shared" si="74"/>
        <v>36238.548752834467</v>
      </c>
      <c r="G1605">
        <v>36095</v>
      </c>
      <c r="H1605">
        <f t="shared" si="75"/>
        <v>32739.22902494331</v>
      </c>
      <c r="I1605">
        <v>17465</v>
      </c>
      <c r="J1605">
        <f t="shared" si="76"/>
        <v>15841.269841269841</v>
      </c>
    </row>
    <row r="1606" spans="1:10" x14ac:dyDescent="0.35">
      <c r="A1606" t="s">
        <v>18</v>
      </c>
      <c r="B1606" t="s">
        <v>15</v>
      </c>
      <c r="C1606">
        <v>1996</v>
      </c>
      <c r="D1606" t="s">
        <v>11</v>
      </c>
      <c r="E1606">
        <v>41650</v>
      </c>
      <c r="F1606">
        <f t="shared" si="74"/>
        <v>37777.777777777774</v>
      </c>
      <c r="G1606">
        <v>35831</v>
      </c>
      <c r="H1606">
        <f t="shared" si="75"/>
        <v>32499.773242630385</v>
      </c>
      <c r="I1606">
        <v>17818</v>
      </c>
      <c r="J1606">
        <f t="shared" si="76"/>
        <v>16161.451247165533</v>
      </c>
    </row>
    <row r="1607" spans="1:10" x14ac:dyDescent="0.35">
      <c r="A1607" t="s">
        <v>18</v>
      </c>
      <c r="B1607" t="s">
        <v>15</v>
      </c>
      <c r="C1607">
        <v>1996</v>
      </c>
      <c r="D1607" t="s">
        <v>12</v>
      </c>
      <c r="E1607">
        <v>34233</v>
      </c>
      <c r="F1607">
        <f t="shared" ref="F1607:F1670" si="77">E1607/VLOOKUP(C1607,$L$1:$O$32,4)</f>
        <v>31050.340136054419</v>
      </c>
      <c r="G1607">
        <v>31663</v>
      </c>
      <c r="H1607">
        <f t="shared" ref="H1607:H1670" si="78">G1607/VLOOKUP(C1607,$L$1:$O$32,4)</f>
        <v>28719.274376417234</v>
      </c>
      <c r="I1607">
        <v>15872</v>
      </c>
      <c r="J1607">
        <f t="shared" ref="J1607:J1670" si="79">I1607/VLOOKUP(C1607,$L$1:$O$32,4)</f>
        <v>14396.371882086167</v>
      </c>
    </row>
    <row r="1608" spans="1:10" x14ac:dyDescent="0.35">
      <c r="A1608" t="s">
        <v>18</v>
      </c>
      <c r="B1608" t="s">
        <v>15</v>
      </c>
      <c r="C1608">
        <v>1997</v>
      </c>
      <c r="D1608" t="s">
        <v>9</v>
      </c>
      <c r="E1608">
        <v>33264</v>
      </c>
      <c r="F1608">
        <f t="shared" si="77"/>
        <v>29253.363820244482</v>
      </c>
      <c r="G1608">
        <v>30984</v>
      </c>
      <c r="H1608">
        <f t="shared" si="78"/>
        <v>27248.263125494679</v>
      </c>
      <c r="I1608">
        <v>16334</v>
      </c>
      <c r="J1608">
        <f t="shared" si="79"/>
        <v>14364.611731597925</v>
      </c>
    </row>
    <row r="1609" spans="1:10" x14ac:dyDescent="0.35">
      <c r="A1609" t="s">
        <v>18</v>
      </c>
      <c r="B1609" t="s">
        <v>15</v>
      </c>
      <c r="C1609">
        <v>1997</v>
      </c>
      <c r="D1609" t="s">
        <v>10</v>
      </c>
      <c r="E1609">
        <v>39482</v>
      </c>
      <c r="F1609">
        <f t="shared" si="77"/>
        <v>34721.660364084077</v>
      </c>
      <c r="G1609">
        <v>35972</v>
      </c>
      <c r="H1609">
        <f t="shared" si="78"/>
        <v>31634.860610324511</v>
      </c>
      <c r="I1609">
        <v>18313</v>
      </c>
      <c r="J1609">
        <f t="shared" si="79"/>
        <v>16105.003957435581</v>
      </c>
    </row>
    <row r="1610" spans="1:10" x14ac:dyDescent="0.35">
      <c r="A1610" t="s">
        <v>18</v>
      </c>
      <c r="B1610" t="s">
        <v>15</v>
      </c>
      <c r="C1610">
        <v>1997</v>
      </c>
      <c r="D1610" t="s">
        <v>11</v>
      </c>
      <c r="E1610">
        <v>39214</v>
      </c>
      <c r="F1610">
        <f t="shared" si="77"/>
        <v>34485.973089438041</v>
      </c>
      <c r="G1610">
        <v>35110</v>
      </c>
      <c r="H1610">
        <f t="shared" si="78"/>
        <v>30876.791838888399</v>
      </c>
      <c r="I1610">
        <v>17633</v>
      </c>
      <c r="J1610">
        <f t="shared" si="79"/>
        <v>15506.991469527746</v>
      </c>
    </row>
    <row r="1611" spans="1:10" x14ac:dyDescent="0.35">
      <c r="A1611" t="s">
        <v>18</v>
      </c>
      <c r="B1611" t="s">
        <v>15</v>
      </c>
      <c r="C1611">
        <v>1997</v>
      </c>
      <c r="D1611" t="s">
        <v>12</v>
      </c>
      <c r="E1611">
        <v>41395</v>
      </c>
      <c r="F1611">
        <f t="shared" si="77"/>
        <v>36404.010201389501</v>
      </c>
      <c r="G1611">
        <v>35873</v>
      </c>
      <c r="H1611">
        <f t="shared" si="78"/>
        <v>31547.797027526161</v>
      </c>
      <c r="I1611">
        <v>18767</v>
      </c>
      <c r="J1611">
        <f t="shared" si="79"/>
        <v>16504.26523612699</v>
      </c>
    </row>
    <row r="1612" spans="1:10" x14ac:dyDescent="0.35">
      <c r="A1612" t="s">
        <v>18</v>
      </c>
      <c r="B1612" t="s">
        <v>15</v>
      </c>
      <c r="C1612">
        <v>1998</v>
      </c>
      <c r="D1612" t="s">
        <v>9</v>
      </c>
      <c r="E1612">
        <v>37396</v>
      </c>
      <c r="F1612">
        <f t="shared" si="77"/>
        <v>31796.615934019217</v>
      </c>
      <c r="G1612">
        <v>33394</v>
      </c>
      <c r="H1612">
        <f t="shared" si="78"/>
        <v>28393.844060879179</v>
      </c>
      <c r="I1612">
        <v>18803</v>
      </c>
      <c r="J1612">
        <f t="shared" si="79"/>
        <v>15987.586089618231</v>
      </c>
    </row>
    <row r="1613" spans="1:10" x14ac:dyDescent="0.35">
      <c r="A1613" t="s">
        <v>18</v>
      </c>
      <c r="B1613" t="s">
        <v>15</v>
      </c>
      <c r="C1613">
        <v>1998</v>
      </c>
      <c r="D1613" t="s">
        <v>10</v>
      </c>
      <c r="E1613">
        <v>47349</v>
      </c>
      <c r="F1613">
        <f t="shared" si="77"/>
        <v>40259.331689482191</v>
      </c>
      <c r="G1613">
        <v>40140</v>
      </c>
      <c r="H1613">
        <f t="shared" si="78"/>
        <v>34129.750871524535</v>
      </c>
      <c r="I1613">
        <v>19224</v>
      </c>
      <c r="J1613">
        <f t="shared" si="79"/>
        <v>16345.548847887085</v>
      </c>
    </row>
    <row r="1614" spans="1:10" x14ac:dyDescent="0.35">
      <c r="A1614" t="s">
        <v>18</v>
      </c>
      <c r="B1614" t="s">
        <v>15</v>
      </c>
      <c r="C1614">
        <v>1998</v>
      </c>
      <c r="D1614" t="s">
        <v>11</v>
      </c>
      <c r="E1614">
        <v>55821</v>
      </c>
      <c r="F1614">
        <f t="shared" si="77"/>
        <v>47462.800782246413</v>
      </c>
      <c r="G1614">
        <v>45413</v>
      </c>
      <c r="H1614">
        <f t="shared" si="78"/>
        <v>38613.213162146079</v>
      </c>
      <c r="I1614">
        <v>21921</v>
      </c>
      <c r="J1614">
        <f t="shared" si="79"/>
        <v>18638.72119717711</v>
      </c>
    </row>
    <row r="1615" spans="1:10" x14ac:dyDescent="0.35">
      <c r="A1615" t="s">
        <v>18</v>
      </c>
      <c r="B1615" t="s">
        <v>15</v>
      </c>
      <c r="C1615">
        <v>1998</v>
      </c>
      <c r="D1615" t="s">
        <v>12</v>
      </c>
      <c r="E1615">
        <v>54914</v>
      </c>
      <c r="F1615">
        <f t="shared" si="77"/>
        <v>46691.607856474795</v>
      </c>
      <c r="G1615">
        <v>44128</v>
      </c>
      <c r="H1615">
        <f t="shared" si="78"/>
        <v>37520.618994983422</v>
      </c>
      <c r="I1615">
        <v>21736</v>
      </c>
      <c r="J1615">
        <f t="shared" si="79"/>
        <v>18481.421647819065</v>
      </c>
    </row>
    <row r="1616" spans="1:10" x14ac:dyDescent="0.35">
      <c r="A1616" t="s">
        <v>18</v>
      </c>
      <c r="B1616" t="s">
        <v>15</v>
      </c>
      <c r="C1616">
        <v>1999</v>
      </c>
      <c r="D1616" t="s">
        <v>9</v>
      </c>
      <c r="E1616">
        <v>51809</v>
      </c>
      <c r="F1616">
        <f t="shared" si="77"/>
        <v>43383.855300619667</v>
      </c>
      <c r="G1616">
        <v>41181</v>
      </c>
      <c r="H1616">
        <f t="shared" si="78"/>
        <v>34484.173505275503</v>
      </c>
      <c r="I1616">
        <v>20663</v>
      </c>
      <c r="J1616">
        <f t="shared" si="79"/>
        <v>17302.796851448671</v>
      </c>
    </row>
    <row r="1617" spans="1:10" x14ac:dyDescent="0.35">
      <c r="A1617" t="s">
        <v>18</v>
      </c>
      <c r="B1617" t="s">
        <v>15</v>
      </c>
      <c r="C1617">
        <v>1999</v>
      </c>
      <c r="D1617" t="s">
        <v>10</v>
      </c>
      <c r="E1617">
        <v>54442</v>
      </c>
      <c r="F1617">
        <f t="shared" si="77"/>
        <v>45588.678613297605</v>
      </c>
      <c r="G1617">
        <v>43984</v>
      </c>
      <c r="H1617">
        <f t="shared" si="78"/>
        <v>36831.351532406632</v>
      </c>
      <c r="I1617">
        <v>21210</v>
      </c>
      <c r="J1617">
        <f t="shared" si="79"/>
        <v>17760.844079718641</v>
      </c>
    </row>
    <row r="1618" spans="1:10" x14ac:dyDescent="0.35">
      <c r="A1618" t="s">
        <v>18</v>
      </c>
      <c r="B1618" t="s">
        <v>15</v>
      </c>
      <c r="C1618">
        <v>1999</v>
      </c>
      <c r="D1618" t="s">
        <v>11</v>
      </c>
      <c r="E1618">
        <v>60434</v>
      </c>
      <c r="F1618">
        <f t="shared" si="77"/>
        <v>50606.263607435947</v>
      </c>
      <c r="G1618">
        <v>48774</v>
      </c>
      <c r="H1618">
        <f t="shared" si="78"/>
        <v>40842.404957293591</v>
      </c>
      <c r="I1618">
        <v>22903</v>
      </c>
      <c r="J1618">
        <f t="shared" si="79"/>
        <v>19178.529559537768</v>
      </c>
    </row>
    <row r="1619" spans="1:10" x14ac:dyDescent="0.35">
      <c r="A1619" t="s">
        <v>18</v>
      </c>
      <c r="B1619" t="s">
        <v>15</v>
      </c>
      <c r="C1619">
        <v>1999</v>
      </c>
      <c r="D1619" t="s">
        <v>12</v>
      </c>
      <c r="E1619">
        <v>56441</v>
      </c>
      <c r="F1619">
        <f t="shared" si="77"/>
        <v>47262.602579132479</v>
      </c>
      <c r="G1619">
        <v>43656</v>
      </c>
      <c r="H1619">
        <f t="shared" si="78"/>
        <v>36556.690671579301</v>
      </c>
      <c r="I1619">
        <v>21213</v>
      </c>
      <c r="J1619">
        <f t="shared" si="79"/>
        <v>17763.356221738402</v>
      </c>
    </row>
    <row r="1620" spans="1:10" x14ac:dyDescent="0.35">
      <c r="A1620" t="s">
        <v>18</v>
      </c>
      <c r="B1620" t="s">
        <v>15</v>
      </c>
      <c r="C1620">
        <v>2000</v>
      </c>
      <c r="D1620" t="s">
        <v>9</v>
      </c>
      <c r="E1620">
        <v>51187</v>
      </c>
      <c r="F1620">
        <f t="shared" si="77"/>
        <v>41632.370882472547</v>
      </c>
      <c r="G1620">
        <v>42264</v>
      </c>
      <c r="H1620">
        <f t="shared" si="78"/>
        <v>34374.949166327773</v>
      </c>
      <c r="I1620">
        <v>20480</v>
      </c>
      <c r="J1620">
        <f t="shared" si="79"/>
        <v>16657.177714518097</v>
      </c>
    </row>
    <row r="1621" spans="1:10" x14ac:dyDescent="0.35">
      <c r="A1621" t="s">
        <v>18</v>
      </c>
      <c r="B1621" t="s">
        <v>15</v>
      </c>
      <c r="C1621">
        <v>2000</v>
      </c>
      <c r="D1621" t="s">
        <v>10</v>
      </c>
      <c r="E1621">
        <v>55597</v>
      </c>
      <c r="F1621">
        <f t="shared" si="77"/>
        <v>45219.194794631963</v>
      </c>
      <c r="G1621">
        <v>45576</v>
      </c>
      <c r="H1621">
        <f t="shared" si="78"/>
        <v>37068.727124847501</v>
      </c>
      <c r="I1621">
        <v>23136</v>
      </c>
      <c r="J1621">
        <f t="shared" si="79"/>
        <v>18817.40544936966</v>
      </c>
    </row>
    <row r="1622" spans="1:10" x14ac:dyDescent="0.35">
      <c r="A1622" t="s">
        <v>18</v>
      </c>
      <c r="B1622" t="s">
        <v>15</v>
      </c>
      <c r="C1622">
        <v>2000</v>
      </c>
      <c r="D1622" t="s">
        <v>11</v>
      </c>
      <c r="E1622">
        <v>53849</v>
      </c>
      <c r="F1622">
        <f t="shared" si="77"/>
        <v>43797.478649857665</v>
      </c>
      <c r="G1622">
        <v>44045</v>
      </c>
      <c r="H1622">
        <f t="shared" si="78"/>
        <v>35823.505490036601</v>
      </c>
      <c r="I1622">
        <v>22315</v>
      </c>
      <c r="J1622">
        <f t="shared" si="79"/>
        <v>18149.654331028873</v>
      </c>
    </row>
    <row r="1623" spans="1:10" x14ac:dyDescent="0.35">
      <c r="A1623" t="s">
        <v>18</v>
      </c>
      <c r="B1623" t="s">
        <v>15</v>
      </c>
      <c r="C1623">
        <v>2000</v>
      </c>
      <c r="D1623" t="s">
        <v>12</v>
      </c>
      <c r="E1623">
        <v>55217</v>
      </c>
      <c r="F1623">
        <f t="shared" si="77"/>
        <v>44910.126067507117</v>
      </c>
      <c r="G1623">
        <v>45738</v>
      </c>
      <c r="H1623">
        <f t="shared" si="78"/>
        <v>37200.488003253355</v>
      </c>
      <c r="I1623">
        <v>22847</v>
      </c>
      <c r="J1623">
        <f t="shared" si="79"/>
        <v>18582.350549003659</v>
      </c>
    </row>
    <row r="1624" spans="1:10" x14ac:dyDescent="0.35">
      <c r="A1624" t="s">
        <v>18</v>
      </c>
      <c r="B1624" t="s">
        <v>15</v>
      </c>
      <c r="C1624">
        <v>2001</v>
      </c>
      <c r="D1624" t="s">
        <v>9</v>
      </c>
      <c r="E1624">
        <v>52959</v>
      </c>
      <c r="F1624">
        <f t="shared" si="77"/>
        <v>42323.183888755702</v>
      </c>
      <c r="G1624">
        <v>44409</v>
      </c>
      <c r="H1624">
        <f t="shared" si="78"/>
        <v>35490.290098297774</v>
      </c>
      <c r="I1624">
        <v>21521</v>
      </c>
      <c r="J1624">
        <f t="shared" si="79"/>
        <v>17198.913130344445</v>
      </c>
    </row>
    <row r="1625" spans="1:10" x14ac:dyDescent="0.35">
      <c r="A1625" t="s">
        <v>18</v>
      </c>
      <c r="B1625" t="s">
        <v>15</v>
      </c>
      <c r="C1625">
        <v>2001</v>
      </c>
      <c r="D1625" t="s">
        <v>10</v>
      </c>
      <c r="E1625">
        <v>59610</v>
      </c>
      <c r="F1625">
        <f t="shared" si="77"/>
        <v>47638.456005754022</v>
      </c>
      <c r="G1625">
        <v>46721</v>
      </c>
      <c r="H1625">
        <f t="shared" si="78"/>
        <v>37337.968512746746</v>
      </c>
      <c r="I1625">
        <v>23385</v>
      </c>
      <c r="J1625">
        <f t="shared" si="79"/>
        <v>18688.563893550709</v>
      </c>
    </row>
    <row r="1626" spans="1:10" x14ac:dyDescent="0.35">
      <c r="A1626" t="s">
        <v>18</v>
      </c>
      <c r="B1626" t="s">
        <v>15</v>
      </c>
      <c r="C1626">
        <v>2001</v>
      </c>
      <c r="D1626" t="s">
        <v>11</v>
      </c>
      <c r="E1626">
        <v>56934</v>
      </c>
      <c r="F1626">
        <f t="shared" si="77"/>
        <v>45499.880124670352</v>
      </c>
      <c r="G1626">
        <v>47223</v>
      </c>
      <c r="H1626">
        <f t="shared" si="78"/>
        <v>37739.151282666033</v>
      </c>
      <c r="I1626">
        <v>22825</v>
      </c>
      <c r="J1626">
        <f t="shared" si="79"/>
        <v>18241.029329497323</v>
      </c>
    </row>
    <row r="1627" spans="1:10" x14ac:dyDescent="0.35">
      <c r="A1627" t="s">
        <v>18</v>
      </c>
      <c r="B1627" t="s">
        <v>15</v>
      </c>
      <c r="C1627">
        <v>2001</v>
      </c>
      <c r="D1627" t="s">
        <v>12</v>
      </c>
      <c r="E1627">
        <v>63572</v>
      </c>
      <c r="F1627">
        <f t="shared" si="77"/>
        <v>50804.763046431719</v>
      </c>
      <c r="G1627">
        <v>49942</v>
      </c>
      <c r="H1627">
        <f t="shared" si="78"/>
        <v>39912.091424918093</v>
      </c>
      <c r="I1627">
        <v>22988</v>
      </c>
      <c r="J1627">
        <f t="shared" si="79"/>
        <v>18371.293854391435</v>
      </c>
    </row>
    <row r="1628" spans="1:10" x14ac:dyDescent="0.35">
      <c r="A1628" t="s">
        <v>18</v>
      </c>
      <c r="B1628" t="s">
        <v>15</v>
      </c>
      <c r="C1628">
        <v>2002</v>
      </c>
      <c r="D1628" t="s">
        <v>9</v>
      </c>
      <c r="E1628">
        <v>62895</v>
      </c>
      <c r="F1628">
        <f t="shared" si="77"/>
        <v>49441.86777769043</v>
      </c>
      <c r="G1628">
        <v>52963</v>
      </c>
      <c r="H1628">
        <f t="shared" si="78"/>
        <v>41634.305479128998</v>
      </c>
      <c r="I1628">
        <v>23326</v>
      </c>
      <c r="J1628">
        <f t="shared" si="79"/>
        <v>18336.608757173177</v>
      </c>
    </row>
    <row r="1629" spans="1:10" x14ac:dyDescent="0.35">
      <c r="A1629" t="s">
        <v>18</v>
      </c>
      <c r="B1629" t="s">
        <v>15</v>
      </c>
      <c r="C1629">
        <v>2002</v>
      </c>
      <c r="D1629" t="s">
        <v>10</v>
      </c>
      <c r="E1629">
        <v>64021</v>
      </c>
      <c r="F1629">
        <f t="shared" si="77"/>
        <v>50327.018316170113</v>
      </c>
      <c r="G1629">
        <v>51847</v>
      </c>
      <c r="H1629">
        <f t="shared" si="78"/>
        <v>40757.015957864947</v>
      </c>
      <c r="I1629">
        <v>23903</v>
      </c>
      <c r="J1629">
        <f t="shared" si="79"/>
        <v>18790.189450514896</v>
      </c>
    </row>
    <row r="1630" spans="1:10" x14ac:dyDescent="0.35">
      <c r="A1630" t="s">
        <v>18</v>
      </c>
      <c r="B1630" t="s">
        <v>15</v>
      </c>
      <c r="C1630">
        <v>2002</v>
      </c>
      <c r="D1630" t="s">
        <v>11</v>
      </c>
      <c r="E1630">
        <v>68645</v>
      </c>
      <c r="F1630">
        <f t="shared" si="77"/>
        <v>53961.952676676359</v>
      </c>
      <c r="G1630">
        <v>57256</v>
      </c>
      <c r="H1630">
        <f t="shared" si="78"/>
        <v>45009.040169797969</v>
      </c>
      <c r="I1630">
        <v>26736</v>
      </c>
      <c r="J1630">
        <f t="shared" si="79"/>
        <v>21017.215627702226</v>
      </c>
    </row>
    <row r="1631" spans="1:10" x14ac:dyDescent="0.35">
      <c r="A1631" t="s">
        <v>18</v>
      </c>
      <c r="B1631" t="s">
        <v>15</v>
      </c>
      <c r="C1631">
        <v>2002</v>
      </c>
      <c r="D1631" t="s">
        <v>12</v>
      </c>
      <c r="E1631">
        <v>68663</v>
      </c>
      <c r="F1631">
        <f t="shared" si="77"/>
        <v>53976.102507664495</v>
      </c>
      <c r="G1631">
        <v>56087</v>
      </c>
      <c r="H1631">
        <f t="shared" si="78"/>
        <v>44090.087257291096</v>
      </c>
      <c r="I1631">
        <v>25230</v>
      </c>
      <c r="J1631">
        <f t="shared" si="79"/>
        <v>19833.346435028692</v>
      </c>
    </row>
    <row r="1632" spans="1:10" x14ac:dyDescent="0.35">
      <c r="A1632" t="s">
        <v>18</v>
      </c>
      <c r="B1632" t="s">
        <v>15</v>
      </c>
      <c r="C1632">
        <v>2003</v>
      </c>
      <c r="D1632" t="s">
        <v>9</v>
      </c>
      <c r="E1632">
        <v>70554</v>
      </c>
      <c r="F1632">
        <f t="shared" si="77"/>
        <v>53903.277561311028</v>
      </c>
      <c r="G1632">
        <v>56528</v>
      </c>
      <c r="H1632">
        <f t="shared" si="78"/>
        <v>43187.409274963713</v>
      </c>
      <c r="I1632">
        <v>24463</v>
      </c>
      <c r="J1632">
        <f t="shared" si="79"/>
        <v>18689.739475895793</v>
      </c>
    </row>
    <row r="1633" spans="1:10" x14ac:dyDescent="0.35">
      <c r="A1633" t="s">
        <v>18</v>
      </c>
      <c r="B1633" t="s">
        <v>15</v>
      </c>
      <c r="C1633">
        <v>2003</v>
      </c>
      <c r="D1633" t="s">
        <v>10</v>
      </c>
      <c r="E1633">
        <v>66100</v>
      </c>
      <c r="F1633">
        <f t="shared" si="77"/>
        <v>50500.420200168082</v>
      </c>
      <c r="G1633">
        <v>53807</v>
      </c>
      <c r="H1633">
        <f t="shared" si="78"/>
        <v>41108.564443425777</v>
      </c>
      <c r="I1633">
        <v>25714</v>
      </c>
      <c r="J1633">
        <f t="shared" si="79"/>
        <v>19645.503858201544</v>
      </c>
    </row>
    <row r="1634" spans="1:10" x14ac:dyDescent="0.35">
      <c r="A1634" t="s">
        <v>18</v>
      </c>
      <c r="B1634" t="s">
        <v>15</v>
      </c>
      <c r="C1634">
        <v>2003</v>
      </c>
      <c r="D1634" t="s">
        <v>11</v>
      </c>
      <c r="E1634">
        <v>68666</v>
      </c>
      <c r="F1634">
        <f t="shared" si="77"/>
        <v>52460.844984337993</v>
      </c>
      <c r="G1634">
        <v>52295</v>
      </c>
      <c r="H1634">
        <f t="shared" si="78"/>
        <v>39953.395981358393</v>
      </c>
      <c r="I1634">
        <v>23197</v>
      </c>
      <c r="J1634">
        <f t="shared" si="79"/>
        <v>17722.515089006036</v>
      </c>
    </row>
    <row r="1635" spans="1:10" x14ac:dyDescent="0.35">
      <c r="A1635" t="s">
        <v>18</v>
      </c>
      <c r="B1635" t="s">
        <v>15</v>
      </c>
      <c r="C1635">
        <v>2003</v>
      </c>
      <c r="D1635" t="s">
        <v>12</v>
      </c>
      <c r="E1635">
        <v>72033</v>
      </c>
      <c r="F1635">
        <f t="shared" si="77"/>
        <v>55033.234013293608</v>
      </c>
      <c r="G1635">
        <v>55701</v>
      </c>
      <c r="H1635">
        <f t="shared" si="78"/>
        <v>42555.581022232407</v>
      </c>
      <c r="I1635">
        <v>24130</v>
      </c>
      <c r="J1635">
        <f t="shared" si="79"/>
        <v>18435.327374130949</v>
      </c>
    </row>
    <row r="1636" spans="1:10" x14ac:dyDescent="0.35">
      <c r="A1636" t="s">
        <v>18</v>
      </c>
      <c r="B1636" t="s">
        <v>15</v>
      </c>
      <c r="C1636">
        <v>2004</v>
      </c>
      <c r="D1636" t="s">
        <v>9</v>
      </c>
      <c r="E1636">
        <v>73315</v>
      </c>
      <c r="F1636">
        <f t="shared" si="77"/>
        <v>54392.017211959348</v>
      </c>
      <c r="G1636">
        <v>56802</v>
      </c>
      <c r="H1636">
        <f t="shared" si="78"/>
        <v>42141.108390830181</v>
      </c>
      <c r="I1636">
        <v>24095</v>
      </c>
      <c r="J1636">
        <f t="shared" si="79"/>
        <v>17875.955189554123</v>
      </c>
    </row>
    <row r="1637" spans="1:10" x14ac:dyDescent="0.35">
      <c r="A1637" t="s">
        <v>18</v>
      </c>
      <c r="B1637" t="s">
        <v>15</v>
      </c>
      <c r="C1637">
        <v>2004</v>
      </c>
      <c r="D1637" t="s">
        <v>10</v>
      </c>
      <c r="E1637">
        <v>81887</v>
      </c>
      <c r="F1637">
        <f t="shared" si="77"/>
        <v>60751.539431708588</v>
      </c>
      <c r="G1637">
        <v>64410</v>
      </c>
      <c r="H1637">
        <f t="shared" si="78"/>
        <v>47785.444024037395</v>
      </c>
      <c r="I1637">
        <v>24708</v>
      </c>
      <c r="J1637">
        <f t="shared" si="79"/>
        <v>18330.736701535723</v>
      </c>
    </row>
    <row r="1638" spans="1:10" x14ac:dyDescent="0.35">
      <c r="A1638" t="s">
        <v>18</v>
      </c>
      <c r="B1638" t="s">
        <v>15</v>
      </c>
      <c r="C1638">
        <v>2004</v>
      </c>
      <c r="D1638" t="s">
        <v>11</v>
      </c>
      <c r="E1638">
        <v>84007</v>
      </c>
      <c r="F1638">
        <f t="shared" si="77"/>
        <v>62324.356406261599</v>
      </c>
      <c r="G1638">
        <v>65064</v>
      </c>
      <c r="H1638">
        <f t="shared" si="78"/>
        <v>48270.643222791012</v>
      </c>
      <c r="I1638">
        <v>24220</v>
      </c>
      <c r="J1638">
        <f t="shared" si="79"/>
        <v>17968.692039468806</v>
      </c>
    </row>
    <row r="1639" spans="1:10" x14ac:dyDescent="0.35">
      <c r="A1639" t="s">
        <v>18</v>
      </c>
      <c r="B1639" t="s">
        <v>15</v>
      </c>
      <c r="C1639">
        <v>2004</v>
      </c>
      <c r="D1639" t="s">
        <v>12</v>
      </c>
      <c r="E1639">
        <v>79354</v>
      </c>
      <c r="F1639">
        <f t="shared" si="77"/>
        <v>58872.319905037468</v>
      </c>
      <c r="G1639">
        <v>60066</v>
      </c>
      <c r="H1639">
        <f t="shared" si="78"/>
        <v>44562.65301580236</v>
      </c>
      <c r="I1639">
        <v>24099</v>
      </c>
      <c r="J1639">
        <f t="shared" si="79"/>
        <v>17878.922768751392</v>
      </c>
    </row>
    <row r="1640" spans="1:10" x14ac:dyDescent="0.35">
      <c r="A1640" t="s">
        <v>18</v>
      </c>
      <c r="B1640" t="s">
        <v>15</v>
      </c>
      <c r="C1640">
        <v>2005</v>
      </c>
      <c r="D1640" t="s">
        <v>9</v>
      </c>
      <c r="E1640">
        <v>80734</v>
      </c>
      <c r="F1640">
        <f t="shared" si="77"/>
        <v>58249.639249639251</v>
      </c>
      <c r="G1640">
        <v>60846</v>
      </c>
      <c r="H1640">
        <f t="shared" si="78"/>
        <v>43900.432900432905</v>
      </c>
      <c r="I1640">
        <v>24481</v>
      </c>
      <c r="J1640">
        <f t="shared" si="79"/>
        <v>17663.059163059166</v>
      </c>
    </row>
    <row r="1641" spans="1:10" x14ac:dyDescent="0.35">
      <c r="A1641" t="s">
        <v>18</v>
      </c>
      <c r="B1641" t="s">
        <v>15</v>
      </c>
      <c r="C1641">
        <v>2005</v>
      </c>
      <c r="D1641" t="s">
        <v>10</v>
      </c>
      <c r="E1641">
        <v>91208</v>
      </c>
      <c r="F1641">
        <f t="shared" si="77"/>
        <v>65806.637806637809</v>
      </c>
      <c r="G1641">
        <v>70020</v>
      </c>
      <c r="H1641">
        <f t="shared" si="78"/>
        <v>50519.480519480523</v>
      </c>
      <c r="I1641">
        <v>26423</v>
      </c>
      <c r="J1641">
        <f t="shared" si="79"/>
        <v>19064.213564213565</v>
      </c>
    </row>
    <row r="1642" spans="1:10" x14ac:dyDescent="0.35">
      <c r="A1642" t="s">
        <v>18</v>
      </c>
      <c r="B1642" t="s">
        <v>15</v>
      </c>
      <c r="C1642">
        <v>2005</v>
      </c>
      <c r="D1642" t="s">
        <v>11</v>
      </c>
      <c r="E1642">
        <v>88386</v>
      </c>
      <c r="F1642">
        <f t="shared" si="77"/>
        <v>63770.562770562778</v>
      </c>
      <c r="G1642">
        <v>70637</v>
      </c>
      <c r="H1642">
        <f t="shared" si="78"/>
        <v>50964.646464646466</v>
      </c>
      <c r="I1642">
        <v>26876</v>
      </c>
      <c r="J1642">
        <f t="shared" si="79"/>
        <v>19391.053391053392</v>
      </c>
    </row>
    <row r="1643" spans="1:10" x14ac:dyDescent="0.35">
      <c r="A1643" t="s">
        <v>18</v>
      </c>
      <c r="B1643" t="s">
        <v>15</v>
      </c>
      <c r="C1643">
        <v>2005</v>
      </c>
      <c r="D1643" t="s">
        <v>12</v>
      </c>
      <c r="E1643">
        <v>81674</v>
      </c>
      <c r="F1643">
        <f t="shared" si="77"/>
        <v>58927.849927849929</v>
      </c>
      <c r="G1643">
        <v>70743</v>
      </c>
      <c r="H1643">
        <f t="shared" si="78"/>
        <v>51041.125541125548</v>
      </c>
      <c r="I1643">
        <v>28723</v>
      </c>
      <c r="J1643">
        <f t="shared" si="79"/>
        <v>20723.665223665226</v>
      </c>
    </row>
    <row r="1644" spans="1:10" x14ac:dyDescent="0.35">
      <c r="A1644" t="s">
        <v>18</v>
      </c>
      <c r="B1644" t="s">
        <v>15</v>
      </c>
      <c r="C1644">
        <v>2006</v>
      </c>
      <c r="D1644" t="s">
        <v>9</v>
      </c>
      <c r="E1644">
        <v>84541</v>
      </c>
      <c r="F1644">
        <f t="shared" si="77"/>
        <v>59107.180311822696</v>
      </c>
      <c r="G1644">
        <v>71006</v>
      </c>
      <c r="H1644">
        <f t="shared" si="78"/>
        <v>49644.130601971621</v>
      </c>
      <c r="I1644">
        <v>29287</v>
      </c>
      <c r="J1644">
        <f t="shared" si="79"/>
        <v>20476.123890092989</v>
      </c>
    </row>
    <row r="1645" spans="1:10" x14ac:dyDescent="0.35">
      <c r="A1645" t="s">
        <v>18</v>
      </c>
      <c r="B1645" t="s">
        <v>15</v>
      </c>
      <c r="C1645">
        <v>2006</v>
      </c>
      <c r="D1645" t="s">
        <v>10</v>
      </c>
      <c r="E1645">
        <v>91241</v>
      </c>
      <c r="F1645">
        <f t="shared" si="77"/>
        <v>63791.512270153122</v>
      </c>
      <c r="G1645">
        <v>77051</v>
      </c>
      <c r="H1645">
        <f t="shared" si="78"/>
        <v>53870.51667482347</v>
      </c>
      <c r="I1645">
        <v>30507</v>
      </c>
      <c r="J1645">
        <f t="shared" si="79"/>
        <v>21329.091798923306</v>
      </c>
    </row>
    <row r="1646" spans="1:10" x14ac:dyDescent="0.35">
      <c r="A1646" t="s">
        <v>18</v>
      </c>
      <c r="B1646" t="s">
        <v>15</v>
      </c>
      <c r="C1646">
        <v>2006</v>
      </c>
      <c r="D1646" t="s">
        <v>11</v>
      </c>
      <c r="E1646">
        <v>96879</v>
      </c>
      <c r="F1646">
        <f t="shared" si="77"/>
        <v>67733.342655386979</v>
      </c>
      <c r="G1646">
        <v>80833</v>
      </c>
      <c r="H1646">
        <f t="shared" si="78"/>
        <v>56514.717192197444</v>
      </c>
      <c r="I1646">
        <v>31793</v>
      </c>
      <c r="J1646">
        <f t="shared" si="79"/>
        <v>22228.203873313294</v>
      </c>
    </row>
    <row r="1647" spans="1:10" x14ac:dyDescent="0.35">
      <c r="A1647" t="s">
        <v>18</v>
      </c>
      <c r="B1647" t="s">
        <v>15</v>
      </c>
      <c r="C1647">
        <v>2006</v>
      </c>
      <c r="D1647" t="s">
        <v>12</v>
      </c>
      <c r="E1647">
        <v>98916</v>
      </c>
      <c r="F1647">
        <f t="shared" si="77"/>
        <v>69157.519401524158</v>
      </c>
      <c r="G1647">
        <v>83819</v>
      </c>
      <c r="H1647">
        <f t="shared" si="78"/>
        <v>58602.391106760821</v>
      </c>
      <c r="I1647">
        <v>31900</v>
      </c>
      <c r="J1647">
        <f t="shared" si="79"/>
        <v>22303.013353841852</v>
      </c>
    </row>
    <row r="1648" spans="1:10" x14ac:dyDescent="0.35">
      <c r="A1648" t="s">
        <v>18</v>
      </c>
      <c r="B1648" t="s">
        <v>15</v>
      </c>
      <c r="C1648">
        <v>2007</v>
      </c>
      <c r="D1648" t="s">
        <v>9</v>
      </c>
      <c r="E1648">
        <v>100592</v>
      </c>
      <c r="F1648">
        <f t="shared" si="77"/>
        <v>67438.991686779293</v>
      </c>
      <c r="G1648">
        <v>84158</v>
      </c>
      <c r="H1648">
        <f t="shared" si="78"/>
        <v>56421.292571735052</v>
      </c>
      <c r="I1648">
        <v>31991</v>
      </c>
      <c r="J1648">
        <f t="shared" si="79"/>
        <v>21447.43899168678</v>
      </c>
    </row>
    <row r="1649" spans="1:10" x14ac:dyDescent="0.35">
      <c r="A1649" t="s">
        <v>18</v>
      </c>
      <c r="B1649" t="s">
        <v>15</v>
      </c>
      <c r="C1649">
        <v>2007</v>
      </c>
      <c r="D1649" t="s">
        <v>10</v>
      </c>
      <c r="E1649">
        <v>110227</v>
      </c>
      <c r="F1649">
        <f t="shared" si="77"/>
        <v>73898.498256905339</v>
      </c>
      <c r="G1649">
        <v>91678</v>
      </c>
      <c r="H1649">
        <f t="shared" si="78"/>
        <v>61462.858675248055</v>
      </c>
      <c r="I1649">
        <v>33233</v>
      </c>
      <c r="J1649">
        <f t="shared" si="79"/>
        <v>22280.10190399571</v>
      </c>
    </row>
    <row r="1650" spans="1:10" x14ac:dyDescent="0.35">
      <c r="A1650" t="s">
        <v>18</v>
      </c>
      <c r="B1650" t="s">
        <v>15</v>
      </c>
      <c r="C1650">
        <v>2007</v>
      </c>
      <c r="D1650" t="s">
        <v>11</v>
      </c>
      <c r="E1650">
        <v>111855.22040000001</v>
      </c>
      <c r="F1650">
        <f t="shared" si="77"/>
        <v>74990.091445427737</v>
      </c>
      <c r="G1650">
        <v>92887</v>
      </c>
      <c r="H1650">
        <f t="shared" si="78"/>
        <v>62273.397693751671</v>
      </c>
      <c r="I1650">
        <v>34126</v>
      </c>
      <c r="J1650">
        <f t="shared" si="79"/>
        <v>22878.78787878788</v>
      </c>
    </row>
    <row r="1651" spans="1:10" x14ac:dyDescent="0.35">
      <c r="A1651" t="s">
        <v>18</v>
      </c>
      <c r="B1651" t="s">
        <v>15</v>
      </c>
      <c r="C1651">
        <v>2007</v>
      </c>
      <c r="D1651" t="s">
        <v>12</v>
      </c>
      <c r="E1651">
        <v>111111.0392</v>
      </c>
      <c r="F1651">
        <f t="shared" si="77"/>
        <v>74491.176722982025</v>
      </c>
      <c r="G1651">
        <v>91773</v>
      </c>
      <c r="H1651">
        <f t="shared" si="78"/>
        <v>61526.548672566372</v>
      </c>
      <c r="I1651">
        <v>33718</v>
      </c>
      <c r="J1651">
        <f t="shared" si="79"/>
        <v>22605.256100831321</v>
      </c>
    </row>
    <row r="1652" spans="1:10" x14ac:dyDescent="0.35">
      <c r="A1652" t="s">
        <v>18</v>
      </c>
      <c r="B1652" t="s">
        <v>15</v>
      </c>
      <c r="C1652">
        <v>2008</v>
      </c>
      <c r="D1652" t="s">
        <v>9</v>
      </c>
      <c r="E1652">
        <v>112117.37209999999</v>
      </c>
      <c r="F1652">
        <f t="shared" si="77"/>
        <v>72282.491199793687</v>
      </c>
      <c r="G1652">
        <v>90972</v>
      </c>
      <c r="H1652">
        <f t="shared" si="78"/>
        <v>58649.990329443615</v>
      </c>
      <c r="I1652">
        <v>33819</v>
      </c>
      <c r="J1652">
        <f t="shared" si="79"/>
        <v>21803.236412868286</v>
      </c>
    </row>
    <row r="1653" spans="1:10" x14ac:dyDescent="0.35">
      <c r="A1653" t="s">
        <v>18</v>
      </c>
      <c r="B1653" t="s">
        <v>15</v>
      </c>
      <c r="C1653">
        <v>2008</v>
      </c>
      <c r="D1653" t="s">
        <v>10</v>
      </c>
      <c r="E1653">
        <v>118702.546</v>
      </c>
      <c r="F1653">
        <f t="shared" si="77"/>
        <v>76527.9775643092</v>
      </c>
      <c r="G1653">
        <v>93475</v>
      </c>
      <c r="H1653">
        <f t="shared" si="78"/>
        <v>60263.683837276767</v>
      </c>
      <c r="I1653">
        <v>34889</v>
      </c>
      <c r="J1653">
        <f t="shared" si="79"/>
        <v>22493.069434594803</v>
      </c>
    </row>
    <row r="1654" spans="1:10" x14ac:dyDescent="0.35">
      <c r="A1654" t="s">
        <v>18</v>
      </c>
      <c r="B1654" t="s">
        <v>15</v>
      </c>
      <c r="C1654">
        <v>2008</v>
      </c>
      <c r="D1654" t="s">
        <v>11</v>
      </c>
      <c r="E1654">
        <v>119004.4641</v>
      </c>
      <c r="F1654">
        <f t="shared" si="77"/>
        <v>76722.625298175481</v>
      </c>
      <c r="G1654">
        <v>88624</v>
      </c>
      <c r="H1654">
        <f t="shared" si="78"/>
        <v>57136.225904197017</v>
      </c>
      <c r="I1654">
        <v>35097</v>
      </c>
      <c r="J1654">
        <f t="shared" si="79"/>
        <v>22627.167816388366</v>
      </c>
    </row>
    <row r="1655" spans="1:10" x14ac:dyDescent="0.35">
      <c r="A1655" t="s">
        <v>18</v>
      </c>
      <c r="B1655" t="s">
        <v>15</v>
      </c>
      <c r="C1655">
        <v>2008</v>
      </c>
      <c r="D1655" t="s">
        <v>12</v>
      </c>
      <c r="E1655">
        <v>117524.1473</v>
      </c>
      <c r="F1655">
        <f t="shared" si="77"/>
        <v>75768.259493262842</v>
      </c>
      <c r="G1655">
        <v>87138</v>
      </c>
      <c r="H1655">
        <f t="shared" si="78"/>
        <v>56178.196118883367</v>
      </c>
      <c r="I1655">
        <v>34417</v>
      </c>
      <c r="J1655">
        <f t="shared" si="79"/>
        <v>22188.769260524787</v>
      </c>
    </row>
    <row r="1656" spans="1:10" x14ac:dyDescent="0.35">
      <c r="A1656" t="s">
        <v>18</v>
      </c>
      <c r="B1656" t="s">
        <v>15</v>
      </c>
      <c r="C1656">
        <v>2009</v>
      </c>
      <c r="D1656" t="s">
        <v>9</v>
      </c>
      <c r="E1656">
        <v>113560.26059999999</v>
      </c>
      <c r="F1656">
        <f t="shared" si="77"/>
        <v>73606.598781436347</v>
      </c>
      <c r="G1656">
        <v>84221</v>
      </c>
      <c r="H1656">
        <f t="shared" si="78"/>
        <v>54589.707026186159</v>
      </c>
      <c r="I1656">
        <v>34373</v>
      </c>
      <c r="J1656">
        <f t="shared" si="79"/>
        <v>22279.621467461759</v>
      </c>
    </row>
    <row r="1657" spans="1:10" x14ac:dyDescent="0.35">
      <c r="A1657" t="s">
        <v>18</v>
      </c>
      <c r="B1657" t="s">
        <v>15</v>
      </c>
      <c r="C1657">
        <v>2009</v>
      </c>
      <c r="D1657" t="s">
        <v>10</v>
      </c>
      <c r="E1657">
        <v>121357.1358</v>
      </c>
      <c r="F1657">
        <f t="shared" si="77"/>
        <v>78660.316178376976</v>
      </c>
      <c r="G1657">
        <v>87197</v>
      </c>
      <c r="H1657">
        <f t="shared" si="78"/>
        <v>56518.667358050297</v>
      </c>
      <c r="I1657">
        <v>34364</v>
      </c>
      <c r="J1657">
        <f t="shared" si="79"/>
        <v>22273.787918071041</v>
      </c>
    </row>
    <row r="1658" spans="1:10" x14ac:dyDescent="0.35">
      <c r="A1658" t="s">
        <v>18</v>
      </c>
      <c r="B1658" t="s">
        <v>15</v>
      </c>
      <c r="C1658">
        <v>2009</v>
      </c>
      <c r="D1658" t="s">
        <v>11</v>
      </c>
      <c r="E1658">
        <v>130172.7861</v>
      </c>
      <c r="F1658">
        <f t="shared" si="77"/>
        <v>84374.375226860255</v>
      </c>
      <c r="G1658">
        <v>90411</v>
      </c>
      <c r="H1658">
        <f t="shared" si="78"/>
        <v>58601.892662691214</v>
      </c>
      <c r="I1658">
        <v>36477</v>
      </c>
      <c r="J1658">
        <f t="shared" si="79"/>
        <v>23643.375680580764</v>
      </c>
    </row>
    <row r="1659" spans="1:10" x14ac:dyDescent="0.35">
      <c r="A1659" t="s">
        <v>18</v>
      </c>
      <c r="B1659" t="s">
        <v>15</v>
      </c>
      <c r="C1659">
        <v>2009</v>
      </c>
      <c r="D1659" t="s">
        <v>12</v>
      </c>
      <c r="E1659">
        <v>130811.62579999999</v>
      </c>
      <c r="F1659">
        <f t="shared" si="77"/>
        <v>84788.453331604876</v>
      </c>
      <c r="G1659">
        <v>91761</v>
      </c>
      <c r="H1659">
        <f t="shared" si="78"/>
        <v>59476.925071298938</v>
      </c>
      <c r="I1659">
        <v>36730</v>
      </c>
      <c r="J1659">
        <f t="shared" si="79"/>
        <v>23807.363235675395</v>
      </c>
    </row>
    <row r="1660" spans="1:10" x14ac:dyDescent="0.35">
      <c r="A1660" t="s">
        <v>18</v>
      </c>
      <c r="B1660" t="s">
        <v>15</v>
      </c>
      <c r="C1660">
        <v>2010</v>
      </c>
      <c r="D1660" t="s">
        <v>9</v>
      </c>
      <c r="E1660">
        <v>121774.1214</v>
      </c>
      <c r="F1660">
        <f t="shared" si="77"/>
        <v>75448.650185873601</v>
      </c>
      <c r="G1660">
        <v>84857</v>
      </c>
      <c r="H1660">
        <f t="shared" si="78"/>
        <v>52575.588599752162</v>
      </c>
      <c r="I1660">
        <v>34113</v>
      </c>
      <c r="J1660">
        <f t="shared" si="79"/>
        <v>21135.687732342005</v>
      </c>
    </row>
    <row r="1661" spans="1:10" x14ac:dyDescent="0.35">
      <c r="A1661" t="s">
        <v>18</v>
      </c>
      <c r="B1661" t="s">
        <v>15</v>
      </c>
      <c r="C1661">
        <v>2010</v>
      </c>
      <c r="D1661" t="s">
        <v>10</v>
      </c>
      <c r="E1661">
        <v>129341.29610000001</v>
      </c>
      <c r="F1661">
        <f t="shared" si="77"/>
        <v>80137.110346964066</v>
      </c>
      <c r="G1661">
        <v>93023</v>
      </c>
      <c r="H1661">
        <f t="shared" si="78"/>
        <v>57635.068153655513</v>
      </c>
      <c r="I1661">
        <v>36282</v>
      </c>
      <c r="J1661">
        <f t="shared" si="79"/>
        <v>22479.553903345724</v>
      </c>
    </row>
    <row r="1662" spans="1:10" x14ac:dyDescent="0.35">
      <c r="A1662" t="s">
        <v>18</v>
      </c>
      <c r="B1662" t="s">
        <v>15</v>
      </c>
      <c r="C1662">
        <v>2010</v>
      </c>
      <c r="D1662" t="s">
        <v>11</v>
      </c>
      <c r="E1662">
        <v>129235.5892</v>
      </c>
      <c r="F1662">
        <f t="shared" si="77"/>
        <v>80071.61660470879</v>
      </c>
      <c r="G1662">
        <v>93866</v>
      </c>
      <c r="H1662">
        <f t="shared" si="78"/>
        <v>58157.372986369264</v>
      </c>
      <c r="I1662">
        <v>35999</v>
      </c>
      <c r="J1662">
        <f t="shared" si="79"/>
        <v>22304.213135068152</v>
      </c>
    </row>
    <row r="1663" spans="1:10" x14ac:dyDescent="0.35">
      <c r="A1663" t="s">
        <v>18</v>
      </c>
      <c r="B1663" t="s">
        <v>15</v>
      </c>
      <c r="C1663">
        <v>2010</v>
      </c>
      <c r="D1663" t="s">
        <v>12</v>
      </c>
      <c r="E1663">
        <v>121982.0992</v>
      </c>
      <c r="F1663">
        <f t="shared" si="77"/>
        <v>75577.508798017341</v>
      </c>
      <c r="G1663">
        <v>89287</v>
      </c>
      <c r="H1663">
        <f t="shared" si="78"/>
        <v>55320.32218091697</v>
      </c>
      <c r="I1663">
        <v>36027</v>
      </c>
      <c r="J1663">
        <f t="shared" si="79"/>
        <v>22321.561338289961</v>
      </c>
    </row>
    <row r="1664" spans="1:10" x14ac:dyDescent="0.35">
      <c r="A1664" t="s">
        <v>18</v>
      </c>
      <c r="B1664" t="s">
        <v>15</v>
      </c>
      <c r="C1664">
        <v>2011</v>
      </c>
      <c r="D1664" t="s">
        <v>9</v>
      </c>
      <c r="E1664">
        <v>118596.3159</v>
      </c>
      <c r="F1664">
        <f t="shared" si="77"/>
        <v>69844.709010600694</v>
      </c>
      <c r="G1664">
        <v>88177</v>
      </c>
      <c r="H1664">
        <f t="shared" si="78"/>
        <v>51929.91755005889</v>
      </c>
      <c r="I1664">
        <v>34364</v>
      </c>
      <c r="J1664">
        <f t="shared" si="79"/>
        <v>20237.926972909303</v>
      </c>
    </row>
    <row r="1665" spans="1:10" x14ac:dyDescent="0.35">
      <c r="A1665" t="s">
        <v>18</v>
      </c>
      <c r="B1665" t="s">
        <v>15</v>
      </c>
      <c r="C1665">
        <v>2011</v>
      </c>
      <c r="D1665" t="s">
        <v>10</v>
      </c>
      <c r="E1665">
        <v>125290.7568</v>
      </c>
      <c r="F1665">
        <f t="shared" si="77"/>
        <v>73787.253710247343</v>
      </c>
      <c r="G1665">
        <v>91274</v>
      </c>
      <c r="H1665">
        <f t="shared" si="78"/>
        <v>53753.828032979967</v>
      </c>
      <c r="I1665">
        <v>35619</v>
      </c>
      <c r="J1665">
        <f t="shared" si="79"/>
        <v>20977.031802120138</v>
      </c>
    </row>
    <row r="1666" spans="1:10" x14ac:dyDescent="0.35">
      <c r="A1666" t="s">
        <v>18</v>
      </c>
      <c r="B1666" t="s">
        <v>15</v>
      </c>
      <c r="C1666">
        <v>2011</v>
      </c>
      <c r="D1666" t="s">
        <v>11</v>
      </c>
      <c r="E1666">
        <v>129837.40270000001</v>
      </c>
      <c r="F1666">
        <f t="shared" si="77"/>
        <v>76464.901472320373</v>
      </c>
      <c r="G1666">
        <v>96910</v>
      </c>
      <c r="H1666">
        <f t="shared" si="78"/>
        <v>57073.02709069493</v>
      </c>
      <c r="I1666">
        <v>37726</v>
      </c>
      <c r="J1666">
        <f t="shared" si="79"/>
        <v>22217.903415783272</v>
      </c>
    </row>
    <row r="1667" spans="1:10" x14ac:dyDescent="0.35">
      <c r="A1667" t="s">
        <v>18</v>
      </c>
      <c r="B1667" t="s">
        <v>15</v>
      </c>
      <c r="C1667">
        <v>2011</v>
      </c>
      <c r="D1667" t="s">
        <v>12</v>
      </c>
      <c r="E1667">
        <v>122691.67479999999</v>
      </c>
      <c r="F1667">
        <f t="shared" si="77"/>
        <v>72256.581154299158</v>
      </c>
      <c r="G1667">
        <v>92138</v>
      </c>
      <c r="H1667">
        <f t="shared" si="78"/>
        <v>54262.661955241456</v>
      </c>
      <c r="I1667">
        <v>35788</v>
      </c>
      <c r="J1667">
        <f t="shared" si="79"/>
        <v>21076.560659599527</v>
      </c>
    </row>
    <row r="1668" spans="1:10" x14ac:dyDescent="0.35">
      <c r="A1668" t="s">
        <v>18</v>
      </c>
      <c r="B1668" t="s">
        <v>15</v>
      </c>
      <c r="C1668">
        <v>2012</v>
      </c>
      <c r="D1668" t="s">
        <v>9</v>
      </c>
      <c r="E1668">
        <v>127358.28170000001</v>
      </c>
      <c r="F1668">
        <f t="shared" si="77"/>
        <v>72668.196793335621</v>
      </c>
      <c r="G1668">
        <v>96998</v>
      </c>
      <c r="H1668">
        <f t="shared" si="78"/>
        <v>55345.201415040516</v>
      </c>
      <c r="I1668">
        <v>37461</v>
      </c>
      <c r="J1668">
        <f t="shared" si="79"/>
        <v>21374.529270797673</v>
      </c>
    </row>
    <row r="1669" spans="1:10" x14ac:dyDescent="0.35">
      <c r="A1669" t="s">
        <v>18</v>
      </c>
      <c r="B1669" t="s">
        <v>15</v>
      </c>
      <c r="C1669">
        <v>2012</v>
      </c>
      <c r="D1669" t="s">
        <v>10</v>
      </c>
      <c r="E1669">
        <v>122452.6783</v>
      </c>
      <c r="F1669">
        <f t="shared" si="77"/>
        <v>69869.153429190919</v>
      </c>
      <c r="G1669">
        <v>94957</v>
      </c>
      <c r="H1669">
        <f t="shared" si="78"/>
        <v>54180.645897523682</v>
      </c>
      <c r="I1669">
        <v>37526</v>
      </c>
      <c r="J1669">
        <f t="shared" si="79"/>
        <v>21411.617026132604</v>
      </c>
    </row>
    <row r="1670" spans="1:10" x14ac:dyDescent="0.35">
      <c r="A1670" t="s">
        <v>18</v>
      </c>
      <c r="B1670" t="s">
        <v>15</v>
      </c>
      <c r="C1670">
        <v>2012</v>
      </c>
      <c r="D1670" t="s">
        <v>11</v>
      </c>
      <c r="E1670">
        <v>126333.7758</v>
      </c>
      <c r="F1670">
        <f t="shared" si="77"/>
        <v>72083.633344744958</v>
      </c>
      <c r="G1670">
        <v>96929</v>
      </c>
      <c r="H1670">
        <f t="shared" si="78"/>
        <v>55305.831336300354</v>
      </c>
      <c r="I1670">
        <v>37863</v>
      </c>
      <c r="J1670">
        <f t="shared" si="79"/>
        <v>21603.902773022939</v>
      </c>
    </row>
    <row r="1671" spans="1:10" x14ac:dyDescent="0.35">
      <c r="A1671" t="s">
        <v>18</v>
      </c>
      <c r="B1671" t="s">
        <v>15</v>
      </c>
      <c r="C1671">
        <v>2012</v>
      </c>
      <c r="D1671" t="s">
        <v>12</v>
      </c>
      <c r="E1671">
        <v>129152.9754</v>
      </c>
      <c r="F1671">
        <f t="shared" ref="F1671:F1734" si="80">E1671/VLOOKUP(C1671,$L$1:$O$32,4)</f>
        <v>73692.214652516268</v>
      </c>
      <c r="G1671">
        <v>99488</v>
      </c>
      <c r="H1671">
        <f t="shared" ref="H1671:H1734" si="81">G1671/VLOOKUP(C1671,$L$1:$O$32,4)</f>
        <v>56765.947734794019</v>
      </c>
      <c r="I1671">
        <v>37541</v>
      </c>
      <c r="J1671">
        <f t="shared" ref="J1671:J1734" si="82">I1671/VLOOKUP(C1671,$L$1:$O$32,4)</f>
        <v>21420.175738902202</v>
      </c>
    </row>
    <row r="1672" spans="1:10" x14ac:dyDescent="0.35">
      <c r="A1672" t="s">
        <v>18</v>
      </c>
      <c r="B1672" t="s">
        <v>15</v>
      </c>
      <c r="C1672">
        <v>2013</v>
      </c>
      <c r="D1672" t="s">
        <v>9</v>
      </c>
      <c r="E1672">
        <v>122721.7007</v>
      </c>
      <c r="F1672">
        <f t="shared" si="80"/>
        <v>67959.741222726763</v>
      </c>
      <c r="G1672">
        <v>95250</v>
      </c>
      <c r="H1672">
        <f t="shared" si="81"/>
        <v>52746.705061468601</v>
      </c>
      <c r="I1672">
        <v>36739</v>
      </c>
      <c r="J1672">
        <f t="shared" si="82"/>
        <v>20344.999446228816</v>
      </c>
    </row>
    <row r="1673" spans="1:10" x14ac:dyDescent="0.35">
      <c r="A1673" t="s">
        <v>18</v>
      </c>
      <c r="B1673" t="s">
        <v>15</v>
      </c>
      <c r="C1673">
        <v>2013</v>
      </c>
      <c r="D1673" t="s">
        <v>10</v>
      </c>
      <c r="E1673">
        <v>128124.3406</v>
      </c>
      <c r="F1673">
        <f t="shared" si="80"/>
        <v>70951.567504707054</v>
      </c>
      <c r="G1673">
        <v>102399</v>
      </c>
      <c r="H1673">
        <f t="shared" si="81"/>
        <v>56705.615239782921</v>
      </c>
      <c r="I1673">
        <v>38493</v>
      </c>
      <c r="J1673">
        <f t="shared" si="82"/>
        <v>21316.314099014286</v>
      </c>
    </row>
    <row r="1674" spans="1:10" x14ac:dyDescent="0.35">
      <c r="A1674" t="s">
        <v>18</v>
      </c>
      <c r="B1674" t="s">
        <v>15</v>
      </c>
      <c r="C1674">
        <v>2013</v>
      </c>
      <c r="D1674" t="s">
        <v>11</v>
      </c>
      <c r="E1674">
        <v>132900.25030000001</v>
      </c>
      <c r="F1674">
        <f t="shared" si="80"/>
        <v>73596.328663196371</v>
      </c>
      <c r="G1674">
        <v>104603</v>
      </c>
      <c r="H1674">
        <f t="shared" si="81"/>
        <v>57926.126924354852</v>
      </c>
      <c r="I1674">
        <v>39362</v>
      </c>
      <c r="J1674">
        <f t="shared" si="82"/>
        <v>21797.541255953038</v>
      </c>
    </row>
    <row r="1675" spans="1:10" x14ac:dyDescent="0.35">
      <c r="A1675" t="s">
        <v>18</v>
      </c>
      <c r="B1675" t="s">
        <v>15</v>
      </c>
      <c r="C1675">
        <v>2013</v>
      </c>
      <c r="D1675" t="s">
        <v>12</v>
      </c>
      <c r="E1675">
        <v>132594.7341</v>
      </c>
      <c r="F1675">
        <f t="shared" si="80"/>
        <v>73427.142596079299</v>
      </c>
      <c r="G1675">
        <v>103018</v>
      </c>
      <c r="H1675">
        <f t="shared" si="81"/>
        <v>57048.399601284749</v>
      </c>
      <c r="I1675">
        <v>39378</v>
      </c>
      <c r="J1675">
        <f t="shared" si="82"/>
        <v>21806.401594861003</v>
      </c>
    </row>
    <row r="1676" spans="1:10" x14ac:dyDescent="0.35">
      <c r="A1676" t="s">
        <v>18</v>
      </c>
      <c r="B1676" t="s">
        <v>15</v>
      </c>
      <c r="C1676">
        <v>2014</v>
      </c>
      <c r="D1676" t="s">
        <v>9</v>
      </c>
      <c r="E1676">
        <v>126240.2245</v>
      </c>
      <c r="F1676">
        <f t="shared" si="80"/>
        <v>68293.332161211787</v>
      </c>
      <c r="G1676">
        <v>99355</v>
      </c>
      <c r="H1676">
        <f t="shared" si="81"/>
        <v>53748.985664051936</v>
      </c>
      <c r="I1676">
        <v>38129</v>
      </c>
      <c r="J1676">
        <f t="shared" si="82"/>
        <v>20626.994860697861</v>
      </c>
    </row>
    <row r="1677" spans="1:10" x14ac:dyDescent="0.35">
      <c r="A1677" t="s">
        <v>18</v>
      </c>
      <c r="B1677" t="s">
        <v>15</v>
      </c>
      <c r="C1677">
        <v>2014</v>
      </c>
      <c r="D1677" t="s">
        <v>10</v>
      </c>
      <c r="E1677">
        <v>135630.91409999999</v>
      </c>
      <c r="F1677">
        <f t="shared" si="80"/>
        <v>73373.499648363533</v>
      </c>
      <c r="G1677">
        <v>106526</v>
      </c>
      <c r="H1677">
        <f t="shared" si="81"/>
        <v>57628.347308628618</v>
      </c>
      <c r="I1677">
        <v>40159</v>
      </c>
      <c r="J1677">
        <f t="shared" si="82"/>
        <v>21725.182580470653</v>
      </c>
    </row>
    <row r="1678" spans="1:10" x14ac:dyDescent="0.35">
      <c r="A1678" t="s">
        <v>18</v>
      </c>
      <c r="B1678" t="s">
        <v>15</v>
      </c>
      <c r="C1678">
        <v>2014</v>
      </c>
      <c r="D1678" t="s">
        <v>11</v>
      </c>
      <c r="E1678">
        <v>135630.91409999999</v>
      </c>
      <c r="F1678">
        <f t="shared" si="80"/>
        <v>73373.499648363533</v>
      </c>
      <c r="G1678">
        <v>113924</v>
      </c>
      <c r="H1678">
        <f t="shared" si="81"/>
        <v>61630.511225317823</v>
      </c>
      <c r="I1678">
        <v>41869</v>
      </c>
      <c r="J1678">
        <f t="shared" si="82"/>
        <v>22650.256965106844</v>
      </c>
    </row>
    <row r="1679" spans="1:10" x14ac:dyDescent="0.35">
      <c r="A1679" t="s">
        <v>18</v>
      </c>
      <c r="B1679" t="s">
        <v>15</v>
      </c>
      <c r="C1679">
        <v>2014</v>
      </c>
      <c r="D1679" t="s">
        <v>12</v>
      </c>
      <c r="E1679">
        <v>144084.02009999999</v>
      </c>
      <c r="F1679">
        <f t="shared" si="80"/>
        <v>77946.453935623475</v>
      </c>
      <c r="G1679">
        <v>112714</v>
      </c>
      <c r="H1679">
        <f t="shared" si="81"/>
        <v>60975.926426832564</v>
      </c>
      <c r="I1679">
        <v>42413</v>
      </c>
      <c r="J1679">
        <f t="shared" si="82"/>
        <v>22944.549634839059</v>
      </c>
    </row>
    <row r="1680" spans="1:10" x14ac:dyDescent="0.35">
      <c r="A1680" t="s">
        <v>18</v>
      </c>
      <c r="B1680" t="s">
        <v>15</v>
      </c>
      <c r="C1680">
        <v>2015</v>
      </c>
      <c r="D1680" t="s">
        <v>9</v>
      </c>
      <c r="E1680">
        <v>142917</v>
      </c>
      <c r="F1680">
        <f t="shared" si="80"/>
        <v>76557.210199271474</v>
      </c>
      <c r="G1680">
        <v>113353</v>
      </c>
      <c r="H1680">
        <f t="shared" si="81"/>
        <v>60720.484251124923</v>
      </c>
      <c r="I1680">
        <v>43376</v>
      </c>
      <c r="J1680">
        <f t="shared" si="82"/>
        <v>23235.483179772873</v>
      </c>
    </row>
    <row r="1681" spans="1:10" x14ac:dyDescent="0.35">
      <c r="A1681" t="s">
        <v>18</v>
      </c>
      <c r="B1681" t="s">
        <v>15</v>
      </c>
      <c r="C1681">
        <v>2015</v>
      </c>
      <c r="D1681" t="s">
        <v>10</v>
      </c>
      <c r="E1681">
        <v>141166</v>
      </c>
      <c r="F1681">
        <f t="shared" si="80"/>
        <v>75619.241482751226</v>
      </c>
      <c r="G1681">
        <v>113173</v>
      </c>
      <c r="H1681">
        <f t="shared" si="81"/>
        <v>60624.062566959503</v>
      </c>
      <c r="I1681">
        <v>41102</v>
      </c>
      <c r="J1681">
        <f t="shared" si="82"/>
        <v>22017.355903149775</v>
      </c>
    </row>
    <row r="1682" spans="1:10" x14ac:dyDescent="0.35">
      <c r="A1682" t="s">
        <v>18</v>
      </c>
      <c r="B1682" t="s">
        <v>15</v>
      </c>
      <c r="C1682">
        <v>2015</v>
      </c>
      <c r="D1682" t="s">
        <v>11</v>
      </c>
      <c r="E1682">
        <v>141667.3333</v>
      </c>
      <c r="F1682">
        <f t="shared" si="80"/>
        <v>75887.793711163482</v>
      </c>
      <c r="G1682">
        <v>112423</v>
      </c>
      <c r="H1682">
        <f t="shared" si="81"/>
        <v>60222.305549603596</v>
      </c>
      <c r="I1682">
        <v>41091</v>
      </c>
      <c r="J1682">
        <f t="shared" si="82"/>
        <v>22011.46346689522</v>
      </c>
    </row>
    <row r="1683" spans="1:10" x14ac:dyDescent="0.35">
      <c r="A1683" t="s">
        <v>18</v>
      </c>
      <c r="B1683" t="s">
        <v>15</v>
      </c>
      <c r="C1683">
        <v>2015</v>
      </c>
      <c r="D1683" t="s">
        <v>12</v>
      </c>
      <c r="E1683">
        <v>140192.48670000001</v>
      </c>
      <c r="F1683">
        <f t="shared" si="80"/>
        <v>75097.753749732161</v>
      </c>
      <c r="G1683">
        <v>113424</v>
      </c>
      <c r="H1683">
        <f t="shared" si="81"/>
        <v>60758.517248767945</v>
      </c>
      <c r="I1683">
        <v>41509</v>
      </c>
      <c r="J1683">
        <f t="shared" si="82"/>
        <v>22235.376044568246</v>
      </c>
    </row>
    <row r="1684" spans="1:10" x14ac:dyDescent="0.35">
      <c r="A1684" t="s">
        <v>18</v>
      </c>
      <c r="B1684" t="s">
        <v>15</v>
      </c>
      <c r="C1684">
        <v>2016</v>
      </c>
      <c r="D1684" t="s">
        <v>9</v>
      </c>
      <c r="E1684">
        <v>133853.61660000001</v>
      </c>
      <c r="F1684">
        <f t="shared" si="80"/>
        <v>70478.947240943569</v>
      </c>
      <c r="G1684">
        <v>109351</v>
      </c>
      <c r="H1684">
        <f t="shared" si="81"/>
        <v>57577.401010951988</v>
      </c>
      <c r="I1684">
        <v>40435</v>
      </c>
      <c r="J1684">
        <f t="shared" si="82"/>
        <v>21290.543386689136</v>
      </c>
    </row>
    <row r="1685" spans="1:10" x14ac:dyDescent="0.35">
      <c r="A1685" t="s">
        <v>18</v>
      </c>
      <c r="B1685" t="s">
        <v>15</v>
      </c>
      <c r="C1685">
        <v>2016</v>
      </c>
      <c r="D1685" t="s">
        <v>10</v>
      </c>
      <c r="E1685">
        <v>137255.27239999999</v>
      </c>
      <c r="F1685">
        <f t="shared" si="80"/>
        <v>72270.046545914069</v>
      </c>
      <c r="G1685">
        <v>111879</v>
      </c>
      <c r="H1685">
        <f t="shared" si="81"/>
        <v>58908.487784330253</v>
      </c>
      <c r="I1685">
        <v>39787</v>
      </c>
      <c r="J1685">
        <f t="shared" si="82"/>
        <v>20949.347093513061</v>
      </c>
    </row>
    <row r="1686" spans="1:10" x14ac:dyDescent="0.35">
      <c r="A1686" t="s">
        <v>18</v>
      </c>
      <c r="B1686" t="s">
        <v>15</v>
      </c>
      <c r="C1686">
        <v>2016</v>
      </c>
      <c r="D1686" t="s">
        <v>11</v>
      </c>
      <c r="E1686">
        <v>141594.85579999999</v>
      </c>
      <c r="F1686">
        <f t="shared" si="80"/>
        <v>74554.999894692504</v>
      </c>
      <c r="G1686">
        <v>114776</v>
      </c>
      <c r="H1686">
        <f t="shared" si="81"/>
        <v>60433.866891322672</v>
      </c>
      <c r="I1686">
        <v>40188</v>
      </c>
      <c r="J1686">
        <f t="shared" si="82"/>
        <v>21160.488626790229</v>
      </c>
    </row>
    <row r="1687" spans="1:10" x14ac:dyDescent="0.35">
      <c r="A1687" t="s">
        <v>18</v>
      </c>
      <c r="B1687" t="s">
        <v>15</v>
      </c>
      <c r="C1687">
        <v>2016</v>
      </c>
      <c r="D1687" t="s">
        <v>12</v>
      </c>
      <c r="E1687">
        <v>141623.3075</v>
      </c>
      <c r="F1687">
        <f t="shared" si="80"/>
        <v>74569.980781381644</v>
      </c>
      <c r="G1687">
        <v>112922</v>
      </c>
      <c r="H1687">
        <f t="shared" si="81"/>
        <v>59457.666385846678</v>
      </c>
      <c r="I1687">
        <v>39961</v>
      </c>
      <c r="J1687">
        <f t="shared" si="82"/>
        <v>21040.964616680711</v>
      </c>
    </row>
    <row r="1688" spans="1:10" x14ac:dyDescent="0.35">
      <c r="A1688" t="s">
        <v>18</v>
      </c>
      <c r="B1688" t="s">
        <v>15</v>
      </c>
      <c r="C1688">
        <v>2017</v>
      </c>
      <c r="D1688" t="s">
        <v>9</v>
      </c>
      <c r="E1688">
        <v>132682.7273</v>
      </c>
      <c r="F1688">
        <f t="shared" si="80"/>
        <v>67447.50269418463</v>
      </c>
      <c r="G1688">
        <v>105821</v>
      </c>
      <c r="H1688">
        <f t="shared" si="81"/>
        <v>53792.700284668565</v>
      </c>
      <c r="I1688">
        <v>37725</v>
      </c>
      <c r="J1688">
        <f t="shared" si="82"/>
        <v>19177.002846685646</v>
      </c>
    </row>
    <row r="1689" spans="1:10" x14ac:dyDescent="0.35">
      <c r="A1689" t="s">
        <v>18</v>
      </c>
      <c r="B1689" t="s">
        <v>15</v>
      </c>
      <c r="C1689">
        <v>2017</v>
      </c>
      <c r="D1689" t="s">
        <v>10</v>
      </c>
      <c r="E1689">
        <v>135736.16149999999</v>
      </c>
      <c r="F1689">
        <f t="shared" si="80"/>
        <v>68999.675427002832</v>
      </c>
      <c r="G1689">
        <v>109169</v>
      </c>
      <c r="H1689">
        <f t="shared" si="81"/>
        <v>55494.611630744206</v>
      </c>
      <c r="I1689">
        <v>37770</v>
      </c>
      <c r="J1689">
        <f t="shared" si="82"/>
        <v>19199.877999186661</v>
      </c>
    </row>
    <row r="1690" spans="1:10" x14ac:dyDescent="0.35">
      <c r="A1690" t="s">
        <v>18</v>
      </c>
      <c r="B1690" t="s">
        <v>15</v>
      </c>
      <c r="C1690">
        <v>2017</v>
      </c>
      <c r="D1690" t="s">
        <v>11</v>
      </c>
      <c r="E1690">
        <v>139354.04130000001</v>
      </c>
      <c r="F1690">
        <f t="shared" si="80"/>
        <v>70838.776586010572</v>
      </c>
      <c r="G1690">
        <v>112368</v>
      </c>
      <c r="H1690">
        <f t="shared" si="81"/>
        <v>57120.780805205366</v>
      </c>
      <c r="I1690">
        <v>39387</v>
      </c>
      <c r="J1690">
        <f t="shared" si="82"/>
        <v>20021.858479056526</v>
      </c>
    </row>
    <row r="1691" spans="1:10" x14ac:dyDescent="0.35">
      <c r="A1691" t="s">
        <v>18</v>
      </c>
      <c r="B1691" t="s">
        <v>15</v>
      </c>
      <c r="C1691">
        <v>2017</v>
      </c>
      <c r="D1691" t="s">
        <v>12</v>
      </c>
      <c r="E1691">
        <v>141877.21179999999</v>
      </c>
      <c r="F1691">
        <f t="shared" si="80"/>
        <v>72121.396807645375</v>
      </c>
      <c r="G1691">
        <v>113787</v>
      </c>
      <c r="H1691">
        <f t="shared" si="81"/>
        <v>57842.110614070756</v>
      </c>
      <c r="I1691">
        <v>39030</v>
      </c>
      <c r="J1691">
        <f t="shared" si="82"/>
        <v>19840.382269215126</v>
      </c>
    </row>
    <row r="1692" spans="1:10" x14ac:dyDescent="0.35">
      <c r="A1692" t="s">
        <v>18</v>
      </c>
      <c r="B1692" t="s">
        <v>15</v>
      </c>
      <c r="C1692">
        <v>2018</v>
      </c>
      <c r="D1692" t="s">
        <v>9</v>
      </c>
      <c r="E1692">
        <v>142328.83869999999</v>
      </c>
      <c r="F1692">
        <f t="shared" si="80"/>
        <v>70445.871461096816</v>
      </c>
      <c r="G1692">
        <v>114018</v>
      </c>
      <c r="H1692">
        <f t="shared" si="81"/>
        <v>56433.379528806181</v>
      </c>
      <c r="I1692">
        <v>39090</v>
      </c>
      <c r="J1692">
        <f t="shared" si="82"/>
        <v>19347.653929914868</v>
      </c>
    </row>
    <row r="1693" spans="1:10" x14ac:dyDescent="0.35">
      <c r="A1693" t="s">
        <v>18</v>
      </c>
      <c r="B1693" t="s">
        <v>15</v>
      </c>
      <c r="C1693">
        <v>2018</v>
      </c>
      <c r="D1693" t="s">
        <v>10</v>
      </c>
      <c r="E1693">
        <v>145799.0986</v>
      </c>
      <c r="F1693">
        <f t="shared" si="80"/>
        <v>72163.481785784999</v>
      </c>
      <c r="G1693">
        <v>116459</v>
      </c>
      <c r="H1693">
        <f t="shared" si="81"/>
        <v>57641.556127499505</v>
      </c>
      <c r="I1693">
        <v>40039</v>
      </c>
      <c r="J1693">
        <f t="shared" si="82"/>
        <v>19817.362898435953</v>
      </c>
    </row>
    <row r="1694" spans="1:10" x14ac:dyDescent="0.35">
      <c r="A1694" t="s">
        <v>18</v>
      </c>
      <c r="B1694" t="s">
        <v>15</v>
      </c>
      <c r="C1694">
        <v>2018</v>
      </c>
      <c r="D1694" t="s">
        <v>11</v>
      </c>
      <c r="E1694">
        <v>144929.4259</v>
      </c>
      <c r="F1694">
        <f t="shared" si="80"/>
        <v>71733.03598297367</v>
      </c>
      <c r="G1694">
        <v>116202</v>
      </c>
      <c r="H1694">
        <f t="shared" si="81"/>
        <v>57514.353593347856</v>
      </c>
      <c r="I1694">
        <v>39671</v>
      </c>
      <c r="J1694">
        <f t="shared" si="82"/>
        <v>19635.220748366661</v>
      </c>
    </row>
    <row r="1695" spans="1:10" x14ac:dyDescent="0.35">
      <c r="A1695" t="s">
        <v>18</v>
      </c>
      <c r="B1695" t="s">
        <v>15</v>
      </c>
      <c r="C1695">
        <v>2018</v>
      </c>
      <c r="D1695" t="s">
        <v>12</v>
      </c>
      <c r="E1695">
        <v>147608.03469999999</v>
      </c>
      <c r="F1695">
        <f t="shared" si="80"/>
        <v>73058.817412393575</v>
      </c>
      <c r="G1695">
        <v>118925</v>
      </c>
      <c r="H1695">
        <f t="shared" si="81"/>
        <v>58862.106513561674</v>
      </c>
      <c r="I1695">
        <v>39942</v>
      </c>
      <c r="J1695">
        <f t="shared" si="82"/>
        <v>19769.352603444862</v>
      </c>
    </row>
    <row r="1696" spans="1:10" x14ac:dyDescent="0.35">
      <c r="A1696" t="s">
        <v>18</v>
      </c>
      <c r="B1696" t="s">
        <v>15</v>
      </c>
      <c r="C1696">
        <v>2019</v>
      </c>
      <c r="D1696" t="s">
        <v>9</v>
      </c>
      <c r="E1696">
        <v>144476.59210000001</v>
      </c>
      <c r="F1696">
        <f t="shared" si="80"/>
        <v>69765.122458834332</v>
      </c>
      <c r="G1696">
        <v>117323</v>
      </c>
      <c r="H1696">
        <f t="shared" si="81"/>
        <v>56653.145975179876</v>
      </c>
      <c r="I1696">
        <v>39291</v>
      </c>
      <c r="J1696">
        <f t="shared" si="82"/>
        <v>18972.910328842532</v>
      </c>
    </row>
    <row r="1697" spans="1:10" x14ac:dyDescent="0.35">
      <c r="A1697" t="s">
        <v>18</v>
      </c>
      <c r="B1697" t="s">
        <v>15</v>
      </c>
      <c r="C1697">
        <v>2019</v>
      </c>
      <c r="D1697" t="s">
        <v>10</v>
      </c>
      <c r="E1697">
        <v>143147.3333</v>
      </c>
      <c r="F1697">
        <f t="shared" si="80"/>
        <v>69123.247525230574</v>
      </c>
      <c r="G1697">
        <v>117727</v>
      </c>
      <c r="H1697">
        <f t="shared" si="81"/>
        <v>56848.230238060751</v>
      </c>
      <c r="I1697">
        <v>39422</v>
      </c>
      <c r="J1697">
        <f t="shared" si="82"/>
        <v>19036.167849727171</v>
      </c>
    </row>
    <row r="1698" spans="1:10" x14ac:dyDescent="0.35">
      <c r="A1698" t="s">
        <v>18</v>
      </c>
      <c r="B1698" t="s">
        <v>15</v>
      </c>
      <c r="C1698">
        <v>2019</v>
      </c>
      <c r="D1698" t="s">
        <v>11</v>
      </c>
      <c r="E1698">
        <v>146911.6667</v>
      </c>
      <c r="F1698">
        <f t="shared" si="80"/>
        <v>70940.97575933169</v>
      </c>
      <c r="G1698">
        <v>121279</v>
      </c>
      <c r="H1698">
        <f t="shared" si="81"/>
        <v>58563.426529528224</v>
      </c>
      <c r="I1698">
        <v>40781</v>
      </c>
      <c r="J1698">
        <f t="shared" si="82"/>
        <v>19692.404268675455</v>
      </c>
    </row>
    <row r="1699" spans="1:10" x14ac:dyDescent="0.35">
      <c r="A1699" t="s">
        <v>18</v>
      </c>
      <c r="B1699" t="s">
        <v>15</v>
      </c>
      <c r="C1699">
        <v>2019</v>
      </c>
      <c r="D1699" t="s">
        <v>12</v>
      </c>
      <c r="E1699">
        <v>147816.6667</v>
      </c>
      <c r="F1699">
        <f t="shared" si="80"/>
        <v>71377.983823458402</v>
      </c>
      <c r="G1699">
        <v>121374</v>
      </c>
      <c r="H1699">
        <f t="shared" si="81"/>
        <v>58609.300304215561</v>
      </c>
      <c r="I1699">
        <v>40664</v>
      </c>
      <c r="J1699">
        <f t="shared" si="82"/>
        <v>19635.907093534213</v>
      </c>
    </row>
    <row r="1700" spans="1:10" x14ac:dyDescent="0.35">
      <c r="A1700" t="s">
        <v>18</v>
      </c>
      <c r="B1700" t="s">
        <v>15</v>
      </c>
      <c r="C1700">
        <v>2020</v>
      </c>
      <c r="D1700" t="s">
        <v>9</v>
      </c>
      <c r="E1700">
        <v>147677</v>
      </c>
      <c r="F1700">
        <f t="shared" si="80"/>
        <v>70052.179687870594</v>
      </c>
      <c r="G1700">
        <v>120819</v>
      </c>
      <c r="H1700">
        <f t="shared" si="81"/>
        <v>57311.797353066744</v>
      </c>
      <c r="I1700">
        <v>41000</v>
      </c>
      <c r="J1700">
        <f t="shared" si="82"/>
        <v>19448.792751766996</v>
      </c>
    </row>
    <row r="1701" spans="1:10" x14ac:dyDescent="0.35">
      <c r="A1701" t="s">
        <v>18</v>
      </c>
      <c r="B1701" t="s">
        <v>15</v>
      </c>
      <c r="C1701">
        <v>2020</v>
      </c>
      <c r="D1701" t="s">
        <v>10</v>
      </c>
      <c r="E1701">
        <v>146373.6667</v>
      </c>
      <c r="F1701">
        <f t="shared" si="80"/>
        <v>69433.929462549218</v>
      </c>
      <c r="G1701">
        <v>118700</v>
      </c>
      <c r="H1701">
        <f t="shared" si="81"/>
        <v>56306.626820359568</v>
      </c>
      <c r="I1701">
        <v>40220</v>
      </c>
      <c r="J1701">
        <f t="shared" si="82"/>
        <v>19078.791328684598</v>
      </c>
    </row>
    <row r="1702" spans="1:10" x14ac:dyDescent="0.35">
      <c r="A1702" t="s">
        <v>18</v>
      </c>
      <c r="B1702" t="s">
        <v>15</v>
      </c>
      <c r="C1702">
        <v>2020</v>
      </c>
      <c r="D1702" t="s">
        <v>11</v>
      </c>
      <c r="E1702">
        <v>156913</v>
      </c>
      <c r="F1702">
        <f t="shared" si="80"/>
        <v>74433.376025805235</v>
      </c>
      <c r="G1702">
        <v>123057</v>
      </c>
      <c r="H1702">
        <f t="shared" si="81"/>
        <v>58373.416820833932</v>
      </c>
      <c r="I1702">
        <v>41998</v>
      </c>
      <c r="J1702">
        <f t="shared" si="82"/>
        <v>19922.204828992933</v>
      </c>
    </row>
    <row r="1703" spans="1:10" x14ac:dyDescent="0.35">
      <c r="A1703" t="s">
        <v>18</v>
      </c>
      <c r="B1703" t="s">
        <v>15</v>
      </c>
      <c r="C1703">
        <v>2020</v>
      </c>
      <c r="D1703" t="s">
        <v>12</v>
      </c>
      <c r="E1703">
        <v>162203</v>
      </c>
      <c r="F1703">
        <f t="shared" si="80"/>
        <v>76942.744651582005</v>
      </c>
      <c r="G1703">
        <v>123489</v>
      </c>
      <c r="H1703">
        <f t="shared" si="81"/>
        <v>58578.340685925716</v>
      </c>
      <c r="I1703">
        <v>41995</v>
      </c>
      <c r="J1703">
        <f t="shared" si="82"/>
        <v>19920.781746596462</v>
      </c>
    </row>
    <row r="1704" spans="1:10" x14ac:dyDescent="0.35">
      <c r="A1704" t="s">
        <v>18</v>
      </c>
      <c r="B1704" t="s">
        <v>15</v>
      </c>
      <c r="C1704">
        <v>2021</v>
      </c>
      <c r="D1704" t="s">
        <v>9</v>
      </c>
      <c r="E1704">
        <v>165216.6667</v>
      </c>
      <c r="F1704">
        <f t="shared" si="80"/>
        <v>76464.417411024217</v>
      </c>
      <c r="G1704">
        <v>126437</v>
      </c>
      <c r="H1704">
        <f t="shared" si="81"/>
        <v>58516.684407830799</v>
      </c>
      <c r="I1704">
        <v>42643</v>
      </c>
      <c r="J1704">
        <f t="shared" si="82"/>
        <v>19735.733789975471</v>
      </c>
    </row>
    <row r="1705" spans="1:10" x14ac:dyDescent="0.35">
      <c r="A1705" t="s">
        <v>18</v>
      </c>
      <c r="B1705" t="s">
        <v>15</v>
      </c>
      <c r="C1705">
        <v>2021</v>
      </c>
      <c r="D1705" t="s">
        <v>10</v>
      </c>
      <c r="E1705">
        <v>157424.3333</v>
      </c>
      <c r="F1705">
        <f t="shared" si="80"/>
        <v>72858.024390243911</v>
      </c>
      <c r="G1705">
        <v>121778</v>
      </c>
      <c r="H1705">
        <f t="shared" si="81"/>
        <v>56360.438746702464</v>
      </c>
      <c r="I1705">
        <v>40399</v>
      </c>
      <c r="J1705">
        <f t="shared" si="82"/>
        <v>18697.181468968392</v>
      </c>
    </row>
    <row r="1706" spans="1:10" x14ac:dyDescent="0.35">
      <c r="A1706" t="s">
        <v>18</v>
      </c>
      <c r="B1706" t="s">
        <v>15</v>
      </c>
      <c r="C1706">
        <v>2021</v>
      </c>
      <c r="D1706" t="s">
        <v>11</v>
      </c>
      <c r="E1706">
        <v>163749.3333</v>
      </c>
      <c r="F1706">
        <f t="shared" si="80"/>
        <v>75785.31647151387</v>
      </c>
      <c r="G1706">
        <v>128090</v>
      </c>
      <c r="H1706">
        <f t="shared" si="81"/>
        <v>59281.714259267836</v>
      </c>
      <c r="I1706">
        <v>41792</v>
      </c>
      <c r="J1706">
        <f t="shared" si="82"/>
        <v>19341.879946313697</v>
      </c>
    </row>
    <row r="1707" spans="1:10" x14ac:dyDescent="0.35">
      <c r="A1707" t="s">
        <v>18</v>
      </c>
      <c r="B1707" t="s">
        <v>15</v>
      </c>
      <c r="C1707">
        <v>2021</v>
      </c>
      <c r="D1707" t="s">
        <v>12</v>
      </c>
      <c r="E1707">
        <v>168273.6667</v>
      </c>
      <c r="F1707">
        <f t="shared" si="80"/>
        <v>77879.236682556584</v>
      </c>
      <c r="G1707">
        <v>132398</v>
      </c>
      <c r="H1707">
        <f t="shared" si="81"/>
        <v>61275.512565372337</v>
      </c>
      <c r="I1707">
        <v>42741</v>
      </c>
      <c r="J1707">
        <f t="shared" si="82"/>
        <v>19781.08946174851</v>
      </c>
    </row>
    <row r="1708" spans="1:10" x14ac:dyDescent="0.35">
      <c r="A1708" t="s">
        <v>18</v>
      </c>
      <c r="B1708" t="s">
        <v>15</v>
      </c>
      <c r="C1708">
        <v>2022</v>
      </c>
      <c r="D1708" t="s">
        <v>9</v>
      </c>
      <c r="E1708">
        <v>168645.3333</v>
      </c>
      <c r="F1708">
        <f t="shared" si="80"/>
        <v>73317.682505869045</v>
      </c>
      <c r="G1708">
        <v>133064</v>
      </c>
      <c r="H1708">
        <f t="shared" si="81"/>
        <v>57848.882705851662</v>
      </c>
      <c r="I1708">
        <v>43316</v>
      </c>
      <c r="J1708">
        <f t="shared" si="82"/>
        <v>18831.405964698719</v>
      </c>
    </row>
    <row r="1709" spans="1:10" x14ac:dyDescent="0.35">
      <c r="A1709" t="s">
        <v>18</v>
      </c>
      <c r="B1709" t="s">
        <v>15</v>
      </c>
      <c r="C1709">
        <v>2022</v>
      </c>
      <c r="D1709" t="s">
        <v>10</v>
      </c>
      <c r="E1709">
        <v>175605</v>
      </c>
      <c r="F1709">
        <f t="shared" si="80"/>
        <v>76343.361446830706</v>
      </c>
      <c r="G1709">
        <v>139326</v>
      </c>
      <c r="H1709">
        <f t="shared" si="81"/>
        <v>60571.254673506643</v>
      </c>
      <c r="I1709">
        <v>44939</v>
      </c>
      <c r="J1709">
        <f t="shared" si="82"/>
        <v>19536.996782888444</v>
      </c>
    </row>
    <row r="1710" spans="1:10" x14ac:dyDescent="0.35">
      <c r="A1710" t="s">
        <v>18</v>
      </c>
      <c r="B1710" t="s">
        <v>16</v>
      </c>
      <c r="C1710">
        <v>1992</v>
      </c>
      <c r="D1710" t="s">
        <v>9</v>
      </c>
    </row>
    <row r="1711" spans="1:10" x14ac:dyDescent="0.35">
      <c r="A1711" t="s">
        <v>18</v>
      </c>
      <c r="B1711" t="s">
        <v>16</v>
      </c>
      <c r="C1711">
        <v>1992</v>
      </c>
      <c r="D1711" t="s">
        <v>10</v>
      </c>
      <c r="E1711">
        <v>65183</v>
      </c>
      <c r="F1711">
        <f t="shared" si="80"/>
        <v>65183</v>
      </c>
      <c r="G1711">
        <v>43789</v>
      </c>
      <c r="H1711">
        <f t="shared" si="81"/>
        <v>43789</v>
      </c>
      <c r="I1711">
        <v>23734</v>
      </c>
      <c r="J1711">
        <f t="shared" si="82"/>
        <v>23734</v>
      </c>
    </row>
    <row r="1712" spans="1:10" x14ac:dyDescent="0.35">
      <c r="A1712" t="s">
        <v>18</v>
      </c>
      <c r="B1712" t="s">
        <v>16</v>
      </c>
      <c r="C1712">
        <v>1992</v>
      </c>
      <c r="D1712" t="s">
        <v>11</v>
      </c>
      <c r="E1712">
        <v>69352</v>
      </c>
      <c r="F1712">
        <f t="shared" si="80"/>
        <v>69352</v>
      </c>
      <c r="G1712">
        <v>45297</v>
      </c>
      <c r="H1712">
        <f t="shared" si="81"/>
        <v>45297</v>
      </c>
      <c r="I1712">
        <v>26906</v>
      </c>
      <c r="J1712">
        <f t="shared" si="82"/>
        <v>26906</v>
      </c>
    </row>
    <row r="1713" spans="1:10" x14ac:dyDescent="0.35">
      <c r="A1713" t="s">
        <v>18</v>
      </c>
      <c r="B1713" t="s">
        <v>16</v>
      </c>
      <c r="C1713">
        <v>1992</v>
      </c>
      <c r="D1713" t="s">
        <v>12</v>
      </c>
      <c r="E1713">
        <v>70974</v>
      </c>
      <c r="F1713">
        <f t="shared" si="80"/>
        <v>70974</v>
      </c>
      <c r="G1713">
        <v>47099</v>
      </c>
      <c r="H1713">
        <f t="shared" si="81"/>
        <v>47099</v>
      </c>
      <c r="I1713">
        <v>25637</v>
      </c>
      <c r="J1713">
        <f t="shared" si="82"/>
        <v>25637</v>
      </c>
    </row>
    <row r="1714" spans="1:10" x14ac:dyDescent="0.35">
      <c r="A1714" t="s">
        <v>18</v>
      </c>
      <c r="B1714" t="s">
        <v>16</v>
      </c>
      <c r="C1714">
        <v>1993</v>
      </c>
      <c r="D1714" t="s">
        <v>9</v>
      </c>
      <c r="E1714">
        <v>64179</v>
      </c>
      <c r="F1714">
        <f t="shared" si="80"/>
        <v>63174.525051678313</v>
      </c>
      <c r="G1714">
        <v>43711</v>
      </c>
      <c r="H1714">
        <f t="shared" si="81"/>
        <v>43026.872723693275</v>
      </c>
      <c r="I1714">
        <v>24159</v>
      </c>
      <c r="J1714">
        <f t="shared" si="82"/>
        <v>23780.883945270201</v>
      </c>
    </row>
    <row r="1715" spans="1:10" x14ac:dyDescent="0.35">
      <c r="A1715" t="s">
        <v>18</v>
      </c>
      <c r="B1715" t="s">
        <v>16</v>
      </c>
      <c r="C1715">
        <v>1993</v>
      </c>
      <c r="D1715" t="s">
        <v>10</v>
      </c>
      <c r="E1715">
        <v>69056</v>
      </c>
      <c r="F1715">
        <f t="shared" si="80"/>
        <v>67975.194408898518</v>
      </c>
      <c r="G1715">
        <v>46896</v>
      </c>
      <c r="H1715">
        <f t="shared" si="81"/>
        <v>46162.023821242248</v>
      </c>
      <c r="I1715">
        <v>24266</v>
      </c>
      <c r="J1715">
        <f t="shared" si="82"/>
        <v>23886.209272566197</v>
      </c>
    </row>
    <row r="1716" spans="1:10" x14ac:dyDescent="0.35">
      <c r="A1716" t="s">
        <v>18</v>
      </c>
      <c r="B1716" t="s">
        <v>16</v>
      </c>
      <c r="C1716">
        <v>1993</v>
      </c>
      <c r="D1716" t="s">
        <v>11</v>
      </c>
      <c r="E1716">
        <v>68809</v>
      </c>
      <c r="F1716">
        <f t="shared" si="80"/>
        <v>67732.060242149819</v>
      </c>
      <c r="G1716">
        <v>48760</v>
      </c>
      <c r="H1716">
        <f t="shared" si="81"/>
        <v>47996.850083669655</v>
      </c>
      <c r="I1716">
        <v>23755</v>
      </c>
      <c r="J1716">
        <f t="shared" si="82"/>
        <v>23383.207008563833</v>
      </c>
    </row>
    <row r="1717" spans="1:10" x14ac:dyDescent="0.35">
      <c r="A1717" t="s">
        <v>18</v>
      </c>
      <c r="B1717" t="s">
        <v>16</v>
      </c>
      <c r="C1717">
        <v>1993</v>
      </c>
      <c r="D1717" t="s">
        <v>12</v>
      </c>
      <c r="E1717">
        <v>68773</v>
      </c>
      <c r="F1717">
        <f t="shared" si="80"/>
        <v>67696.623683433412</v>
      </c>
      <c r="G1717">
        <v>49405</v>
      </c>
      <c r="H1717">
        <f t="shared" si="81"/>
        <v>48631.755094005312</v>
      </c>
      <c r="I1717">
        <v>23880</v>
      </c>
      <c r="J1717">
        <f t="shared" si="82"/>
        <v>23506.250615218032</v>
      </c>
    </row>
    <row r="1718" spans="1:10" x14ac:dyDescent="0.35">
      <c r="A1718" t="s">
        <v>18</v>
      </c>
      <c r="B1718" t="s">
        <v>16</v>
      </c>
      <c r="C1718">
        <v>1994</v>
      </c>
      <c r="D1718" t="s">
        <v>9</v>
      </c>
      <c r="E1718">
        <v>64844</v>
      </c>
      <c r="F1718">
        <f t="shared" si="80"/>
        <v>62326.028450595928</v>
      </c>
      <c r="G1718">
        <v>46444</v>
      </c>
      <c r="H1718">
        <f t="shared" si="81"/>
        <v>44640.522875816991</v>
      </c>
      <c r="I1718">
        <v>24510</v>
      </c>
      <c r="J1718">
        <f t="shared" si="82"/>
        <v>23558.246828143023</v>
      </c>
    </row>
    <row r="1719" spans="1:10" x14ac:dyDescent="0.35">
      <c r="A1719" t="s">
        <v>18</v>
      </c>
      <c r="B1719" t="s">
        <v>16</v>
      </c>
      <c r="C1719">
        <v>1994</v>
      </c>
      <c r="D1719" t="s">
        <v>10</v>
      </c>
      <c r="E1719">
        <v>70122</v>
      </c>
      <c r="F1719">
        <f t="shared" si="80"/>
        <v>67399.077277970006</v>
      </c>
      <c r="G1719">
        <v>47255</v>
      </c>
      <c r="H1719">
        <f t="shared" si="81"/>
        <v>45420.030757401</v>
      </c>
      <c r="I1719">
        <v>24388</v>
      </c>
      <c r="J1719">
        <f t="shared" si="82"/>
        <v>23440.984236831988</v>
      </c>
    </row>
    <row r="1720" spans="1:10" x14ac:dyDescent="0.35">
      <c r="A1720" t="s">
        <v>18</v>
      </c>
      <c r="B1720" t="s">
        <v>16</v>
      </c>
      <c r="C1720">
        <v>1994</v>
      </c>
      <c r="D1720" t="s">
        <v>11</v>
      </c>
      <c r="E1720">
        <v>74430</v>
      </c>
      <c r="F1720">
        <f t="shared" si="80"/>
        <v>71539.792387543246</v>
      </c>
      <c r="G1720">
        <v>50912</v>
      </c>
      <c r="H1720">
        <f t="shared" si="81"/>
        <v>48935.024990388316</v>
      </c>
      <c r="I1720">
        <v>25690</v>
      </c>
      <c r="J1720">
        <f t="shared" si="82"/>
        <v>24692.425990003845</v>
      </c>
    </row>
    <row r="1721" spans="1:10" x14ac:dyDescent="0.35">
      <c r="A1721" t="s">
        <v>18</v>
      </c>
      <c r="B1721" t="s">
        <v>16</v>
      </c>
      <c r="C1721">
        <v>1994</v>
      </c>
      <c r="D1721" t="s">
        <v>12</v>
      </c>
      <c r="E1721">
        <v>70157</v>
      </c>
      <c r="F1721">
        <f t="shared" si="80"/>
        <v>67432.718185313337</v>
      </c>
      <c r="G1721">
        <v>48535</v>
      </c>
      <c r="H1721">
        <f t="shared" si="81"/>
        <v>46650.32679738562</v>
      </c>
      <c r="I1721">
        <v>25703</v>
      </c>
      <c r="J1721">
        <f t="shared" si="82"/>
        <v>24704.921184159939</v>
      </c>
    </row>
    <row r="1722" spans="1:10" x14ac:dyDescent="0.35">
      <c r="A1722" t="s">
        <v>18</v>
      </c>
      <c r="B1722" t="s">
        <v>16</v>
      </c>
      <c r="C1722">
        <v>1995</v>
      </c>
      <c r="D1722" t="s">
        <v>9</v>
      </c>
      <c r="E1722">
        <v>66262</v>
      </c>
      <c r="F1722">
        <f t="shared" si="80"/>
        <v>61553.181607059916</v>
      </c>
      <c r="G1722">
        <v>46616</v>
      </c>
      <c r="H1722">
        <f t="shared" si="81"/>
        <v>43303.297724105898</v>
      </c>
      <c r="I1722">
        <v>23647</v>
      </c>
      <c r="J1722">
        <f t="shared" si="82"/>
        <v>21966.558290757082</v>
      </c>
    </row>
    <row r="1723" spans="1:10" x14ac:dyDescent="0.35">
      <c r="A1723" t="s">
        <v>18</v>
      </c>
      <c r="B1723" t="s">
        <v>16</v>
      </c>
      <c r="C1723">
        <v>1995</v>
      </c>
      <c r="D1723" t="s">
        <v>10</v>
      </c>
      <c r="E1723">
        <v>67685</v>
      </c>
      <c r="F1723">
        <f t="shared" si="80"/>
        <v>62875.058058522991</v>
      </c>
      <c r="G1723">
        <v>47429</v>
      </c>
      <c r="H1723">
        <f t="shared" si="81"/>
        <v>44058.522991175101</v>
      </c>
      <c r="I1723">
        <v>24584</v>
      </c>
      <c r="J1723">
        <f t="shared" si="82"/>
        <v>22836.971667440779</v>
      </c>
    </row>
    <row r="1724" spans="1:10" x14ac:dyDescent="0.35">
      <c r="A1724" t="s">
        <v>18</v>
      </c>
      <c r="B1724" t="s">
        <v>16</v>
      </c>
      <c r="C1724">
        <v>1995</v>
      </c>
      <c r="D1724" t="s">
        <v>11</v>
      </c>
      <c r="E1724">
        <v>78248</v>
      </c>
      <c r="F1724">
        <f t="shared" si="80"/>
        <v>72687.412912215514</v>
      </c>
      <c r="G1724">
        <v>52212</v>
      </c>
      <c r="H1724">
        <f t="shared" si="81"/>
        <v>48501.625638643753</v>
      </c>
      <c r="I1724">
        <v>27152</v>
      </c>
      <c r="J1724">
        <f t="shared" si="82"/>
        <v>25222.480260102184</v>
      </c>
    </row>
    <row r="1725" spans="1:10" x14ac:dyDescent="0.35">
      <c r="A1725" t="s">
        <v>18</v>
      </c>
      <c r="B1725" t="s">
        <v>16</v>
      </c>
      <c r="C1725">
        <v>1995</v>
      </c>
      <c r="D1725" t="s">
        <v>12</v>
      </c>
      <c r="E1725">
        <v>77465</v>
      </c>
      <c r="F1725">
        <f t="shared" si="80"/>
        <v>71960.055736182068</v>
      </c>
      <c r="G1725">
        <v>50762</v>
      </c>
      <c r="H1725">
        <f t="shared" si="81"/>
        <v>47154.667905248491</v>
      </c>
      <c r="I1725">
        <v>25922</v>
      </c>
      <c r="J1725">
        <f t="shared" si="82"/>
        <v>24079.888527635856</v>
      </c>
    </row>
    <row r="1726" spans="1:10" x14ac:dyDescent="0.35">
      <c r="A1726" t="s">
        <v>18</v>
      </c>
      <c r="B1726" t="s">
        <v>16</v>
      </c>
      <c r="C1726">
        <v>1996</v>
      </c>
      <c r="D1726" t="s">
        <v>9</v>
      </c>
      <c r="E1726">
        <v>81942</v>
      </c>
      <c r="F1726">
        <f t="shared" si="80"/>
        <v>74323.809523809527</v>
      </c>
      <c r="G1726">
        <v>54254</v>
      </c>
      <c r="H1726">
        <f t="shared" si="81"/>
        <v>49209.97732426304</v>
      </c>
      <c r="I1726">
        <v>26935</v>
      </c>
      <c r="J1726">
        <f t="shared" si="82"/>
        <v>24430.839002267574</v>
      </c>
    </row>
    <row r="1727" spans="1:10" x14ac:dyDescent="0.35">
      <c r="A1727" t="s">
        <v>18</v>
      </c>
      <c r="B1727" t="s">
        <v>16</v>
      </c>
      <c r="C1727">
        <v>1996</v>
      </c>
      <c r="D1727" t="s">
        <v>10</v>
      </c>
      <c r="E1727">
        <v>71170</v>
      </c>
      <c r="F1727">
        <f t="shared" si="80"/>
        <v>64553.287981859408</v>
      </c>
      <c r="G1727">
        <v>49293</v>
      </c>
      <c r="H1727">
        <f t="shared" si="81"/>
        <v>44710.204081632648</v>
      </c>
      <c r="I1727">
        <v>25303</v>
      </c>
      <c r="J1727">
        <f t="shared" si="82"/>
        <v>22950.566893424035</v>
      </c>
    </row>
    <row r="1728" spans="1:10" x14ac:dyDescent="0.35">
      <c r="A1728" t="s">
        <v>18</v>
      </c>
      <c r="B1728" t="s">
        <v>16</v>
      </c>
      <c r="C1728">
        <v>1996</v>
      </c>
      <c r="D1728" t="s">
        <v>11</v>
      </c>
      <c r="E1728">
        <v>74252</v>
      </c>
      <c r="F1728">
        <f t="shared" si="80"/>
        <v>67348.752834467115</v>
      </c>
      <c r="G1728">
        <v>51228</v>
      </c>
      <c r="H1728">
        <f t="shared" si="81"/>
        <v>46465.306122448979</v>
      </c>
      <c r="I1728">
        <v>26136</v>
      </c>
      <c r="J1728">
        <f t="shared" si="82"/>
        <v>23706.12244897959</v>
      </c>
    </row>
    <row r="1729" spans="1:10" x14ac:dyDescent="0.35">
      <c r="A1729" t="s">
        <v>18</v>
      </c>
      <c r="B1729" t="s">
        <v>16</v>
      </c>
      <c r="C1729">
        <v>1996</v>
      </c>
      <c r="D1729" t="s">
        <v>12</v>
      </c>
      <c r="E1729">
        <v>81606</v>
      </c>
      <c r="F1729">
        <f t="shared" si="80"/>
        <v>74019.047619047618</v>
      </c>
      <c r="G1729">
        <v>53860</v>
      </c>
      <c r="H1729">
        <f t="shared" si="81"/>
        <v>48852.607709750562</v>
      </c>
      <c r="I1729">
        <v>29019</v>
      </c>
      <c r="J1729">
        <f t="shared" si="82"/>
        <v>26321.088435374149</v>
      </c>
    </row>
    <row r="1730" spans="1:10" x14ac:dyDescent="0.35">
      <c r="A1730" t="s">
        <v>18</v>
      </c>
      <c r="B1730" t="s">
        <v>16</v>
      </c>
      <c r="C1730">
        <v>1997</v>
      </c>
      <c r="D1730" t="s">
        <v>9</v>
      </c>
      <c r="E1730">
        <v>74697</v>
      </c>
      <c r="F1730">
        <f t="shared" si="80"/>
        <v>65690.792366546477</v>
      </c>
      <c r="G1730">
        <v>48857</v>
      </c>
      <c r="H1730">
        <f t="shared" si="81"/>
        <v>42966.317826048718</v>
      </c>
      <c r="I1730">
        <v>25656</v>
      </c>
      <c r="J1730">
        <f t="shared" si="82"/>
        <v>22562.659396710933</v>
      </c>
    </row>
    <row r="1731" spans="1:10" x14ac:dyDescent="0.35">
      <c r="A1731" t="s">
        <v>18</v>
      </c>
      <c r="B1731" t="s">
        <v>16</v>
      </c>
      <c r="C1731">
        <v>1997</v>
      </c>
      <c r="D1731" t="s">
        <v>10</v>
      </c>
      <c r="E1731">
        <v>77275</v>
      </c>
      <c r="F1731">
        <f t="shared" si="80"/>
        <v>67957.963239820601</v>
      </c>
      <c r="G1731">
        <v>51355</v>
      </c>
      <c r="H1731">
        <f t="shared" si="81"/>
        <v>45163.134288980742</v>
      </c>
      <c r="I1731">
        <v>27255</v>
      </c>
      <c r="J1731">
        <f t="shared" si="82"/>
        <v>23968.86817342362</v>
      </c>
    </row>
    <row r="1732" spans="1:10" x14ac:dyDescent="0.35">
      <c r="A1732" t="s">
        <v>18</v>
      </c>
      <c r="B1732" t="s">
        <v>16</v>
      </c>
      <c r="C1732">
        <v>1997</v>
      </c>
      <c r="D1732" t="s">
        <v>11</v>
      </c>
      <c r="E1732">
        <v>81362</v>
      </c>
      <c r="F1732">
        <f t="shared" si="80"/>
        <v>71552.194178172547</v>
      </c>
      <c r="G1732">
        <v>54015</v>
      </c>
      <c r="H1732">
        <f t="shared" si="81"/>
        <v>47502.418432855513</v>
      </c>
      <c r="I1732">
        <v>28096</v>
      </c>
      <c r="J1732">
        <f t="shared" si="82"/>
        <v>24708.46891214493</v>
      </c>
    </row>
    <row r="1733" spans="1:10" x14ac:dyDescent="0.35">
      <c r="A1733" t="s">
        <v>18</v>
      </c>
      <c r="B1733" t="s">
        <v>16</v>
      </c>
      <c r="C1733">
        <v>1997</v>
      </c>
      <c r="D1733" t="s">
        <v>12</v>
      </c>
      <c r="E1733">
        <v>79349</v>
      </c>
      <c r="F1733">
        <f t="shared" si="80"/>
        <v>69781.9013279395</v>
      </c>
      <c r="G1733">
        <v>53727</v>
      </c>
      <c r="H1733">
        <f t="shared" si="81"/>
        <v>47249.142555623956</v>
      </c>
      <c r="I1733">
        <v>27466</v>
      </c>
      <c r="J1733">
        <f t="shared" si="82"/>
        <v>24154.427930700906</v>
      </c>
    </row>
    <row r="1734" spans="1:10" x14ac:dyDescent="0.35">
      <c r="A1734" t="s">
        <v>18</v>
      </c>
      <c r="B1734" t="s">
        <v>16</v>
      </c>
      <c r="C1734">
        <v>1998</v>
      </c>
      <c r="D1734" t="s">
        <v>9</v>
      </c>
      <c r="E1734">
        <v>77145</v>
      </c>
      <c r="F1734">
        <f t="shared" si="80"/>
        <v>65593.912082305935</v>
      </c>
      <c r="G1734">
        <v>51936</v>
      </c>
      <c r="H1734">
        <f t="shared" si="81"/>
        <v>44159.510245727404</v>
      </c>
      <c r="I1734">
        <v>26497</v>
      </c>
      <c r="J1734">
        <f t="shared" si="82"/>
        <v>22529.546807244282</v>
      </c>
    </row>
    <row r="1735" spans="1:10" x14ac:dyDescent="0.35">
      <c r="A1735" t="s">
        <v>18</v>
      </c>
      <c r="B1735" t="s">
        <v>16</v>
      </c>
      <c r="C1735">
        <v>1998</v>
      </c>
      <c r="D1735" t="s">
        <v>10</v>
      </c>
      <c r="E1735">
        <v>80320</v>
      </c>
      <c r="F1735">
        <f t="shared" ref="F1735:F1798" si="83">E1735/VLOOKUP(C1735,$L$1:$O$32,4)</f>
        <v>68293.512456423778</v>
      </c>
      <c r="G1735">
        <v>55702</v>
      </c>
      <c r="H1735">
        <f t="shared" ref="H1735:H1798" si="84">G1735/VLOOKUP(C1735,$L$1:$O$32,4)</f>
        <v>47361.61890995664</v>
      </c>
      <c r="I1735">
        <v>28289</v>
      </c>
      <c r="J1735">
        <f t="shared" ref="J1735:J1798" si="85">I1735/VLOOKUP(C1735,$L$1:$O$32,4)</f>
        <v>24053.226766431428</v>
      </c>
    </row>
    <row r="1736" spans="1:10" x14ac:dyDescent="0.35">
      <c r="A1736" t="s">
        <v>18</v>
      </c>
      <c r="B1736" t="s">
        <v>16</v>
      </c>
      <c r="C1736">
        <v>1998</v>
      </c>
      <c r="D1736" t="s">
        <v>11</v>
      </c>
      <c r="E1736">
        <v>81342</v>
      </c>
      <c r="F1736">
        <f t="shared" si="83"/>
        <v>69162.486183147703</v>
      </c>
      <c r="G1736">
        <v>54821</v>
      </c>
      <c r="H1736">
        <f t="shared" si="84"/>
        <v>46612.532947878586</v>
      </c>
      <c r="I1736">
        <v>29629</v>
      </c>
      <c r="J1736">
        <f t="shared" si="85"/>
        <v>25192.585664484315</v>
      </c>
    </row>
    <row r="1737" spans="1:10" x14ac:dyDescent="0.35">
      <c r="A1737" t="s">
        <v>18</v>
      </c>
      <c r="B1737" t="s">
        <v>16</v>
      </c>
      <c r="C1737">
        <v>1998</v>
      </c>
      <c r="D1737" t="s">
        <v>12</v>
      </c>
      <c r="E1737">
        <v>80259</v>
      </c>
      <c r="F1737">
        <f t="shared" si="83"/>
        <v>68241.646118527337</v>
      </c>
      <c r="G1737">
        <v>56562</v>
      </c>
      <c r="H1737">
        <f t="shared" si="84"/>
        <v>48092.849247512968</v>
      </c>
      <c r="I1737">
        <v>28512</v>
      </c>
      <c r="J1737">
        <f t="shared" si="85"/>
        <v>24242.836493495452</v>
      </c>
    </row>
    <row r="1738" spans="1:10" x14ac:dyDescent="0.35">
      <c r="A1738" t="s">
        <v>18</v>
      </c>
      <c r="B1738" t="s">
        <v>16</v>
      </c>
      <c r="C1738">
        <v>1999</v>
      </c>
      <c r="D1738" t="s">
        <v>9</v>
      </c>
      <c r="E1738">
        <v>78588</v>
      </c>
      <c r="F1738">
        <f t="shared" si="83"/>
        <v>65808.072349690177</v>
      </c>
      <c r="G1738">
        <v>57397</v>
      </c>
      <c r="H1738">
        <f t="shared" si="84"/>
        <v>48063.138502763359</v>
      </c>
      <c r="I1738">
        <v>28924</v>
      </c>
      <c r="J1738">
        <f t="shared" si="85"/>
        <v>24220.398593200469</v>
      </c>
    </row>
    <row r="1739" spans="1:10" x14ac:dyDescent="0.35">
      <c r="A1739" t="s">
        <v>18</v>
      </c>
      <c r="B1739" t="s">
        <v>16</v>
      </c>
      <c r="C1739">
        <v>1999</v>
      </c>
      <c r="D1739" t="s">
        <v>10</v>
      </c>
      <c r="E1739">
        <v>78786</v>
      </c>
      <c r="F1739">
        <f t="shared" si="83"/>
        <v>65973.873722994482</v>
      </c>
      <c r="G1739">
        <v>55628</v>
      </c>
      <c r="H1739">
        <f t="shared" si="84"/>
        <v>46581.812091776927</v>
      </c>
      <c r="I1739">
        <v>30281</v>
      </c>
      <c r="J1739">
        <f t="shared" si="85"/>
        <v>25356.724166806231</v>
      </c>
    </row>
    <row r="1740" spans="1:10" x14ac:dyDescent="0.35">
      <c r="A1740" t="s">
        <v>18</v>
      </c>
      <c r="B1740" t="s">
        <v>16</v>
      </c>
      <c r="C1740">
        <v>1999</v>
      </c>
      <c r="D1740" t="s">
        <v>11</v>
      </c>
      <c r="E1740">
        <v>86248</v>
      </c>
      <c r="F1740">
        <f t="shared" si="83"/>
        <v>72222.408306816287</v>
      </c>
      <c r="G1740">
        <v>60519</v>
      </c>
      <c r="H1740">
        <f t="shared" si="84"/>
        <v>50677.440964662535</v>
      </c>
      <c r="I1740">
        <v>30699</v>
      </c>
      <c r="J1740">
        <f t="shared" si="85"/>
        <v>25706.749288226431</v>
      </c>
    </row>
    <row r="1741" spans="1:10" x14ac:dyDescent="0.35">
      <c r="A1741" t="s">
        <v>18</v>
      </c>
      <c r="B1741" t="s">
        <v>16</v>
      </c>
      <c r="C1741">
        <v>1999</v>
      </c>
      <c r="D1741" t="s">
        <v>12</v>
      </c>
      <c r="E1741">
        <v>88584</v>
      </c>
      <c r="F1741">
        <f t="shared" si="83"/>
        <v>74178.529559537768</v>
      </c>
      <c r="G1741">
        <v>62471</v>
      </c>
      <c r="H1741">
        <f t="shared" si="84"/>
        <v>52312.008038854467</v>
      </c>
      <c r="I1741">
        <v>32201</v>
      </c>
      <c r="J1741">
        <f t="shared" si="85"/>
        <v>26964.495059454028</v>
      </c>
    </row>
    <row r="1742" spans="1:10" x14ac:dyDescent="0.35">
      <c r="A1742" t="s">
        <v>18</v>
      </c>
      <c r="B1742" t="s">
        <v>16</v>
      </c>
      <c r="C1742">
        <v>2000</v>
      </c>
      <c r="D1742" t="s">
        <v>9</v>
      </c>
      <c r="E1742">
        <v>87219</v>
      </c>
      <c r="F1742">
        <f t="shared" si="83"/>
        <v>70938.59292395282</v>
      </c>
      <c r="G1742">
        <v>65469</v>
      </c>
      <c r="H1742">
        <f t="shared" si="84"/>
        <v>53248.474989833267</v>
      </c>
      <c r="I1742">
        <v>31998</v>
      </c>
      <c r="J1742">
        <f t="shared" si="85"/>
        <v>26025.213501423343</v>
      </c>
    </row>
    <row r="1743" spans="1:10" x14ac:dyDescent="0.35">
      <c r="A1743" t="s">
        <v>18</v>
      </c>
      <c r="B1743" t="s">
        <v>16</v>
      </c>
      <c r="C1743">
        <v>2000</v>
      </c>
      <c r="D1743" t="s">
        <v>10</v>
      </c>
      <c r="E1743">
        <v>88539</v>
      </c>
      <c r="F1743">
        <f t="shared" si="83"/>
        <v>72012.200081333867</v>
      </c>
      <c r="G1743">
        <v>65334</v>
      </c>
      <c r="H1743">
        <f t="shared" si="84"/>
        <v>53138.674257828381</v>
      </c>
      <c r="I1743">
        <v>32530</v>
      </c>
      <c r="J1743">
        <f t="shared" si="85"/>
        <v>26457.909719398129</v>
      </c>
    </row>
    <row r="1744" spans="1:10" x14ac:dyDescent="0.35">
      <c r="A1744" t="s">
        <v>18</v>
      </c>
      <c r="B1744" t="s">
        <v>16</v>
      </c>
      <c r="C1744">
        <v>2000</v>
      </c>
      <c r="D1744" t="s">
        <v>11</v>
      </c>
      <c r="E1744">
        <v>86023</v>
      </c>
      <c r="F1744">
        <f t="shared" si="83"/>
        <v>69965.839772265143</v>
      </c>
      <c r="G1744">
        <v>62258</v>
      </c>
      <c r="H1744">
        <f t="shared" si="84"/>
        <v>50636.844245628301</v>
      </c>
      <c r="I1744">
        <v>31505</v>
      </c>
      <c r="J1744">
        <f t="shared" si="85"/>
        <v>25624.237494916633</v>
      </c>
    </row>
    <row r="1745" spans="1:10" x14ac:dyDescent="0.35">
      <c r="A1745" t="s">
        <v>18</v>
      </c>
      <c r="B1745" t="s">
        <v>16</v>
      </c>
      <c r="C1745">
        <v>2000</v>
      </c>
      <c r="D1745" t="s">
        <v>12</v>
      </c>
      <c r="E1745">
        <v>80808</v>
      </c>
      <c r="F1745">
        <f t="shared" si="83"/>
        <v>65724.27816185441</v>
      </c>
      <c r="G1745">
        <v>57809</v>
      </c>
      <c r="H1745">
        <f t="shared" si="84"/>
        <v>47018.300122000815</v>
      </c>
      <c r="I1745">
        <v>30526</v>
      </c>
      <c r="J1745">
        <f t="shared" si="85"/>
        <v>24827.978853192355</v>
      </c>
    </row>
    <row r="1746" spans="1:10" x14ac:dyDescent="0.35">
      <c r="A1746" t="s">
        <v>18</v>
      </c>
      <c r="B1746" t="s">
        <v>16</v>
      </c>
      <c r="C1746">
        <v>2001</v>
      </c>
      <c r="D1746" t="s">
        <v>9</v>
      </c>
      <c r="E1746">
        <v>90027</v>
      </c>
      <c r="F1746">
        <f t="shared" si="83"/>
        <v>71946.775353632227</v>
      </c>
      <c r="G1746">
        <v>62252</v>
      </c>
      <c r="H1746">
        <f t="shared" si="84"/>
        <v>49749.860145448736</v>
      </c>
      <c r="I1746">
        <v>30437</v>
      </c>
      <c r="J1746">
        <f t="shared" si="85"/>
        <v>24324.302725165831</v>
      </c>
    </row>
    <row r="1747" spans="1:10" x14ac:dyDescent="0.35">
      <c r="A1747" t="s">
        <v>18</v>
      </c>
      <c r="B1747" t="s">
        <v>16</v>
      </c>
      <c r="C1747">
        <v>2001</v>
      </c>
      <c r="D1747" t="s">
        <v>10</v>
      </c>
      <c r="E1747">
        <v>82453</v>
      </c>
      <c r="F1747">
        <f t="shared" si="83"/>
        <v>65893.870374810198</v>
      </c>
      <c r="G1747">
        <v>61181</v>
      </c>
      <c r="H1747">
        <f t="shared" si="84"/>
        <v>48893.950291696638</v>
      </c>
      <c r="I1747">
        <v>30581</v>
      </c>
      <c r="J1747">
        <f t="shared" si="85"/>
        <v>24439.383041636702</v>
      </c>
    </row>
    <row r="1748" spans="1:10" x14ac:dyDescent="0.35">
      <c r="A1748" t="s">
        <v>18</v>
      </c>
      <c r="B1748" t="s">
        <v>16</v>
      </c>
      <c r="C1748">
        <v>2001</v>
      </c>
      <c r="D1748" t="s">
        <v>11</v>
      </c>
      <c r="E1748">
        <v>87877</v>
      </c>
      <c r="F1748">
        <f t="shared" si="83"/>
        <v>70228.562295212992</v>
      </c>
      <c r="G1748">
        <v>67417</v>
      </c>
      <c r="H1748">
        <f t="shared" si="84"/>
        <v>53877.567329976831</v>
      </c>
      <c r="I1748">
        <v>33893</v>
      </c>
      <c r="J1748">
        <f t="shared" si="85"/>
        <v>27086.230320466719</v>
      </c>
    </row>
    <row r="1749" spans="1:10" x14ac:dyDescent="0.35">
      <c r="A1749" t="s">
        <v>18</v>
      </c>
      <c r="B1749" t="s">
        <v>16</v>
      </c>
      <c r="C1749">
        <v>2001</v>
      </c>
      <c r="D1749" t="s">
        <v>12</v>
      </c>
      <c r="E1749">
        <v>78926</v>
      </c>
      <c r="F1749">
        <f t="shared" si="83"/>
        <v>63075.201790138264</v>
      </c>
      <c r="G1749">
        <v>60349</v>
      </c>
      <c r="H1749">
        <f t="shared" si="84"/>
        <v>48229.041796531616</v>
      </c>
      <c r="I1749">
        <v>32494</v>
      </c>
      <c r="J1749">
        <f t="shared" si="85"/>
        <v>25968.193079197637</v>
      </c>
    </row>
    <row r="1750" spans="1:10" x14ac:dyDescent="0.35">
      <c r="A1750" t="s">
        <v>18</v>
      </c>
      <c r="B1750" t="s">
        <v>16</v>
      </c>
      <c r="C1750">
        <v>2002</v>
      </c>
      <c r="D1750" t="s">
        <v>9</v>
      </c>
      <c r="E1750">
        <v>71375</v>
      </c>
      <c r="F1750">
        <f t="shared" si="83"/>
        <v>56108.010376542727</v>
      </c>
      <c r="G1750">
        <v>56159</v>
      </c>
      <c r="H1750">
        <f t="shared" si="84"/>
        <v>44146.686581243615</v>
      </c>
      <c r="I1750">
        <v>29113</v>
      </c>
      <c r="J1750">
        <f t="shared" si="85"/>
        <v>22885.779419856928</v>
      </c>
    </row>
    <row r="1751" spans="1:10" x14ac:dyDescent="0.35">
      <c r="A1751" t="s">
        <v>18</v>
      </c>
      <c r="B1751" t="s">
        <v>16</v>
      </c>
      <c r="C1751">
        <v>2002</v>
      </c>
      <c r="D1751" t="s">
        <v>10</v>
      </c>
      <c r="E1751">
        <v>83677</v>
      </c>
      <c r="F1751">
        <f t="shared" si="83"/>
        <v>65778.63375520792</v>
      </c>
      <c r="G1751">
        <v>63048</v>
      </c>
      <c r="H1751">
        <f t="shared" si="84"/>
        <v>49562.14134108954</v>
      </c>
      <c r="I1751">
        <v>30670</v>
      </c>
      <c r="J1751">
        <f t="shared" si="85"/>
        <v>24109.739800330164</v>
      </c>
    </row>
    <row r="1752" spans="1:10" x14ac:dyDescent="0.35">
      <c r="A1752" t="s">
        <v>18</v>
      </c>
      <c r="B1752" t="s">
        <v>16</v>
      </c>
      <c r="C1752">
        <v>2002</v>
      </c>
      <c r="D1752" t="s">
        <v>11</v>
      </c>
      <c r="E1752">
        <v>84976</v>
      </c>
      <c r="F1752">
        <f t="shared" si="83"/>
        <v>66799.779891517959</v>
      </c>
      <c r="G1752">
        <v>62088</v>
      </c>
      <c r="H1752">
        <f t="shared" si="84"/>
        <v>48807.483688389279</v>
      </c>
      <c r="I1752">
        <v>30093</v>
      </c>
      <c r="J1752">
        <f t="shared" si="85"/>
        <v>23656.159106988445</v>
      </c>
    </row>
    <row r="1753" spans="1:10" x14ac:dyDescent="0.35">
      <c r="A1753" t="s">
        <v>18</v>
      </c>
      <c r="B1753" t="s">
        <v>16</v>
      </c>
      <c r="C1753">
        <v>2002</v>
      </c>
      <c r="D1753" t="s">
        <v>12</v>
      </c>
      <c r="E1753">
        <v>87404</v>
      </c>
      <c r="F1753">
        <f t="shared" si="83"/>
        <v>68708.434871472375</v>
      </c>
      <c r="G1753">
        <v>64115</v>
      </c>
      <c r="H1753">
        <f t="shared" si="84"/>
        <v>50400.911877997016</v>
      </c>
      <c r="I1753">
        <v>31247</v>
      </c>
      <c r="J1753">
        <f t="shared" si="85"/>
        <v>24563.320493671879</v>
      </c>
    </row>
    <row r="1754" spans="1:10" x14ac:dyDescent="0.35">
      <c r="A1754" t="s">
        <v>18</v>
      </c>
      <c r="B1754" t="s">
        <v>16</v>
      </c>
      <c r="C1754">
        <v>2003</v>
      </c>
      <c r="D1754" t="s">
        <v>9</v>
      </c>
      <c r="E1754">
        <v>82421</v>
      </c>
      <c r="F1754">
        <f t="shared" si="83"/>
        <v>62969.669187867679</v>
      </c>
      <c r="G1754">
        <v>59857</v>
      </c>
      <c r="H1754">
        <f t="shared" si="84"/>
        <v>45730.766292306522</v>
      </c>
      <c r="I1754">
        <v>30777</v>
      </c>
      <c r="J1754">
        <f t="shared" si="85"/>
        <v>23513.637405454963</v>
      </c>
    </row>
    <row r="1755" spans="1:10" x14ac:dyDescent="0.35">
      <c r="A1755" t="s">
        <v>18</v>
      </c>
      <c r="B1755" t="s">
        <v>16</v>
      </c>
      <c r="C1755">
        <v>2003</v>
      </c>
      <c r="D1755" t="s">
        <v>10</v>
      </c>
      <c r="E1755">
        <v>97166</v>
      </c>
      <c r="F1755">
        <f t="shared" si="83"/>
        <v>74234.853693941477</v>
      </c>
      <c r="G1755">
        <v>69786</v>
      </c>
      <c r="H1755">
        <f t="shared" si="84"/>
        <v>53316.525326610135</v>
      </c>
      <c r="I1755">
        <v>31905</v>
      </c>
      <c r="J1755">
        <f t="shared" si="85"/>
        <v>24375.429750171901</v>
      </c>
    </row>
    <row r="1756" spans="1:10" x14ac:dyDescent="0.35">
      <c r="A1756" t="s">
        <v>18</v>
      </c>
      <c r="B1756" t="s">
        <v>16</v>
      </c>
      <c r="C1756">
        <v>2003</v>
      </c>
      <c r="D1756" t="s">
        <v>11</v>
      </c>
      <c r="E1756">
        <v>109479</v>
      </c>
      <c r="F1756">
        <f t="shared" si="83"/>
        <v>83641.989456795782</v>
      </c>
      <c r="G1756">
        <v>75981</v>
      </c>
      <c r="H1756">
        <f t="shared" si="84"/>
        <v>58049.507219802887</v>
      </c>
      <c r="I1756">
        <v>33799</v>
      </c>
      <c r="J1756">
        <f t="shared" si="85"/>
        <v>25822.446328978531</v>
      </c>
    </row>
    <row r="1757" spans="1:10" x14ac:dyDescent="0.35">
      <c r="A1757" t="s">
        <v>18</v>
      </c>
      <c r="B1757" t="s">
        <v>16</v>
      </c>
      <c r="C1757">
        <v>2003</v>
      </c>
      <c r="D1757" t="s">
        <v>12</v>
      </c>
      <c r="E1757">
        <v>115051</v>
      </c>
      <c r="F1757">
        <f t="shared" si="83"/>
        <v>87898.999159599669</v>
      </c>
      <c r="G1757">
        <v>78738</v>
      </c>
      <c r="H1757">
        <f t="shared" si="84"/>
        <v>60155.856062342427</v>
      </c>
      <c r="I1757">
        <v>33566</v>
      </c>
      <c r="J1757">
        <f t="shared" si="85"/>
        <v>25644.434257773704</v>
      </c>
    </row>
    <row r="1758" spans="1:10" x14ac:dyDescent="0.35">
      <c r="A1758" t="s">
        <v>18</v>
      </c>
      <c r="B1758" t="s">
        <v>16</v>
      </c>
      <c r="C1758">
        <v>2004</v>
      </c>
      <c r="D1758" t="s">
        <v>9</v>
      </c>
      <c r="E1758">
        <v>118223</v>
      </c>
      <c r="F1758">
        <f t="shared" si="83"/>
        <v>87709.028859707701</v>
      </c>
      <c r="G1758">
        <v>76822</v>
      </c>
      <c r="H1758">
        <f t="shared" si="84"/>
        <v>56993.842273165668</v>
      </c>
      <c r="I1758">
        <v>34628</v>
      </c>
      <c r="J1758">
        <f t="shared" si="85"/>
        <v>25690.333110764896</v>
      </c>
    </row>
    <row r="1759" spans="1:10" x14ac:dyDescent="0.35">
      <c r="A1759" t="s">
        <v>18</v>
      </c>
      <c r="B1759" t="s">
        <v>16</v>
      </c>
      <c r="C1759">
        <v>2004</v>
      </c>
      <c r="D1759" t="s">
        <v>10</v>
      </c>
      <c r="E1759">
        <v>121045</v>
      </c>
      <c r="F1759">
        <f t="shared" si="83"/>
        <v>89802.65598338157</v>
      </c>
      <c r="G1759">
        <v>79370</v>
      </c>
      <c r="H1759">
        <f t="shared" si="84"/>
        <v>58884.190221826553</v>
      </c>
      <c r="I1759">
        <v>33714</v>
      </c>
      <c r="J1759">
        <f t="shared" si="85"/>
        <v>25012.241264188739</v>
      </c>
    </row>
    <row r="1760" spans="1:10" x14ac:dyDescent="0.35">
      <c r="A1760" t="s">
        <v>18</v>
      </c>
      <c r="B1760" t="s">
        <v>16</v>
      </c>
      <c r="C1760">
        <v>2004</v>
      </c>
      <c r="D1760" t="s">
        <v>11</v>
      </c>
      <c r="E1760">
        <v>130345</v>
      </c>
      <c r="F1760">
        <f t="shared" si="83"/>
        <v>96702.27761703392</v>
      </c>
      <c r="G1760">
        <v>85000</v>
      </c>
      <c r="H1760">
        <f t="shared" si="84"/>
        <v>63061.057941983832</v>
      </c>
      <c r="I1760">
        <v>33423</v>
      </c>
      <c r="J1760">
        <f t="shared" si="85"/>
        <v>24796.34987758736</v>
      </c>
    </row>
    <row r="1761" spans="1:10" x14ac:dyDescent="0.35">
      <c r="A1761" t="s">
        <v>18</v>
      </c>
      <c r="B1761" t="s">
        <v>16</v>
      </c>
      <c r="C1761">
        <v>2004</v>
      </c>
      <c r="D1761" t="s">
        <v>12</v>
      </c>
      <c r="E1761">
        <v>133168</v>
      </c>
      <c r="F1761">
        <f t="shared" si="83"/>
        <v>98796.646635507088</v>
      </c>
      <c r="G1761">
        <v>86847</v>
      </c>
      <c r="H1761">
        <f t="shared" si="84"/>
        <v>64431.337636323173</v>
      </c>
      <c r="I1761">
        <v>34785</v>
      </c>
      <c r="J1761">
        <f t="shared" si="85"/>
        <v>25806.810594257735</v>
      </c>
    </row>
    <row r="1762" spans="1:10" x14ac:dyDescent="0.35">
      <c r="A1762" t="s">
        <v>18</v>
      </c>
      <c r="B1762" t="s">
        <v>16</v>
      </c>
      <c r="C1762">
        <v>2005</v>
      </c>
      <c r="D1762" t="s">
        <v>9</v>
      </c>
      <c r="E1762">
        <v>131714</v>
      </c>
      <c r="F1762">
        <f t="shared" si="83"/>
        <v>95031.746031746035</v>
      </c>
      <c r="G1762">
        <v>83416</v>
      </c>
      <c r="H1762">
        <f t="shared" si="84"/>
        <v>60184.704184704191</v>
      </c>
      <c r="I1762">
        <v>35900</v>
      </c>
      <c r="J1762">
        <f t="shared" si="85"/>
        <v>25901.875901875905</v>
      </c>
    </row>
    <row r="1763" spans="1:10" x14ac:dyDescent="0.35">
      <c r="A1763" t="s">
        <v>18</v>
      </c>
      <c r="B1763" t="s">
        <v>16</v>
      </c>
      <c r="C1763">
        <v>2005</v>
      </c>
      <c r="D1763" t="s">
        <v>10</v>
      </c>
      <c r="E1763">
        <v>141184</v>
      </c>
      <c r="F1763">
        <f t="shared" si="83"/>
        <v>101864.35786435787</v>
      </c>
      <c r="G1763">
        <v>88622</v>
      </c>
      <c r="H1763">
        <f t="shared" si="84"/>
        <v>63940.836940836947</v>
      </c>
      <c r="I1763">
        <v>37362</v>
      </c>
      <c r="J1763">
        <f t="shared" si="85"/>
        <v>26956.709956709958</v>
      </c>
    </row>
    <row r="1764" spans="1:10" x14ac:dyDescent="0.35">
      <c r="A1764" t="s">
        <v>18</v>
      </c>
      <c r="B1764" t="s">
        <v>16</v>
      </c>
      <c r="C1764">
        <v>2005</v>
      </c>
      <c r="D1764" t="s">
        <v>11</v>
      </c>
      <c r="E1764">
        <v>152716</v>
      </c>
      <c r="F1764">
        <f t="shared" si="83"/>
        <v>110184.7041847042</v>
      </c>
      <c r="G1764">
        <v>99295</v>
      </c>
      <c r="H1764">
        <f t="shared" si="84"/>
        <v>71641.414141414149</v>
      </c>
      <c r="I1764">
        <v>40516</v>
      </c>
      <c r="J1764">
        <f t="shared" si="85"/>
        <v>29232.323232323233</v>
      </c>
    </row>
    <row r="1765" spans="1:10" x14ac:dyDescent="0.35">
      <c r="A1765" t="s">
        <v>18</v>
      </c>
      <c r="B1765" t="s">
        <v>16</v>
      </c>
      <c r="C1765">
        <v>2005</v>
      </c>
      <c r="D1765" t="s">
        <v>12</v>
      </c>
      <c r="E1765">
        <v>155037</v>
      </c>
      <c r="F1765">
        <f t="shared" si="83"/>
        <v>111859.30735930736</v>
      </c>
      <c r="G1765">
        <v>108443</v>
      </c>
      <c r="H1765">
        <f t="shared" si="84"/>
        <v>78241.702741702742</v>
      </c>
      <c r="I1765">
        <v>42879</v>
      </c>
      <c r="J1765">
        <f t="shared" si="85"/>
        <v>30937.229437229438</v>
      </c>
    </row>
    <row r="1766" spans="1:10" x14ac:dyDescent="0.35">
      <c r="A1766" t="s">
        <v>18</v>
      </c>
      <c r="B1766" t="s">
        <v>16</v>
      </c>
      <c r="C1766">
        <v>2006</v>
      </c>
      <c r="D1766" t="s">
        <v>9</v>
      </c>
      <c r="E1766">
        <v>159701</v>
      </c>
      <c r="F1766">
        <f t="shared" si="83"/>
        <v>111655.59672795917</v>
      </c>
      <c r="G1766">
        <v>109717</v>
      </c>
      <c r="H1766">
        <f t="shared" si="84"/>
        <v>76709.082010766972</v>
      </c>
      <c r="I1766">
        <v>45596</v>
      </c>
      <c r="J1766">
        <f t="shared" si="85"/>
        <v>31878.626861497589</v>
      </c>
    </row>
    <row r="1767" spans="1:10" x14ac:dyDescent="0.35">
      <c r="A1767" t="s">
        <v>18</v>
      </c>
      <c r="B1767" t="s">
        <v>16</v>
      </c>
      <c r="C1767">
        <v>2006</v>
      </c>
      <c r="D1767" t="s">
        <v>10</v>
      </c>
      <c r="E1767">
        <v>164884</v>
      </c>
      <c r="F1767">
        <f t="shared" si="83"/>
        <v>115279.31203244075</v>
      </c>
      <c r="G1767">
        <v>114650</v>
      </c>
      <c r="H1767">
        <f t="shared" si="84"/>
        <v>80158.00880934071</v>
      </c>
      <c r="I1767">
        <v>47349</v>
      </c>
      <c r="J1767">
        <f t="shared" si="85"/>
        <v>33104.243864923446</v>
      </c>
    </row>
    <row r="1768" spans="1:10" x14ac:dyDescent="0.35">
      <c r="A1768" t="s">
        <v>18</v>
      </c>
      <c r="B1768" t="s">
        <v>16</v>
      </c>
      <c r="C1768">
        <v>2006</v>
      </c>
      <c r="D1768" t="s">
        <v>11</v>
      </c>
      <c r="E1768">
        <v>178465</v>
      </c>
      <c r="F1768">
        <f t="shared" si="83"/>
        <v>124774.52282737888</v>
      </c>
      <c r="G1768">
        <v>120302</v>
      </c>
      <c r="H1768">
        <f t="shared" si="84"/>
        <v>84109.627350905415</v>
      </c>
      <c r="I1768">
        <v>47155</v>
      </c>
      <c r="J1768">
        <f t="shared" si="85"/>
        <v>32968.607984338953</v>
      </c>
    </row>
    <row r="1769" spans="1:10" x14ac:dyDescent="0.35">
      <c r="A1769" t="s">
        <v>18</v>
      </c>
      <c r="B1769" t="s">
        <v>16</v>
      </c>
      <c r="C1769">
        <v>2006</v>
      </c>
      <c r="D1769" t="s">
        <v>12</v>
      </c>
      <c r="E1769">
        <v>177578</v>
      </c>
      <c r="F1769">
        <f t="shared" si="83"/>
        <v>124154.37320841782</v>
      </c>
      <c r="G1769">
        <v>121684</v>
      </c>
      <c r="H1769">
        <f t="shared" si="84"/>
        <v>85075.858211564017</v>
      </c>
      <c r="I1769">
        <v>47782</v>
      </c>
      <c r="J1769">
        <f t="shared" si="85"/>
        <v>33406.977557155842</v>
      </c>
    </row>
    <row r="1770" spans="1:10" x14ac:dyDescent="0.35">
      <c r="A1770" t="s">
        <v>18</v>
      </c>
      <c r="B1770" t="s">
        <v>16</v>
      </c>
      <c r="C1770">
        <v>2007</v>
      </c>
      <c r="D1770" t="s">
        <v>9</v>
      </c>
      <c r="E1770">
        <v>181580</v>
      </c>
      <c r="F1770">
        <f t="shared" si="83"/>
        <v>121735.0496111558</v>
      </c>
      <c r="G1770">
        <v>124826</v>
      </c>
      <c r="H1770">
        <f t="shared" si="84"/>
        <v>83685.97479216948</v>
      </c>
      <c r="I1770">
        <v>47754</v>
      </c>
      <c r="J1770">
        <f t="shared" si="85"/>
        <v>32015.285599356394</v>
      </c>
    </row>
    <row r="1771" spans="1:10" x14ac:dyDescent="0.35">
      <c r="A1771" t="s">
        <v>18</v>
      </c>
      <c r="B1771" t="s">
        <v>16</v>
      </c>
      <c r="C1771">
        <v>2007</v>
      </c>
      <c r="D1771" t="s">
        <v>10</v>
      </c>
      <c r="E1771">
        <v>186271</v>
      </c>
      <c r="F1771">
        <f t="shared" si="83"/>
        <v>124879.9946366318</v>
      </c>
      <c r="G1771">
        <v>126207</v>
      </c>
      <c r="H1771">
        <f t="shared" si="84"/>
        <v>84611.826226870471</v>
      </c>
      <c r="I1771">
        <v>48324</v>
      </c>
      <c r="J1771">
        <f t="shared" si="85"/>
        <v>32397.425583266289</v>
      </c>
    </row>
    <row r="1772" spans="1:10" x14ac:dyDescent="0.35">
      <c r="A1772" t="s">
        <v>18</v>
      </c>
      <c r="B1772" t="s">
        <v>16</v>
      </c>
      <c r="C1772">
        <v>2007</v>
      </c>
      <c r="D1772" t="s">
        <v>11</v>
      </c>
      <c r="E1772">
        <v>195826.74460000001</v>
      </c>
      <c r="F1772">
        <f t="shared" si="83"/>
        <v>131286.36672030034</v>
      </c>
      <c r="G1772">
        <v>131061</v>
      </c>
      <c r="H1772">
        <f t="shared" si="84"/>
        <v>87866.049879324215</v>
      </c>
      <c r="I1772">
        <v>49146</v>
      </c>
      <c r="J1772">
        <f t="shared" si="85"/>
        <v>32948.511665325823</v>
      </c>
    </row>
    <row r="1773" spans="1:10" x14ac:dyDescent="0.35">
      <c r="A1773" t="s">
        <v>18</v>
      </c>
      <c r="B1773" t="s">
        <v>16</v>
      </c>
      <c r="C1773">
        <v>2007</v>
      </c>
      <c r="D1773" t="s">
        <v>12</v>
      </c>
      <c r="E1773">
        <v>196792.685</v>
      </c>
      <c r="F1773">
        <f t="shared" si="83"/>
        <v>131933.95347278091</v>
      </c>
      <c r="G1773">
        <v>131182</v>
      </c>
      <c r="H1773">
        <f t="shared" si="84"/>
        <v>87947.170823277018</v>
      </c>
      <c r="I1773">
        <v>49649</v>
      </c>
      <c r="J1773">
        <f t="shared" si="85"/>
        <v>33285.733440600699</v>
      </c>
    </row>
    <row r="1774" spans="1:10" x14ac:dyDescent="0.35">
      <c r="A1774" t="s">
        <v>18</v>
      </c>
      <c r="B1774" t="s">
        <v>16</v>
      </c>
      <c r="C1774">
        <v>2008</v>
      </c>
      <c r="D1774" t="s">
        <v>9</v>
      </c>
      <c r="E1774">
        <v>191672.1398</v>
      </c>
      <c r="F1774">
        <f t="shared" si="83"/>
        <v>123571.74895235639</v>
      </c>
      <c r="G1774">
        <v>126006</v>
      </c>
      <c r="H1774">
        <f t="shared" si="84"/>
        <v>81236.541809038739</v>
      </c>
      <c r="I1774">
        <v>49402</v>
      </c>
      <c r="J1774">
        <f t="shared" si="85"/>
        <v>31849.655083489135</v>
      </c>
    </row>
    <row r="1775" spans="1:10" x14ac:dyDescent="0.35">
      <c r="A1775" t="s">
        <v>18</v>
      </c>
      <c r="B1775" t="s">
        <v>16</v>
      </c>
      <c r="C1775">
        <v>2008</v>
      </c>
      <c r="D1775" t="s">
        <v>10</v>
      </c>
      <c r="E1775">
        <v>201350.14859999999</v>
      </c>
      <c r="F1775">
        <f t="shared" si="83"/>
        <v>129811.19760170199</v>
      </c>
      <c r="G1775">
        <v>132257</v>
      </c>
      <c r="H1775">
        <f t="shared" si="84"/>
        <v>85266.585004190565</v>
      </c>
      <c r="I1775">
        <v>50846</v>
      </c>
      <c r="J1775">
        <f t="shared" si="85"/>
        <v>32780.607310940621</v>
      </c>
    </row>
    <row r="1776" spans="1:10" x14ac:dyDescent="0.35">
      <c r="A1776" t="s">
        <v>18</v>
      </c>
      <c r="B1776" t="s">
        <v>16</v>
      </c>
      <c r="C1776">
        <v>2008</v>
      </c>
      <c r="D1776" t="s">
        <v>11</v>
      </c>
      <c r="E1776">
        <v>202368.6727</v>
      </c>
      <c r="F1776">
        <f t="shared" si="83"/>
        <v>130467.84391722002</v>
      </c>
      <c r="G1776">
        <v>125629</v>
      </c>
      <c r="H1776">
        <f t="shared" si="84"/>
        <v>80993.488492037897</v>
      </c>
      <c r="I1776">
        <v>51444</v>
      </c>
      <c r="J1776">
        <f t="shared" si="85"/>
        <v>33166.140158597118</v>
      </c>
    </row>
    <row r="1777" spans="1:10" x14ac:dyDescent="0.35">
      <c r="A1777" t="s">
        <v>18</v>
      </c>
      <c r="B1777" t="s">
        <v>16</v>
      </c>
      <c r="C1777">
        <v>2008</v>
      </c>
      <c r="D1777" t="s">
        <v>12</v>
      </c>
      <c r="E1777">
        <v>199684.62760000001</v>
      </c>
      <c r="F1777">
        <f t="shared" si="83"/>
        <v>128737.42995293663</v>
      </c>
      <c r="G1777">
        <v>126666</v>
      </c>
      <c r="H1777">
        <f t="shared" si="84"/>
        <v>81662.046289729857</v>
      </c>
      <c r="I1777">
        <v>53305</v>
      </c>
      <c r="J1777">
        <f t="shared" si="85"/>
        <v>34365.933853394359</v>
      </c>
    </row>
    <row r="1778" spans="1:10" x14ac:dyDescent="0.35">
      <c r="A1778" t="s">
        <v>18</v>
      </c>
      <c r="B1778" t="s">
        <v>16</v>
      </c>
      <c r="C1778">
        <v>2009</v>
      </c>
      <c r="D1778" t="s">
        <v>9</v>
      </c>
      <c r="E1778">
        <v>191372.70929999999</v>
      </c>
      <c r="F1778">
        <f t="shared" si="83"/>
        <v>124042.46130412236</v>
      </c>
      <c r="G1778">
        <v>119242</v>
      </c>
      <c r="H1778">
        <f t="shared" si="84"/>
        <v>77289.344049779625</v>
      </c>
      <c r="I1778">
        <v>54376</v>
      </c>
      <c r="J1778">
        <f t="shared" si="85"/>
        <v>35245.009074410162</v>
      </c>
    </row>
    <row r="1779" spans="1:10" x14ac:dyDescent="0.35">
      <c r="A1779" t="s">
        <v>18</v>
      </c>
      <c r="B1779" t="s">
        <v>16</v>
      </c>
      <c r="C1779">
        <v>2009</v>
      </c>
      <c r="D1779" t="s">
        <v>10</v>
      </c>
      <c r="E1779">
        <v>195251.1948</v>
      </c>
      <c r="F1779">
        <f t="shared" si="83"/>
        <v>126556.38760694841</v>
      </c>
      <c r="G1779">
        <v>121215</v>
      </c>
      <c r="H1779">
        <f t="shared" si="84"/>
        <v>78568.187710655955</v>
      </c>
      <c r="I1779">
        <v>53437</v>
      </c>
      <c r="J1779">
        <f t="shared" si="85"/>
        <v>34636.375421311903</v>
      </c>
    </row>
    <row r="1780" spans="1:10" x14ac:dyDescent="0.35">
      <c r="A1780" t="s">
        <v>18</v>
      </c>
      <c r="B1780" t="s">
        <v>16</v>
      </c>
      <c r="C1780">
        <v>2009</v>
      </c>
      <c r="D1780" t="s">
        <v>11</v>
      </c>
      <c r="E1780">
        <v>209037.35579999999</v>
      </c>
      <c r="F1780">
        <f t="shared" si="83"/>
        <v>135492.19328493648</v>
      </c>
      <c r="G1780">
        <v>126996</v>
      </c>
      <c r="H1780">
        <f t="shared" si="84"/>
        <v>82315.270935960594</v>
      </c>
      <c r="I1780">
        <v>55594</v>
      </c>
      <c r="J1780">
        <f t="shared" si="85"/>
        <v>36034.482758620688</v>
      </c>
    </row>
    <row r="1781" spans="1:10" x14ac:dyDescent="0.35">
      <c r="A1781" t="s">
        <v>18</v>
      </c>
      <c r="B1781" t="s">
        <v>16</v>
      </c>
      <c r="C1781">
        <v>2009</v>
      </c>
      <c r="D1781" t="s">
        <v>12</v>
      </c>
      <c r="E1781">
        <v>210662.65710000001</v>
      </c>
      <c r="F1781">
        <f t="shared" si="83"/>
        <v>136545.66833030854</v>
      </c>
      <c r="G1781">
        <v>129926</v>
      </c>
      <c r="H1781">
        <f t="shared" si="84"/>
        <v>84214.415348716619</v>
      </c>
      <c r="I1781">
        <v>55729</v>
      </c>
      <c r="J1781">
        <f t="shared" si="85"/>
        <v>36121.985999481461</v>
      </c>
    </row>
    <row r="1782" spans="1:10" x14ac:dyDescent="0.35">
      <c r="A1782" t="s">
        <v>18</v>
      </c>
      <c r="B1782" t="s">
        <v>16</v>
      </c>
      <c r="C1782">
        <v>2010</v>
      </c>
      <c r="D1782" t="s">
        <v>9</v>
      </c>
      <c r="E1782">
        <v>214098.44829999999</v>
      </c>
      <c r="F1782">
        <f t="shared" si="83"/>
        <v>132650.83537794297</v>
      </c>
      <c r="G1782">
        <v>132839</v>
      </c>
      <c r="H1782">
        <f t="shared" si="84"/>
        <v>82304.213135068145</v>
      </c>
      <c r="I1782">
        <v>56176</v>
      </c>
      <c r="J1782">
        <f t="shared" si="85"/>
        <v>34805.452292441136</v>
      </c>
    </row>
    <row r="1783" spans="1:10" x14ac:dyDescent="0.35">
      <c r="A1783" t="s">
        <v>18</v>
      </c>
      <c r="B1783" t="s">
        <v>16</v>
      </c>
      <c r="C1783">
        <v>2010</v>
      </c>
      <c r="D1783" t="s">
        <v>10</v>
      </c>
      <c r="E1783">
        <v>210647.6857</v>
      </c>
      <c r="F1783">
        <f t="shared" si="83"/>
        <v>130512.81641883518</v>
      </c>
      <c r="G1783">
        <v>132054</v>
      </c>
      <c r="H1783">
        <f t="shared" si="84"/>
        <v>81817.843866170995</v>
      </c>
      <c r="I1783">
        <v>54748</v>
      </c>
      <c r="J1783">
        <f t="shared" si="85"/>
        <v>33920.693928128872</v>
      </c>
    </row>
    <row r="1784" spans="1:10" x14ac:dyDescent="0.35">
      <c r="A1784" t="s">
        <v>18</v>
      </c>
      <c r="B1784" t="s">
        <v>16</v>
      </c>
      <c r="C1784">
        <v>2010</v>
      </c>
      <c r="D1784" t="s">
        <v>11</v>
      </c>
      <c r="E1784">
        <v>218585.9811</v>
      </c>
      <c r="F1784">
        <f t="shared" si="83"/>
        <v>135431.21505576206</v>
      </c>
      <c r="G1784">
        <v>138019</v>
      </c>
      <c r="H1784">
        <f t="shared" si="84"/>
        <v>85513.63073110285</v>
      </c>
      <c r="I1784">
        <v>57854</v>
      </c>
      <c r="J1784">
        <f t="shared" si="85"/>
        <v>35845.105328376703</v>
      </c>
    </row>
    <row r="1785" spans="1:10" x14ac:dyDescent="0.35">
      <c r="A1785" t="s">
        <v>18</v>
      </c>
      <c r="B1785" t="s">
        <v>16</v>
      </c>
      <c r="C1785">
        <v>2010</v>
      </c>
      <c r="D1785" t="s">
        <v>12</v>
      </c>
      <c r="E1785">
        <v>210368.34030000001</v>
      </c>
      <c r="F1785">
        <f t="shared" si="83"/>
        <v>130339.73996282528</v>
      </c>
      <c r="G1785">
        <v>135552</v>
      </c>
      <c r="H1785">
        <f t="shared" si="84"/>
        <v>83985.130111524151</v>
      </c>
      <c r="I1785">
        <v>56743</v>
      </c>
      <c r="J1785">
        <f t="shared" si="85"/>
        <v>35156.753407682772</v>
      </c>
    </row>
    <row r="1786" spans="1:10" x14ac:dyDescent="0.35">
      <c r="A1786" t="s">
        <v>18</v>
      </c>
      <c r="B1786" t="s">
        <v>16</v>
      </c>
      <c r="C1786">
        <v>2011</v>
      </c>
      <c r="D1786" t="s">
        <v>9</v>
      </c>
      <c r="E1786">
        <v>201719.11689999999</v>
      </c>
      <c r="F1786">
        <f t="shared" si="83"/>
        <v>118798.06648998821</v>
      </c>
      <c r="G1786">
        <v>131225</v>
      </c>
      <c r="H1786">
        <f t="shared" si="84"/>
        <v>77282.096584216721</v>
      </c>
      <c r="I1786">
        <v>55961</v>
      </c>
      <c r="J1786">
        <f t="shared" si="85"/>
        <v>32957.008244994104</v>
      </c>
    </row>
    <row r="1787" spans="1:10" x14ac:dyDescent="0.35">
      <c r="A1787" t="s">
        <v>18</v>
      </c>
      <c r="B1787" t="s">
        <v>16</v>
      </c>
      <c r="C1787">
        <v>2011</v>
      </c>
      <c r="D1787" t="s">
        <v>10</v>
      </c>
      <c r="E1787">
        <v>209621.3541</v>
      </c>
      <c r="F1787">
        <f t="shared" si="83"/>
        <v>123451.91643109539</v>
      </c>
      <c r="G1787">
        <v>134865</v>
      </c>
      <c r="H1787">
        <f t="shared" si="84"/>
        <v>79425.79505300353</v>
      </c>
      <c r="I1787">
        <v>57732</v>
      </c>
      <c r="J1787">
        <f t="shared" si="85"/>
        <v>34000</v>
      </c>
    </row>
    <row r="1788" spans="1:10" x14ac:dyDescent="0.35">
      <c r="A1788" t="s">
        <v>18</v>
      </c>
      <c r="B1788" t="s">
        <v>16</v>
      </c>
      <c r="C1788">
        <v>2011</v>
      </c>
      <c r="D1788" t="s">
        <v>11</v>
      </c>
      <c r="E1788">
        <v>215627.81219999999</v>
      </c>
      <c r="F1788">
        <f t="shared" si="83"/>
        <v>126989.28869257949</v>
      </c>
      <c r="G1788">
        <v>138287</v>
      </c>
      <c r="H1788">
        <f t="shared" si="84"/>
        <v>81441.107184923429</v>
      </c>
      <c r="I1788">
        <v>58603</v>
      </c>
      <c r="J1788">
        <f t="shared" si="85"/>
        <v>34512.956419316841</v>
      </c>
    </row>
    <row r="1789" spans="1:10" x14ac:dyDescent="0.35">
      <c r="A1789" t="s">
        <v>18</v>
      </c>
      <c r="B1789" t="s">
        <v>16</v>
      </c>
      <c r="C1789">
        <v>2011</v>
      </c>
      <c r="D1789" t="s">
        <v>12</v>
      </c>
      <c r="E1789">
        <v>208504.05179999999</v>
      </c>
      <c r="F1789">
        <f t="shared" si="83"/>
        <v>122793.90565371023</v>
      </c>
      <c r="G1789">
        <v>135625</v>
      </c>
      <c r="H1789">
        <f t="shared" si="84"/>
        <v>79873.380447585383</v>
      </c>
      <c r="I1789">
        <v>56313</v>
      </c>
      <c r="J1789">
        <f t="shared" si="85"/>
        <v>33164.3109540636</v>
      </c>
    </row>
    <row r="1790" spans="1:10" x14ac:dyDescent="0.35">
      <c r="A1790" t="s">
        <v>18</v>
      </c>
      <c r="B1790" t="s">
        <v>16</v>
      </c>
      <c r="C1790">
        <v>2012</v>
      </c>
      <c r="D1790" t="s">
        <v>9</v>
      </c>
      <c r="E1790">
        <v>202943.95790000001</v>
      </c>
      <c r="F1790">
        <f t="shared" si="83"/>
        <v>115795.93626611892</v>
      </c>
      <c r="G1790">
        <v>134666</v>
      </c>
      <c r="H1790">
        <f t="shared" si="84"/>
        <v>76837.840922058662</v>
      </c>
      <c r="I1790">
        <v>57411</v>
      </c>
      <c r="J1790">
        <f t="shared" si="85"/>
        <v>32757.617254364945</v>
      </c>
    </row>
    <row r="1791" spans="1:10" x14ac:dyDescent="0.35">
      <c r="A1791" t="s">
        <v>18</v>
      </c>
      <c r="B1791" t="s">
        <v>16</v>
      </c>
      <c r="C1791">
        <v>2012</v>
      </c>
      <c r="D1791" t="s">
        <v>10</v>
      </c>
      <c r="E1791">
        <v>209164.4889</v>
      </c>
      <c r="F1791">
        <f t="shared" si="83"/>
        <v>119345.2521396782</v>
      </c>
      <c r="G1791">
        <v>136872</v>
      </c>
      <c r="H1791">
        <f t="shared" si="84"/>
        <v>78096.542280041089</v>
      </c>
      <c r="I1791">
        <v>57048</v>
      </c>
      <c r="J1791">
        <f t="shared" si="85"/>
        <v>32550.496405340637</v>
      </c>
    </row>
    <row r="1792" spans="1:10" x14ac:dyDescent="0.35">
      <c r="A1792" t="s">
        <v>18</v>
      </c>
      <c r="B1792" t="s">
        <v>16</v>
      </c>
      <c r="C1792">
        <v>2012</v>
      </c>
      <c r="D1792" t="s">
        <v>11</v>
      </c>
      <c r="E1792">
        <v>218702.25289999999</v>
      </c>
      <c r="F1792">
        <f t="shared" si="83"/>
        <v>124787.31764235992</v>
      </c>
      <c r="G1792">
        <v>141164</v>
      </c>
      <c r="H1792">
        <f t="shared" si="84"/>
        <v>80545.475293849144</v>
      </c>
      <c r="I1792">
        <v>58935</v>
      </c>
      <c r="J1792">
        <f t="shared" si="85"/>
        <v>33627.182471756249</v>
      </c>
    </row>
    <row r="1793" spans="1:10" x14ac:dyDescent="0.35">
      <c r="A1793" t="s">
        <v>18</v>
      </c>
      <c r="B1793" t="s">
        <v>16</v>
      </c>
      <c r="C1793">
        <v>2012</v>
      </c>
      <c r="D1793" t="s">
        <v>12</v>
      </c>
      <c r="E1793">
        <v>213418.60500000001</v>
      </c>
      <c r="F1793">
        <f t="shared" si="83"/>
        <v>121772.56932557345</v>
      </c>
      <c r="G1793">
        <v>142203</v>
      </c>
      <c r="H1793">
        <f t="shared" si="84"/>
        <v>81138.308798356724</v>
      </c>
      <c r="I1793">
        <v>59145</v>
      </c>
      <c r="J1793">
        <f t="shared" si="85"/>
        <v>33747.004450530643</v>
      </c>
    </row>
    <row r="1794" spans="1:10" x14ac:dyDescent="0.35">
      <c r="A1794" t="s">
        <v>18</v>
      </c>
      <c r="B1794" t="s">
        <v>16</v>
      </c>
      <c r="C1794">
        <v>2013</v>
      </c>
      <c r="D1794" t="s">
        <v>9</v>
      </c>
      <c r="E1794">
        <v>206861.70069999999</v>
      </c>
      <c r="F1794">
        <f t="shared" si="83"/>
        <v>114554.04845497839</v>
      </c>
      <c r="G1794">
        <v>137162</v>
      </c>
      <c r="H1794">
        <f t="shared" si="84"/>
        <v>75956.362830878279</v>
      </c>
      <c r="I1794">
        <v>58870</v>
      </c>
      <c r="J1794">
        <f t="shared" si="85"/>
        <v>32600.509469487206</v>
      </c>
    </row>
    <row r="1795" spans="1:10" x14ac:dyDescent="0.35">
      <c r="A1795" t="s">
        <v>18</v>
      </c>
      <c r="B1795" t="s">
        <v>16</v>
      </c>
      <c r="C1795">
        <v>2013</v>
      </c>
      <c r="D1795" t="s">
        <v>10</v>
      </c>
      <c r="E1795">
        <v>211412.9124</v>
      </c>
      <c r="F1795">
        <f t="shared" si="83"/>
        <v>117074.37833647136</v>
      </c>
      <c r="G1795">
        <v>141564</v>
      </c>
      <c r="H1795">
        <f t="shared" si="84"/>
        <v>78394.063572931656</v>
      </c>
      <c r="I1795">
        <v>60456</v>
      </c>
      <c r="J1795">
        <f t="shared" si="85"/>
        <v>33478.790563739065</v>
      </c>
    </row>
    <row r="1796" spans="1:10" x14ac:dyDescent="0.35">
      <c r="A1796" t="s">
        <v>18</v>
      </c>
      <c r="B1796" t="s">
        <v>16</v>
      </c>
      <c r="C1796">
        <v>2013</v>
      </c>
      <c r="D1796" t="s">
        <v>11</v>
      </c>
      <c r="E1796">
        <v>219259.07699999999</v>
      </c>
      <c r="F1796">
        <f t="shared" si="83"/>
        <v>121419.35817920034</v>
      </c>
      <c r="G1796">
        <v>146229</v>
      </c>
      <c r="H1796">
        <f t="shared" si="84"/>
        <v>80977.406135784695</v>
      </c>
      <c r="I1796">
        <v>60327</v>
      </c>
      <c r="J1796">
        <f t="shared" si="85"/>
        <v>33407.354081293612</v>
      </c>
    </row>
    <row r="1797" spans="1:10" x14ac:dyDescent="0.35">
      <c r="A1797" t="s">
        <v>18</v>
      </c>
      <c r="B1797" t="s">
        <v>16</v>
      </c>
      <c r="C1797">
        <v>2013</v>
      </c>
      <c r="D1797" t="s">
        <v>12</v>
      </c>
      <c r="E1797">
        <v>219054.31109999999</v>
      </c>
      <c r="F1797">
        <f t="shared" si="83"/>
        <v>121305.96472477571</v>
      </c>
      <c r="G1797">
        <v>146195</v>
      </c>
      <c r="H1797">
        <f t="shared" si="84"/>
        <v>80958.577915605274</v>
      </c>
      <c r="I1797">
        <v>60223</v>
      </c>
      <c r="J1797">
        <f t="shared" si="85"/>
        <v>33349.761878391844</v>
      </c>
    </row>
    <row r="1798" spans="1:10" x14ac:dyDescent="0.35">
      <c r="A1798" t="s">
        <v>18</v>
      </c>
      <c r="B1798" t="s">
        <v>16</v>
      </c>
      <c r="C1798">
        <v>2014</v>
      </c>
      <c r="D1798" t="s">
        <v>9</v>
      </c>
      <c r="E1798">
        <v>216389.86799999999</v>
      </c>
      <c r="F1798">
        <f t="shared" si="83"/>
        <v>117062.41168515012</v>
      </c>
      <c r="G1798">
        <v>146140</v>
      </c>
      <c r="H1798">
        <f t="shared" si="84"/>
        <v>79058.696240194753</v>
      </c>
      <c r="I1798">
        <v>59703</v>
      </c>
      <c r="J1798">
        <f t="shared" si="85"/>
        <v>32298.079523938326</v>
      </c>
    </row>
    <row r="1799" spans="1:10" x14ac:dyDescent="0.35">
      <c r="A1799" t="s">
        <v>18</v>
      </c>
      <c r="B1799" t="s">
        <v>16</v>
      </c>
      <c r="C1799">
        <v>2014</v>
      </c>
      <c r="D1799" t="s">
        <v>10</v>
      </c>
      <c r="E1799">
        <v>221759.147</v>
      </c>
      <c r="F1799">
        <f t="shared" ref="F1799:F1862" si="86">E1799/VLOOKUP(C1799,$L$1:$O$32,4)</f>
        <v>119967.0797944279</v>
      </c>
      <c r="G1799">
        <v>149847</v>
      </c>
      <c r="H1799">
        <f t="shared" ref="H1799:H1862" si="87">G1799/VLOOKUP(C1799,$L$1:$O$32,4)</f>
        <v>81064.106031917763</v>
      </c>
      <c r="I1799">
        <v>60716</v>
      </c>
      <c r="J1799">
        <f t="shared" ref="J1799:J1862" si="88">I1799/VLOOKUP(C1799,$L$1:$O$32,4)</f>
        <v>32846.091425480117</v>
      </c>
    </row>
    <row r="1800" spans="1:10" x14ac:dyDescent="0.35">
      <c r="A1800" t="s">
        <v>18</v>
      </c>
      <c r="B1800" t="s">
        <v>16</v>
      </c>
      <c r="C1800">
        <v>2014</v>
      </c>
      <c r="D1800" t="s">
        <v>11</v>
      </c>
      <c r="E1800">
        <v>235933.27230000001</v>
      </c>
      <c r="F1800">
        <f t="shared" si="86"/>
        <v>127634.98636732486</v>
      </c>
      <c r="G1800">
        <v>154443</v>
      </c>
      <c r="H1800">
        <f t="shared" si="87"/>
        <v>83550.446307817154</v>
      </c>
      <c r="I1800">
        <v>63414</v>
      </c>
      <c r="J1800">
        <f t="shared" si="88"/>
        <v>34305.653232350553</v>
      </c>
    </row>
    <row r="1801" spans="1:10" x14ac:dyDescent="0.35">
      <c r="A1801" t="s">
        <v>18</v>
      </c>
      <c r="B1801" t="s">
        <v>16</v>
      </c>
      <c r="C1801">
        <v>2014</v>
      </c>
      <c r="D1801" t="s">
        <v>12</v>
      </c>
      <c r="E1801">
        <v>225464</v>
      </c>
      <c r="F1801">
        <f t="shared" si="86"/>
        <v>121971.328103868</v>
      </c>
      <c r="G1801">
        <v>149770</v>
      </c>
      <c r="H1801">
        <f t="shared" si="87"/>
        <v>81022.45063565053</v>
      </c>
      <c r="I1801">
        <v>61192</v>
      </c>
      <c r="J1801">
        <f t="shared" si="88"/>
        <v>33103.597511495806</v>
      </c>
    </row>
    <row r="1802" spans="1:10" x14ac:dyDescent="0.35">
      <c r="A1802" t="s">
        <v>18</v>
      </c>
      <c r="B1802" t="s">
        <v>16</v>
      </c>
      <c r="C1802">
        <v>2015</v>
      </c>
      <c r="D1802" t="s">
        <v>9</v>
      </c>
      <c r="E1802">
        <v>256301.3333</v>
      </c>
      <c r="F1802">
        <f t="shared" si="86"/>
        <v>137294.47894793228</v>
      </c>
      <c r="G1802">
        <v>168737</v>
      </c>
      <c r="H1802">
        <f t="shared" si="87"/>
        <v>90388.365116777379</v>
      </c>
      <c r="I1802">
        <v>69024</v>
      </c>
      <c r="J1802">
        <f t="shared" si="88"/>
        <v>36974.50182129848</v>
      </c>
    </row>
    <row r="1803" spans="1:10" x14ac:dyDescent="0.35">
      <c r="A1803" t="s">
        <v>18</v>
      </c>
      <c r="B1803" t="s">
        <v>16</v>
      </c>
      <c r="C1803">
        <v>2015</v>
      </c>
      <c r="D1803" t="s">
        <v>10</v>
      </c>
      <c r="E1803">
        <v>213779.6667</v>
      </c>
      <c r="F1803">
        <f t="shared" si="86"/>
        <v>114516.64168630812</v>
      </c>
      <c r="G1803">
        <v>148450</v>
      </c>
      <c r="H1803">
        <f t="shared" si="87"/>
        <v>79521.10563531176</v>
      </c>
      <c r="I1803">
        <v>60293</v>
      </c>
      <c r="J1803">
        <f t="shared" si="88"/>
        <v>32297.514463252624</v>
      </c>
    </row>
    <row r="1804" spans="1:10" x14ac:dyDescent="0.35">
      <c r="A1804" t="s">
        <v>18</v>
      </c>
      <c r="B1804" t="s">
        <v>16</v>
      </c>
      <c r="C1804">
        <v>2015</v>
      </c>
      <c r="D1804" t="s">
        <v>11</v>
      </c>
      <c r="E1804">
        <v>229226.3333</v>
      </c>
      <c r="F1804">
        <f t="shared" si="86"/>
        <v>122791.05062138419</v>
      </c>
      <c r="G1804">
        <v>152967</v>
      </c>
      <c r="H1804">
        <f t="shared" si="87"/>
        <v>81940.754231840576</v>
      </c>
      <c r="I1804">
        <v>62730</v>
      </c>
      <c r="J1804">
        <f t="shared" si="88"/>
        <v>33602.956931647743</v>
      </c>
    </row>
    <row r="1805" spans="1:10" x14ac:dyDescent="0.35">
      <c r="A1805" t="s">
        <v>18</v>
      </c>
      <c r="B1805" t="s">
        <v>16</v>
      </c>
      <c r="C1805">
        <v>2015</v>
      </c>
      <c r="D1805" t="s">
        <v>12</v>
      </c>
      <c r="E1805">
        <v>228499.60329999999</v>
      </c>
      <c r="F1805">
        <f t="shared" si="86"/>
        <v>122401.75878508677</v>
      </c>
      <c r="G1805">
        <v>155280</v>
      </c>
      <c r="H1805">
        <f t="shared" si="87"/>
        <v>83179.772873366193</v>
      </c>
      <c r="I1805">
        <v>64025</v>
      </c>
      <c r="J1805">
        <f t="shared" si="88"/>
        <v>34296.657381615601</v>
      </c>
    </row>
    <row r="1806" spans="1:10" x14ac:dyDescent="0.35">
      <c r="A1806" t="s">
        <v>18</v>
      </c>
      <c r="B1806" t="s">
        <v>16</v>
      </c>
      <c r="C1806">
        <v>2016</v>
      </c>
      <c r="D1806" t="s">
        <v>9</v>
      </c>
      <c r="E1806">
        <v>223962.13709999999</v>
      </c>
      <c r="F1806">
        <f t="shared" si="86"/>
        <v>117924.46140480203</v>
      </c>
      <c r="G1806">
        <v>153911</v>
      </c>
      <c r="H1806">
        <f t="shared" si="87"/>
        <v>81039.911541701775</v>
      </c>
      <c r="I1806">
        <v>62872</v>
      </c>
      <c r="J1806">
        <f t="shared" si="88"/>
        <v>33104.465037910704</v>
      </c>
    </row>
    <row r="1807" spans="1:10" x14ac:dyDescent="0.35">
      <c r="A1807" t="s">
        <v>18</v>
      </c>
      <c r="B1807" t="s">
        <v>16</v>
      </c>
      <c r="C1807">
        <v>2016</v>
      </c>
      <c r="D1807" t="s">
        <v>10</v>
      </c>
      <c r="E1807">
        <v>231433.09820000001</v>
      </c>
      <c r="F1807">
        <f t="shared" si="86"/>
        <v>121858.20250631847</v>
      </c>
      <c r="G1807">
        <v>157929</v>
      </c>
      <c r="H1807">
        <f t="shared" si="87"/>
        <v>83155.539174389225</v>
      </c>
      <c r="I1807">
        <v>61185</v>
      </c>
      <c r="J1807">
        <f t="shared" si="88"/>
        <v>32216.196293176079</v>
      </c>
    </row>
    <row r="1808" spans="1:10" x14ac:dyDescent="0.35">
      <c r="A1808" t="s">
        <v>18</v>
      </c>
      <c r="B1808" t="s">
        <v>16</v>
      </c>
      <c r="C1808">
        <v>2016</v>
      </c>
      <c r="D1808" t="s">
        <v>11</v>
      </c>
      <c r="E1808">
        <v>236096.01490000001</v>
      </c>
      <c r="F1808">
        <f t="shared" si="86"/>
        <v>124313.40295914072</v>
      </c>
      <c r="G1808">
        <v>157872</v>
      </c>
      <c r="H1808">
        <f t="shared" si="87"/>
        <v>83125.526537489481</v>
      </c>
      <c r="I1808">
        <v>63011</v>
      </c>
      <c r="J1808">
        <f t="shared" si="88"/>
        <v>33177.653748946926</v>
      </c>
    </row>
    <row r="1809" spans="1:10" x14ac:dyDescent="0.35">
      <c r="A1809" t="s">
        <v>18</v>
      </c>
      <c r="B1809" t="s">
        <v>16</v>
      </c>
      <c r="C1809">
        <v>2016</v>
      </c>
      <c r="D1809" t="s">
        <v>12</v>
      </c>
      <c r="E1809">
        <v>237366.3749</v>
      </c>
      <c r="F1809">
        <f t="shared" si="86"/>
        <v>124982.29512426286</v>
      </c>
      <c r="G1809">
        <v>159496</v>
      </c>
      <c r="H1809">
        <f t="shared" si="87"/>
        <v>83980.623420387536</v>
      </c>
      <c r="I1809">
        <v>62947</v>
      </c>
      <c r="J1809">
        <f t="shared" si="88"/>
        <v>33143.955349620897</v>
      </c>
    </row>
    <row r="1810" spans="1:10" x14ac:dyDescent="0.35">
      <c r="A1810" t="s">
        <v>18</v>
      </c>
      <c r="B1810" t="s">
        <v>16</v>
      </c>
      <c r="C1810">
        <v>2017</v>
      </c>
      <c r="D1810" t="s">
        <v>9</v>
      </c>
      <c r="E1810">
        <v>228797.99770000001</v>
      </c>
      <c r="F1810">
        <f t="shared" si="86"/>
        <v>116306.42420699471</v>
      </c>
      <c r="G1810">
        <v>156443</v>
      </c>
      <c r="H1810">
        <f t="shared" si="87"/>
        <v>79525.72183814559</v>
      </c>
      <c r="I1810">
        <v>61042</v>
      </c>
      <c r="J1810">
        <f t="shared" si="88"/>
        <v>31029.890199267993</v>
      </c>
    </row>
    <row r="1811" spans="1:10" x14ac:dyDescent="0.35">
      <c r="A1811" t="s">
        <v>18</v>
      </c>
      <c r="B1811" t="s">
        <v>16</v>
      </c>
      <c r="C1811">
        <v>2017</v>
      </c>
      <c r="D1811" t="s">
        <v>10</v>
      </c>
      <c r="E1811">
        <v>232082.82269999999</v>
      </c>
      <c r="F1811">
        <f t="shared" si="86"/>
        <v>117976.22138064253</v>
      </c>
      <c r="G1811">
        <v>159245</v>
      </c>
      <c r="H1811">
        <f t="shared" si="87"/>
        <v>80950.081333875554</v>
      </c>
      <c r="I1811">
        <v>60878</v>
      </c>
      <c r="J1811">
        <f t="shared" si="88"/>
        <v>30946.522976819844</v>
      </c>
    </row>
    <row r="1812" spans="1:10" x14ac:dyDescent="0.35">
      <c r="A1812" t="s">
        <v>18</v>
      </c>
      <c r="B1812" t="s">
        <v>16</v>
      </c>
      <c r="C1812">
        <v>2017</v>
      </c>
      <c r="D1812" t="s">
        <v>11</v>
      </c>
      <c r="E1812">
        <v>243931.06839999999</v>
      </c>
      <c r="F1812">
        <f t="shared" si="86"/>
        <v>123999.11976413176</v>
      </c>
      <c r="G1812">
        <v>165151</v>
      </c>
      <c r="H1812">
        <f t="shared" si="87"/>
        <v>83952.318015453435</v>
      </c>
      <c r="I1812">
        <v>62807</v>
      </c>
      <c r="J1812">
        <f t="shared" si="88"/>
        <v>31927.104514030092</v>
      </c>
    </row>
    <row r="1813" spans="1:10" x14ac:dyDescent="0.35">
      <c r="A1813" t="s">
        <v>18</v>
      </c>
      <c r="B1813" t="s">
        <v>16</v>
      </c>
      <c r="C1813">
        <v>2017</v>
      </c>
      <c r="D1813" t="s">
        <v>12</v>
      </c>
      <c r="E1813">
        <v>234389.96299999999</v>
      </c>
      <c r="F1813">
        <f t="shared" si="86"/>
        <v>119149.02551850345</v>
      </c>
      <c r="G1813">
        <v>159475</v>
      </c>
      <c r="H1813">
        <f t="shared" si="87"/>
        <v>81066.99877999186</v>
      </c>
      <c r="I1813">
        <v>59957</v>
      </c>
      <c r="J1813">
        <f t="shared" si="88"/>
        <v>30478.344855632371</v>
      </c>
    </row>
    <row r="1814" spans="1:10" x14ac:dyDescent="0.35">
      <c r="A1814" t="s">
        <v>18</v>
      </c>
      <c r="B1814" t="s">
        <v>16</v>
      </c>
      <c r="C1814">
        <v>2018</v>
      </c>
      <c r="D1814" t="s">
        <v>9</v>
      </c>
      <c r="E1814">
        <v>238436.54399999999</v>
      </c>
      <c r="F1814">
        <f t="shared" si="86"/>
        <v>118014.52385666204</v>
      </c>
      <c r="G1814">
        <v>162523</v>
      </c>
      <c r="H1814">
        <f t="shared" si="87"/>
        <v>80441.001781825384</v>
      </c>
      <c r="I1814">
        <v>61577</v>
      </c>
      <c r="J1814">
        <f t="shared" si="88"/>
        <v>30477.628192437143</v>
      </c>
    </row>
    <row r="1815" spans="1:10" x14ac:dyDescent="0.35">
      <c r="A1815" t="s">
        <v>18</v>
      </c>
      <c r="B1815" t="s">
        <v>16</v>
      </c>
      <c r="C1815">
        <v>2018</v>
      </c>
      <c r="D1815" t="s">
        <v>10</v>
      </c>
      <c r="E1815">
        <v>234215.15400000001</v>
      </c>
      <c r="F1815">
        <f t="shared" si="86"/>
        <v>115925.14056622452</v>
      </c>
      <c r="G1815">
        <v>160255</v>
      </c>
      <c r="H1815">
        <f t="shared" si="87"/>
        <v>79318.451791724408</v>
      </c>
      <c r="I1815">
        <v>60854</v>
      </c>
      <c r="J1815">
        <f t="shared" si="88"/>
        <v>30119.778261730349</v>
      </c>
    </row>
    <row r="1816" spans="1:10" x14ac:dyDescent="0.35">
      <c r="A1816" t="s">
        <v>18</v>
      </c>
      <c r="B1816" t="s">
        <v>16</v>
      </c>
      <c r="C1816">
        <v>2018</v>
      </c>
      <c r="D1816" t="s">
        <v>11</v>
      </c>
      <c r="E1816">
        <v>240312.4523</v>
      </c>
      <c r="F1816">
        <f t="shared" si="86"/>
        <v>118943.00747376757</v>
      </c>
      <c r="G1816">
        <v>162610</v>
      </c>
      <c r="H1816">
        <f t="shared" si="87"/>
        <v>80484.062561868937</v>
      </c>
      <c r="I1816">
        <v>61243</v>
      </c>
      <c r="J1816">
        <f t="shared" si="88"/>
        <v>30312.314393189467</v>
      </c>
    </row>
    <row r="1817" spans="1:10" x14ac:dyDescent="0.35">
      <c r="A1817" t="s">
        <v>18</v>
      </c>
      <c r="B1817" t="s">
        <v>16</v>
      </c>
      <c r="C1817">
        <v>2018</v>
      </c>
      <c r="D1817" t="s">
        <v>12</v>
      </c>
      <c r="E1817">
        <v>239056.93539999999</v>
      </c>
      <c r="F1817">
        <f t="shared" si="86"/>
        <v>118321.58750742426</v>
      </c>
      <c r="G1817">
        <v>164200</v>
      </c>
      <c r="H1817">
        <f t="shared" si="87"/>
        <v>81271.035438527018</v>
      </c>
      <c r="I1817">
        <v>61355</v>
      </c>
      <c r="J1817">
        <f t="shared" si="88"/>
        <v>30367.748960601861</v>
      </c>
    </row>
    <row r="1818" spans="1:10" x14ac:dyDescent="0.35">
      <c r="A1818" t="s">
        <v>18</v>
      </c>
      <c r="B1818" t="s">
        <v>16</v>
      </c>
      <c r="C1818">
        <v>2019</v>
      </c>
      <c r="D1818" t="s">
        <v>9</v>
      </c>
      <c r="E1818">
        <v>234075.67879999999</v>
      </c>
      <c r="F1818">
        <f t="shared" si="86"/>
        <v>113030.89420058911</v>
      </c>
      <c r="G1818">
        <v>163791</v>
      </c>
      <c r="H1818">
        <f t="shared" si="87"/>
        <v>79091.699261190792</v>
      </c>
      <c r="I1818">
        <v>59649</v>
      </c>
      <c r="J1818">
        <f t="shared" si="88"/>
        <v>28803.418803418805</v>
      </c>
    </row>
    <row r="1819" spans="1:10" x14ac:dyDescent="0.35">
      <c r="A1819" t="s">
        <v>18</v>
      </c>
      <c r="B1819" t="s">
        <v>16</v>
      </c>
      <c r="C1819">
        <v>2019</v>
      </c>
      <c r="D1819" t="s">
        <v>10</v>
      </c>
      <c r="E1819">
        <v>237632.3333</v>
      </c>
      <c r="F1819">
        <f t="shared" si="86"/>
        <v>114748.33806557536</v>
      </c>
      <c r="G1819">
        <v>165959</v>
      </c>
      <c r="H1819">
        <f t="shared" si="87"/>
        <v>80138.587087739637</v>
      </c>
      <c r="I1819">
        <v>61884</v>
      </c>
      <c r="J1819">
        <f t="shared" si="88"/>
        <v>29882.659713168188</v>
      </c>
    </row>
    <row r="1820" spans="1:10" x14ac:dyDescent="0.35">
      <c r="A1820" t="s">
        <v>18</v>
      </c>
      <c r="B1820" t="s">
        <v>16</v>
      </c>
      <c r="C1820">
        <v>2019</v>
      </c>
      <c r="D1820" t="s">
        <v>11</v>
      </c>
      <c r="E1820">
        <v>242777.3333</v>
      </c>
      <c r="F1820">
        <f t="shared" si="86"/>
        <v>117232.7651262736</v>
      </c>
      <c r="G1820">
        <v>167855</v>
      </c>
      <c r="H1820">
        <f t="shared" si="87"/>
        <v>81054.131054131052</v>
      </c>
      <c r="I1820">
        <v>63732</v>
      </c>
      <c r="J1820">
        <f t="shared" si="88"/>
        <v>30775.025351296539</v>
      </c>
    </row>
    <row r="1821" spans="1:10" x14ac:dyDescent="0.35">
      <c r="A1821" t="s">
        <v>18</v>
      </c>
      <c r="B1821" t="s">
        <v>16</v>
      </c>
      <c r="C1821">
        <v>2019</v>
      </c>
      <c r="D1821" t="s">
        <v>12</v>
      </c>
      <c r="E1821">
        <v>246353</v>
      </c>
      <c r="F1821">
        <f t="shared" si="86"/>
        <v>118959.38963735574</v>
      </c>
      <c r="G1821">
        <v>171058</v>
      </c>
      <c r="H1821">
        <f t="shared" si="87"/>
        <v>82600.80158385243</v>
      </c>
      <c r="I1821">
        <v>63518</v>
      </c>
      <c r="J1821">
        <f t="shared" si="88"/>
        <v>30671.688637790332</v>
      </c>
    </row>
    <row r="1822" spans="1:10" x14ac:dyDescent="0.35">
      <c r="A1822" t="s">
        <v>18</v>
      </c>
      <c r="B1822" t="s">
        <v>16</v>
      </c>
      <c r="C1822">
        <v>2020</v>
      </c>
      <c r="D1822" t="s">
        <v>9</v>
      </c>
      <c r="E1822">
        <v>238049.3333</v>
      </c>
      <c r="F1822">
        <f t="shared" si="86"/>
        <v>112921.27190360989</v>
      </c>
      <c r="G1822">
        <v>167547</v>
      </c>
      <c r="H1822">
        <f t="shared" si="87"/>
        <v>79477.728760495243</v>
      </c>
      <c r="I1822">
        <v>63928</v>
      </c>
      <c r="J1822">
        <f t="shared" si="88"/>
        <v>30324.937147194159</v>
      </c>
    </row>
    <row r="1823" spans="1:10" x14ac:dyDescent="0.35">
      <c r="A1823" t="s">
        <v>18</v>
      </c>
      <c r="B1823" t="s">
        <v>16</v>
      </c>
      <c r="C1823">
        <v>2020</v>
      </c>
      <c r="D1823" t="s">
        <v>10</v>
      </c>
      <c r="E1823">
        <v>242273</v>
      </c>
      <c r="F1823">
        <f t="shared" si="86"/>
        <v>114924.81381338647</v>
      </c>
      <c r="G1823">
        <v>168881</v>
      </c>
      <c r="H1823">
        <f t="shared" si="87"/>
        <v>80110.526066125894</v>
      </c>
      <c r="I1823">
        <v>62808</v>
      </c>
      <c r="J1823">
        <f t="shared" si="88"/>
        <v>29793.653052511741</v>
      </c>
    </row>
    <row r="1824" spans="1:10" x14ac:dyDescent="0.35">
      <c r="A1824" t="s">
        <v>18</v>
      </c>
      <c r="B1824" t="s">
        <v>16</v>
      </c>
      <c r="C1824">
        <v>2020</v>
      </c>
      <c r="D1824" t="s">
        <v>11</v>
      </c>
      <c r="E1824">
        <v>255735</v>
      </c>
      <c r="F1824">
        <f t="shared" si="86"/>
        <v>121310.65888714958</v>
      </c>
      <c r="G1824">
        <v>175765</v>
      </c>
      <c r="H1824">
        <f t="shared" si="87"/>
        <v>83376.025805227458</v>
      </c>
      <c r="I1824">
        <v>65626</v>
      </c>
      <c r="J1824">
        <f t="shared" si="88"/>
        <v>31130.401783596604</v>
      </c>
    </row>
    <row r="1825" spans="1:10" x14ac:dyDescent="0.35">
      <c r="A1825" t="s">
        <v>18</v>
      </c>
      <c r="B1825" t="s">
        <v>16</v>
      </c>
      <c r="C1825">
        <v>2020</v>
      </c>
      <c r="D1825" t="s">
        <v>12</v>
      </c>
      <c r="E1825">
        <v>265263</v>
      </c>
      <c r="F1825">
        <f t="shared" si="86"/>
        <v>125830.3685783407</v>
      </c>
      <c r="G1825">
        <v>176751</v>
      </c>
      <c r="H1825">
        <f t="shared" si="87"/>
        <v>83843.74555286752</v>
      </c>
      <c r="I1825">
        <v>66189</v>
      </c>
      <c r="J1825">
        <f t="shared" si="88"/>
        <v>31397.466913334283</v>
      </c>
    </row>
    <row r="1826" spans="1:10" x14ac:dyDescent="0.35">
      <c r="A1826" t="s">
        <v>18</v>
      </c>
      <c r="B1826" t="s">
        <v>16</v>
      </c>
      <c r="C1826">
        <v>2021</v>
      </c>
      <c r="D1826" t="s">
        <v>9</v>
      </c>
      <c r="E1826">
        <v>269470</v>
      </c>
      <c r="F1826">
        <f t="shared" si="86"/>
        <v>124714.21298653215</v>
      </c>
      <c r="G1826">
        <v>179957</v>
      </c>
      <c r="H1826">
        <f t="shared" si="87"/>
        <v>83286.434951636053</v>
      </c>
      <c r="I1826">
        <v>66322</v>
      </c>
      <c r="J1826">
        <f t="shared" si="88"/>
        <v>30694.682278891101</v>
      </c>
    </row>
    <row r="1827" spans="1:10" x14ac:dyDescent="0.35">
      <c r="A1827" t="s">
        <v>18</v>
      </c>
      <c r="B1827" t="s">
        <v>16</v>
      </c>
      <c r="C1827">
        <v>2021</v>
      </c>
      <c r="D1827" t="s">
        <v>10</v>
      </c>
      <c r="E1827">
        <v>262598</v>
      </c>
      <c r="F1827">
        <f t="shared" si="86"/>
        <v>121533.76220669228</v>
      </c>
      <c r="G1827">
        <v>174608</v>
      </c>
      <c r="H1827">
        <f t="shared" si="87"/>
        <v>80810.848336187351</v>
      </c>
      <c r="I1827">
        <v>64382</v>
      </c>
      <c r="J1827">
        <f t="shared" si="88"/>
        <v>29796.82510297589</v>
      </c>
    </row>
    <row r="1828" spans="1:10" x14ac:dyDescent="0.35">
      <c r="A1828" t="s">
        <v>18</v>
      </c>
      <c r="B1828" t="s">
        <v>16</v>
      </c>
      <c r="C1828">
        <v>2021</v>
      </c>
      <c r="D1828" t="s">
        <v>11</v>
      </c>
      <c r="E1828">
        <v>279289</v>
      </c>
      <c r="F1828">
        <f t="shared" si="86"/>
        <v>129258.57361040404</v>
      </c>
      <c r="G1828">
        <v>183984</v>
      </c>
      <c r="H1828">
        <f t="shared" si="87"/>
        <v>85150.182811126026</v>
      </c>
      <c r="I1828">
        <v>67493</v>
      </c>
      <c r="J1828">
        <f t="shared" si="88"/>
        <v>31236.636275281162</v>
      </c>
    </row>
    <row r="1829" spans="1:10" x14ac:dyDescent="0.35">
      <c r="A1829" t="s">
        <v>18</v>
      </c>
      <c r="B1829" t="s">
        <v>16</v>
      </c>
      <c r="C1829">
        <v>2021</v>
      </c>
      <c r="D1829" t="s">
        <v>12</v>
      </c>
      <c r="E1829">
        <v>277319</v>
      </c>
      <c r="F1829">
        <f t="shared" si="86"/>
        <v>128346.83204517055</v>
      </c>
      <c r="G1829">
        <v>183440</v>
      </c>
      <c r="H1829">
        <f t="shared" si="87"/>
        <v>84898.412551487956</v>
      </c>
      <c r="I1829">
        <v>66076</v>
      </c>
      <c r="J1829">
        <f t="shared" si="88"/>
        <v>30580.830286481236</v>
      </c>
    </row>
    <row r="1830" spans="1:10" x14ac:dyDescent="0.35">
      <c r="A1830" t="s">
        <v>18</v>
      </c>
      <c r="B1830" t="s">
        <v>16</v>
      </c>
      <c r="C1830">
        <v>2022</v>
      </c>
      <c r="D1830" t="s">
        <v>9</v>
      </c>
      <c r="E1830">
        <v>280831.3333</v>
      </c>
      <c r="F1830">
        <f t="shared" si="86"/>
        <v>122089.96317711502</v>
      </c>
      <c r="G1830">
        <v>188207</v>
      </c>
      <c r="H1830">
        <f t="shared" si="87"/>
        <v>81822.015476915039</v>
      </c>
      <c r="I1830">
        <v>67584</v>
      </c>
      <c r="J1830">
        <f t="shared" si="88"/>
        <v>29381.792887574989</v>
      </c>
    </row>
    <row r="1831" spans="1:10" x14ac:dyDescent="0.35">
      <c r="A1831" t="s">
        <v>18</v>
      </c>
      <c r="B1831" t="s">
        <v>16</v>
      </c>
      <c r="C1831">
        <v>2022</v>
      </c>
      <c r="D1831" t="s">
        <v>10</v>
      </c>
      <c r="E1831">
        <v>279491.6667</v>
      </c>
      <c r="F1831">
        <f t="shared" si="86"/>
        <v>121507.5500826015</v>
      </c>
      <c r="G1831">
        <v>189343</v>
      </c>
      <c r="H1831">
        <f t="shared" si="87"/>
        <v>82315.885575167369</v>
      </c>
      <c r="I1831">
        <v>66972</v>
      </c>
      <c r="J1831">
        <f t="shared" si="88"/>
        <v>29115.729067037646</v>
      </c>
    </row>
    <row r="1832" spans="1:10" x14ac:dyDescent="0.35">
      <c r="A1832" t="s">
        <v>19</v>
      </c>
      <c r="B1832" t="s">
        <v>8</v>
      </c>
      <c r="C1832">
        <v>1992</v>
      </c>
      <c r="D1832" t="s">
        <v>9</v>
      </c>
    </row>
    <row r="1833" spans="1:10" x14ac:dyDescent="0.35">
      <c r="A1833" t="s">
        <v>19</v>
      </c>
      <c r="B1833" t="s">
        <v>8</v>
      </c>
      <c r="C1833">
        <v>1992</v>
      </c>
      <c r="D1833" t="s">
        <v>10</v>
      </c>
      <c r="E1833">
        <v>53662</v>
      </c>
      <c r="F1833">
        <f t="shared" si="86"/>
        <v>53662</v>
      </c>
      <c r="G1833">
        <v>39620</v>
      </c>
      <c r="H1833">
        <f t="shared" si="87"/>
        <v>39620</v>
      </c>
      <c r="I1833">
        <v>22621</v>
      </c>
      <c r="J1833">
        <f t="shared" si="88"/>
        <v>22621</v>
      </c>
    </row>
    <row r="1834" spans="1:10" x14ac:dyDescent="0.35">
      <c r="A1834" t="s">
        <v>19</v>
      </c>
      <c r="B1834" t="s">
        <v>8</v>
      </c>
      <c r="C1834">
        <v>1992</v>
      </c>
      <c r="D1834" t="s">
        <v>11</v>
      </c>
      <c r="E1834">
        <v>50102</v>
      </c>
      <c r="F1834">
        <f t="shared" si="86"/>
        <v>50102</v>
      </c>
      <c r="G1834">
        <v>35025</v>
      </c>
      <c r="H1834">
        <f t="shared" si="87"/>
        <v>35025</v>
      </c>
      <c r="I1834">
        <v>22295</v>
      </c>
      <c r="J1834">
        <f t="shared" si="88"/>
        <v>22295</v>
      </c>
    </row>
    <row r="1835" spans="1:10" x14ac:dyDescent="0.35">
      <c r="A1835" t="s">
        <v>19</v>
      </c>
      <c r="B1835" t="s">
        <v>8</v>
      </c>
      <c r="C1835">
        <v>1992</v>
      </c>
      <c r="D1835" t="s">
        <v>12</v>
      </c>
      <c r="E1835">
        <v>52683</v>
      </c>
      <c r="F1835">
        <f t="shared" si="86"/>
        <v>52683</v>
      </c>
      <c r="G1835">
        <v>38164</v>
      </c>
      <c r="H1835">
        <f t="shared" si="87"/>
        <v>38164</v>
      </c>
      <c r="I1835">
        <v>22605</v>
      </c>
      <c r="J1835">
        <f t="shared" si="88"/>
        <v>22605</v>
      </c>
    </row>
    <row r="1836" spans="1:10" x14ac:dyDescent="0.35">
      <c r="A1836" t="s">
        <v>19</v>
      </c>
      <c r="B1836" t="s">
        <v>8</v>
      </c>
      <c r="C1836">
        <v>1993</v>
      </c>
      <c r="D1836" t="s">
        <v>9</v>
      </c>
      <c r="E1836">
        <v>50084</v>
      </c>
      <c r="F1836">
        <f t="shared" si="86"/>
        <v>49300.127965350919</v>
      </c>
      <c r="G1836">
        <v>35793</v>
      </c>
      <c r="H1836">
        <f t="shared" si="87"/>
        <v>35232.798503789745</v>
      </c>
      <c r="I1836">
        <v>19515</v>
      </c>
      <c r="J1836">
        <f t="shared" si="88"/>
        <v>19209.567870853429</v>
      </c>
    </row>
    <row r="1837" spans="1:10" x14ac:dyDescent="0.35">
      <c r="A1837" t="s">
        <v>19</v>
      </c>
      <c r="B1837" t="s">
        <v>8</v>
      </c>
      <c r="C1837">
        <v>1993</v>
      </c>
      <c r="D1837" t="s">
        <v>10</v>
      </c>
      <c r="E1837">
        <v>56818</v>
      </c>
      <c r="F1837">
        <f t="shared" si="86"/>
        <v>55928.733143025886</v>
      </c>
      <c r="G1837">
        <v>37888</v>
      </c>
      <c r="H1837">
        <f t="shared" si="87"/>
        <v>37295.009351314104</v>
      </c>
      <c r="I1837">
        <v>20382</v>
      </c>
      <c r="J1837">
        <f t="shared" si="88"/>
        <v>20062.99832660695</v>
      </c>
    </row>
    <row r="1838" spans="1:10" x14ac:dyDescent="0.35">
      <c r="A1838" t="s">
        <v>19</v>
      </c>
      <c r="B1838" t="s">
        <v>8</v>
      </c>
      <c r="C1838">
        <v>1993</v>
      </c>
      <c r="D1838" t="s">
        <v>11</v>
      </c>
      <c r="E1838">
        <v>54295</v>
      </c>
      <c r="F1838">
        <f t="shared" si="86"/>
        <v>53445.220986317552</v>
      </c>
      <c r="G1838">
        <v>37284</v>
      </c>
      <c r="H1838">
        <f t="shared" si="87"/>
        <v>36700.462643961022</v>
      </c>
      <c r="I1838">
        <v>20300</v>
      </c>
      <c r="J1838">
        <f t="shared" si="88"/>
        <v>19982.281720641797</v>
      </c>
    </row>
    <row r="1839" spans="1:10" x14ac:dyDescent="0.35">
      <c r="A1839" t="s">
        <v>19</v>
      </c>
      <c r="B1839" t="s">
        <v>8</v>
      </c>
      <c r="C1839">
        <v>1993</v>
      </c>
      <c r="D1839" t="s">
        <v>12</v>
      </c>
      <c r="E1839">
        <v>51300</v>
      </c>
      <c r="F1839">
        <f t="shared" si="86"/>
        <v>50497.096170882956</v>
      </c>
      <c r="G1839">
        <v>37894</v>
      </c>
      <c r="H1839">
        <f t="shared" si="87"/>
        <v>37300.915444433507</v>
      </c>
      <c r="I1839">
        <v>18481</v>
      </c>
      <c r="J1839">
        <f t="shared" si="88"/>
        <v>18191.751156609902</v>
      </c>
    </row>
    <row r="1840" spans="1:10" x14ac:dyDescent="0.35">
      <c r="A1840" t="s">
        <v>19</v>
      </c>
      <c r="B1840" t="s">
        <v>8</v>
      </c>
      <c r="C1840">
        <v>1994</v>
      </c>
      <c r="D1840" t="s">
        <v>9</v>
      </c>
      <c r="E1840">
        <v>44899</v>
      </c>
      <c r="F1840">
        <f t="shared" si="86"/>
        <v>43155.517108804306</v>
      </c>
      <c r="G1840">
        <v>34355</v>
      </c>
      <c r="H1840">
        <f t="shared" si="87"/>
        <v>33020.953479430987</v>
      </c>
      <c r="I1840">
        <v>16668</v>
      </c>
      <c r="J1840">
        <f t="shared" si="88"/>
        <v>16020.761245674741</v>
      </c>
    </row>
    <row r="1841" spans="1:10" x14ac:dyDescent="0.35">
      <c r="A1841" t="s">
        <v>19</v>
      </c>
      <c r="B1841" t="s">
        <v>8</v>
      </c>
      <c r="C1841">
        <v>1994</v>
      </c>
      <c r="D1841" t="s">
        <v>10</v>
      </c>
      <c r="E1841">
        <v>48484</v>
      </c>
      <c r="F1841">
        <f t="shared" si="86"/>
        <v>46601.307189542487</v>
      </c>
      <c r="G1841">
        <v>37957</v>
      </c>
      <c r="H1841">
        <f t="shared" si="87"/>
        <v>36483.083429450213</v>
      </c>
      <c r="I1841">
        <v>17668</v>
      </c>
      <c r="J1841">
        <f t="shared" si="88"/>
        <v>16981.930026912727</v>
      </c>
    </row>
    <row r="1842" spans="1:10" x14ac:dyDescent="0.35">
      <c r="A1842" t="s">
        <v>19</v>
      </c>
      <c r="B1842" t="s">
        <v>8</v>
      </c>
      <c r="C1842">
        <v>1994</v>
      </c>
      <c r="D1842" t="s">
        <v>11</v>
      </c>
      <c r="E1842">
        <v>54192</v>
      </c>
      <c r="F1842">
        <f t="shared" si="86"/>
        <v>52087.658592848908</v>
      </c>
      <c r="G1842">
        <v>35524</v>
      </c>
      <c r="H1842">
        <f t="shared" si="87"/>
        <v>34144.559784698191</v>
      </c>
      <c r="I1842">
        <v>19272</v>
      </c>
      <c r="J1842">
        <f t="shared" si="88"/>
        <v>18523.644752018456</v>
      </c>
    </row>
    <row r="1843" spans="1:10" x14ac:dyDescent="0.35">
      <c r="A1843" t="s">
        <v>19</v>
      </c>
      <c r="B1843" t="s">
        <v>8</v>
      </c>
      <c r="C1843">
        <v>1994</v>
      </c>
      <c r="D1843" t="s">
        <v>12</v>
      </c>
      <c r="E1843">
        <v>55557</v>
      </c>
      <c r="F1843">
        <f t="shared" si="86"/>
        <v>53399.653979238756</v>
      </c>
      <c r="G1843">
        <v>41661</v>
      </c>
      <c r="H1843">
        <f t="shared" si="87"/>
        <v>40043.252595155711</v>
      </c>
      <c r="I1843">
        <v>19209</v>
      </c>
      <c r="J1843">
        <f t="shared" si="88"/>
        <v>18463.091118800461</v>
      </c>
    </row>
    <row r="1844" spans="1:10" x14ac:dyDescent="0.35">
      <c r="A1844" t="s">
        <v>19</v>
      </c>
      <c r="B1844" t="s">
        <v>8</v>
      </c>
      <c r="C1844">
        <v>1995</v>
      </c>
      <c r="D1844" t="s">
        <v>9</v>
      </c>
      <c r="E1844">
        <v>54644</v>
      </c>
      <c r="F1844">
        <f t="shared" si="86"/>
        <v>50760.798885276359</v>
      </c>
      <c r="G1844">
        <v>39586</v>
      </c>
      <c r="H1844">
        <f t="shared" si="87"/>
        <v>36772.875058058526</v>
      </c>
      <c r="I1844">
        <v>19583</v>
      </c>
      <c r="J1844">
        <f t="shared" si="88"/>
        <v>18191.360891778913</v>
      </c>
    </row>
    <row r="1845" spans="1:10" x14ac:dyDescent="0.35">
      <c r="A1845" t="s">
        <v>19</v>
      </c>
      <c r="B1845" t="s">
        <v>8</v>
      </c>
      <c r="C1845">
        <v>1995</v>
      </c>
      <c r="D1845" t="s">
        <v>10</v>
      </c>
      <c r="E1845">
        <v>59678</v>
      </c>
      <c r="F1845">
        <f t="shared" si="86"/>
        <v>55437.064561077568</v>
      </c>
      <c r="G1845">
        <v>42790</v>
      </c>
      <c r="H1845">
        <f t="shared" si="87"/>
        <v>39749.18718067812</v>
      </c>
      <c r="I1845">
        <v>21748</v>
      </c>
      <c r="J1845">
        <f t="shared" si="88"/>
        <v>20202.508128193218</v>
      </c>
    </row>
    <row r="1846" spans="1:10" x14ac:dyDescent="0.35">
      <c r="A1846" t="s">
        <v>19</v>
      </c>
      <c r="B1846" t="s">
        <v>8</v>
      </c>
      <c r="C1846">
        <v>1995</v>
      </c>
      <c r="D1846" t="s">
        <v>11</v>
      </c>
      <c r="E1846">
        <v>60411</v>
      </c>
      <c r="F1846">
        <f t="shared" si="86"/>
        <v>56117.974918718064</v>
      </c>
      <c r="G1846">
        <v>46134</v>
      </c>
      <c r="H1846">
        <f t="shared" si="87"/>
        <v>42855.550394797952</v>
      </c>
      <c r="I1846">
        <v>25286</v>
      </c>
      <c r="J1846">
        <f t="shared" si="88"/>
        <v>23489.084997677659</v>
      </c>
    </row>
    <row r="1847" spans="1:10" x14ac:dyDescent="0.35">
      <c r="A1847" t="s">
        <v>19</v>
      </c>
      <c r="B1847" t="s">
        <v>8</v>
      </c>
      <c r="C1847">
        <v>1995</v>
      </c>
      <c r="D1847" t="s">
        <v>12</v>
      </c>
      <c r="E1847">
        <v>55778</v>
      </c>
      <c r="F1847">
        <f t="shared" si="86"/>
        <v>51814.212726428239</v>
      </c>
      <c r="G1847">
        <v>41366</v>
      </c>
      <c r="H1847">
        <f t="shared" si="87"/>
        <v>38426.381792847191</v>
      </c>
      <c r="I1847">
        <v>22720</v>
      </c>
      <c r="J1847">
        <f t="shared" si="88"/>
        <v>21105.434277751974</v>
      </c>
    </row>
    <row r="1848" spans="1:10" x14ac:dyDescent="0.35">
      <c r="A1848" t="s">
        <v>19</v>
      </c>
      <c r="B1848" t="s">
        <v>8</v>
      </c>
      <c r="C1848">
        <v>1996</v>
      </c>
      <c r="D1848" t="s">
        <v>9</v>
      </c>
      <c r="E1848">
        <v>63701</v>
      </c>
      <c r="F1848">
        <f t="shared" si="86"/>
        <v>57778.684807256235</v>
      </c>
      <c r="G1848">
        <v>46907</v>
      </c>
      <c r="H1848">
        <f t="shared" si="87"/>
        <v>42546.031746031746</v>
      </c>
      <c r="I1848">
        <v>21438</v>
      </c>
      <c r="J1848">
        <f t="shared" si="88"/>
        <v>19444.897959183672</v>
      </c>
    </row>
    <row r="1849" spans="1:10" x14ac:dyDescent="0.35">
      <c r="A1849" t="s">
        <v>19</v>
      </c>
      <c r="B1849" t="s">
        <v>8</v>
      </c>
      <c r="C1849">
        <v>1996</v>
      </c>
      <c r="D1849" t="s">
        <v>10</v>
      </c>
      <c r="E1849">
        <v>64034</v>
      </c>
      <c r="F1849">
        <f t="shared" si="86"/>
        <v>58080.725623582766</v>
      </c>
      <c r="G1849">
        <v>41474</v>
      </c>
      <c r="H1849">
        <f t="shared" si="87"/>
        <v>37618.140589569157</v>
      </c>
      <c r="I1849">
        <v>24466</v>
      </c>
      <c r="J1849">
        <f t="shared" si="88"/>
        <v>22191.383219954649</v>
      </c>
    </row>
    <row r="1850" spans="1:10" x14ac:dyDescent="0.35">
      <c r="A1850" t="s">
        <v>19</v>
      </c>
      <c r="B1850" t="s">
        <v>8</v>
      </c>
      <c r="C1850">
        <v>1996</v>
      </c>
      <c r="D1850" t="s">
        <v>11</v>
      </c>
      <c r="E1850">
        <v>63332</v>
      </c>
      <c r="F1850">
        <f t="shared" si="86"/>
        <v>57443.990929705215</v>
      </c>
      <c r="G1850">
        <v>46841</v>
      </c>
      <c r="H1850">
        <f t="shared" si="87"/>
        <v>42486.167800453513</v>
      </c>
      <c r="I1850">
        <v>24434</v>
      </c>
      <c r="J1850">
        <f t="shared" si="88"/>
        <v>22162.35827664399</v>
      </c>
    </row>
    <row r="1851" spans="1:10" x14ac:dyDescent="0.35">
      <c r="A1851" t="s">
        <v>19</v>
      </c>
      <c r="B1851" t="s">
        <v>8</v>
      </c>
      <c r="C1851">
        <v>1996</v>
      </c>
      <c r="D1851" t="s">
        <v>12</v>
      </c>
      <c r="E1851">
        <v>63310</v>
      </c>
      <c r="F1851">
        <f t="shared" si="86"/>
        <v>57424.036281179135</v>
      </c>
      <c r="G1851">
        <v>45717</v>
      </c>
      <c r="H1851">
        <f t="shared" si="87"/>
        <v>41466.666666666664</v>
      </c>
      <c r="I1851">
        <v>24217</v>
      </c>
      <c r="J1851">
        <f t="shared" si="88"/>
        <v>21965.532879818595</v>
      </c>
    </row>
    <row r="1852" spans="1:10" x14ac:dyDescent="0.35">
      <c r="A1852" t="s">
        <v>19</v>
      </c>
      <c r="B1852" t="s">
        <v>8</v>
      </c>
      <c r="C1852">
        <v>1997</v>
      </c>
      <c r="D1852" t="s">
        <v>9</v>
      </c>
      <c r="E1852">
        <v>76122</v>
      </c>
      <c r="F1852">
        <f t="shared" si="86"/>
        <v>66943.980300765106</v>
      </c>
      <c r="G1852">
        <v>47951</v>
      </c>
      <c r="H1852">
        <f t="shared" si="87"/>
        <v>42169.554128924457</v>
      </c>
      <c r="I1852">
        <v>24526</v>
      </c>
      <c r="J1852">
        <f t="shared" si="88"/>
        <v>21568.903350628792</v>
      </c>
    </row>
    <row r="1853" spans="1:10" x14ac:dyDescent="0.35">
      <c r="A1853" t="s">
        <v>19</v>
      </c>
      <c r="B1853" t="s">
        <v>8</v>
      </c>
      <c r="C1853">
        <v>1997</v>
      </c>
      <c r="D1853" t="s">
        <v>10</v>
      </c>
      <c r="E1853">
        <v>62167</v>
      </c>
      <c r="F1853">
        <f t="shared" si="86"/>
        <v>54671.53284671533</v>
      </c>
      <c r="G1853">
        <v>43628</v>
      </c>
      <c r="H1853">
        <f t="shared" si="87"/>
        <v>38367.777680063322</v>
      </c>
      <c r="I1853">
        <v>22493</v>
      </c>
      <c r="J1853">
        <f t="shared" si="88"/>
        <v>19781.02189781022</v>
      </c>
    </row>
    <row r="1854" spans="1:10" x14ac:dyDescent="0.35">
      <c r="A1854" t="s">
        <v>19</v>
      </c>
      <c r="B1854" t="s">
        <v>8</v>
      </c>
      <c r="C1854">
        <v>1997</v>
      </c>
      <c r="D1854" t="s">
        <v>11</v>
      </c>
      <c r="E1854">
        <v>71962</v>
      </c>
      <c r="F1854">
        <f t="shared" si="86"/>
        <v>63285.550962975991</v>
      </c>
      <c r="G1854">
        <v>51209</v>
      </c>
      <c r="H1854">
        <f t="shared" si="87"/>
        <v>45034.73749010641</v>
      </c>
      <c r="I1854">
        <v>25088</v>
      </c>
      <c r="J1854">
        <f t="shared" si="88"/>
        <v>22063.143083282033</v>
      </c>
    </row>
    <row r="1855" spans="1:10" x14ac:dyDescent="0.35">
      <c r="A1855" t="s">
        <v>19</v>
      </c>
      <c r="B1855" t="s">
        <v>8</v>
      </c>
      <c r="C1855">
        <v>1997</v>
      </c>
      <c r="D1855" t="s">
        <v>12</v>
      </c>
      <c r="E1855">
        <v>65260</v>
      </c>
      <c r="F1855">
        <f t="shared" si="86"/>
        <v>57391.610236566703</v>
      </c>
      <c r="G1855">
        <v>44771</v>
      </c>
      <c r="H1855">
        <f t="shared" si="87"/>
        <v>39372.966317826045</v>
      </c>
      <c r="I1855">
        <v>20710</v>
      </c>
      <c r="J1855">
        <f t="shared" si="88"/>
        <v>18212.997977310704</v>
      </c>
    </row>
    <row r="1856" spans="1:10" x14ac:dyDescent="0.35">
      <c r="A1856" t="s">
        <v>19</v>
      </c>
      <c r="B1856" t="s">
        <v>8</v>
      </c>
      <c r="C1856">
        <v>1998</v>
      </c>
      <c r="D1856" t="s">
        <v>9</v>
      </c>
      <c r="E1856">
        <v>75709</v>
      </c>
      <c r="F1856">
        <f t="shared" si="86"/>
        <v>64372.927472153729</v>
      </c>
      <c r="G1856">
        <v>52476</v>
      </c>
      <c r="H1856">
        <f t="shared" si="87"/>
        <v>44618.654876286033</v>
      </c>
      <c r="I1856">
        <v>27508</v>
      </c>
      <c r="J1856">
        <f t="shared" si="88"/>
        <v>23389.167587790154</v>
      </c>
    </row>
    <row r="1857" spans="1:10" x14ac:dyDescent="0.35">
      <c r="A1857" t="s">
        <v>19</v>
      </c>
      <c r="B1857" t="s">
        <v>8</v>
      </c>
      <c r="C1857">
        <v>1998</v>
      </c>
      <c r="D1857" t="s">
        <v>10</v>
      </c>
      <c r="E1857">
        <v>69563</v>
      </c>
      <c r="F1857">
        <f t="shared" si="86"/>
        <v>59147.181362129071</v>
      </c>
      <c r="G1857">
        <v>50845</v>
      </c>
      <c r="H1857">
        <f t="shared" si="87"/>
        <v>43231.868038432112</v>
      </c>
      <c r="I1857">
        <v>25450</v>
      </c>
      <c r="J1857">
        <f t="shared" si="88"/>
        <v>21639.316384661171</v>
      </c>
    </row>
    <row r="1858" spans="1:10" x14ac:dyDescent="0.35">
      <c r="A1858" t="s">
        <v>19</v>
      </c>
      <c r="B1858" t="s">
        <v>8</v>
      </c>
      <c r="C1858">
        <v>1998</v>
      </c>
      <c r="D1858" t="s">
        <v>11</v>
      </c>
      <c r="E1858">
        <v>70100</v>
      </c>
      <c r="F1858">
        <f t="shared" si="86"/>
        <v>59603.775189184598</v>
      </c>
      <c r="G1858">
        <v>45709</v>
      </c>
      <c r="H1858">
        <f t="shared" si="87"/>
        <v>38864.892441118958</v>
      </c>
      <c r="I1858">
        <v>23547</v>
      </c>
      <c r="J1858">
        <f t="shared" si="88"/>
        <v>20021.256695859196</v>
      </c>
    </row>
    <row r="1859" spans="1:10" x14ac:dyDescent="0.35">
      <c r="A1859" t="s">
        <v>19</v>
      </c>
      <c r="B1859" t="s">
        <v>8</v>
      </c>
      <c r="C1859">
        <v>1998</v>
      </c>
      <c r="D1859" t="s">
        <v>12</v>
      </c>
      <c r="E1859">
        <v>78488</v>
      </c>
      <c r="F1859">
        <f t="shared" si="86"/>
        <v>66735.821783861917</v>
      </c>
      <c r="G1859">
        <v>52104</v>
      </c>
      <c r="H1859">
        <f t="shared" si="87"/>
        <v>44302.355241901205</v>
      </c>
      <c r="I1859">
        <v>26816</v>
      </c>
      <c r="J1859">
        <f t="shared" si="88"/>
        <v>22800.78224640762</v>
      </c>
    </row>
    <row r="1860" spans="1:10" x14ac:dyDescent="0.35">
      <c r="A1860" t="s">
        <v>19</v>
      </c>
      <c r="B1860" t="s">
        <v>8</v>
      </c>
      <c r="C1860">
        <v>1999</v>
      </c>
      <c r="D1860" t="s">
        <v>9</v>
      </c>
      <c r="E1860">
        <v>74309</v>
      </c>
      <c r="F1860">
        <f t="shared" si="86"/>
        <v>62224.920448836041</v>
      </c>
      <c r="G1860">
        <v>50685</v>
      </c>
      <c r="H1860">
        <f t="shared" si="87"/>
        <v>42442.639423882101</v>
      </c>
      <c r="I1860">
        <v>25300</v>
      </c>
      <c r="J1860">
        <f t="shared" si="88"/>
        <v>21185.731033327753</v>
      </c>
    </row>
    <row r="1861" spans="1:10" x14ac:dyDescent="0.35">
      <c r="A1861" t="s">
        <v>19</v>
      </c>
      <c r="B1861" t="s">
        <v>8</v>
      </c>
      <c r="C1861">
        <v>1999</v>
      </c>
      <c r="D1861" t="s">
        <v>10</v>
      </c>
      <c r="E1861">
        <v>69466</v>
      </c>
      <c r="F1861">
        <f t="shared" si="86"/>
        <v>58169.485848266624</v>
      </c>
      <c r="G1861">
        <v>53170</v>
      </c>
      <c r="H1861">
        <f t="shared" si="87"/>
        <v>44523.530396918439</v>
      </c>
      <c r="I1861">
        <v>24685</v>
      </c>
      <c r="J1861">
        <f t="shared" si="88"/>
        <v>20670.741919276505</v>
      </c>
    </row>
    <row r="1862" spans="1:10" x14ac:dyDescent="0.35">
      <c r="A1862" t="s">
        <v>19</v>
      </c>
      <c r="B1862" t="s">
        <v>8</v>
      </c>
      <c r="C1862">
        <v>1999</v>
      </c>
      <c r="D1862" t="s">
        <v>11</v>
      </c>
      <c r="E1862">
        <v>73860</v>
      </c>
      <c r="F1862">
        <f t="shared" si="86"/>
        <v>61848.936526544974</v>
      </c>
      <c r="G1862">
        <v>51977</v>
      </c>
      <c r="H1862">
        <f t="shared" si="87"/>
        <v>43524.535253726346</v>
      </c>
      <c r="I1862">
        <v>23856</v>
      </c>
      <c r="J1862">
        <f t="shared" si="88"/>
        <v>19976.553341148887</v>
      </c>
    </row>
    <row r="1863" spans="1:10" x14ac:dyDescent="0.35">
      <c r="A1863" t="s">
        <v>19</v>
      </c>
      <c r="B1863" t="s">
        <v>8</v>
      </c>
      <c r="C1863">
        <v>1999</v>
      </c>
      <c r="D1863" t="s">
        <v>12</v>
      </c>
      <c r="E1863">
        <v>81720</v>
      </c>
      <c r="F1863">
        <f t="shared" ref="F1863:F1926" si="89">E1863/VLOOKUP(C1863,$L$1:$O$32,4)</f>
        <v>68430.748618321886</v>
      </c>
      <c r="G1863">
        <v>56546</v>
      </c>
      <c r="H1863">
        <f t="shared" ref="H1863:H1926" si="90">G1863/VLOOKUP(C1863,$L$1:$O$32,4)</f>
        <v>47350.527549824154</v>
      </c>
      <c r="I1863">
        <v>26028</v>
      </c>
      <c r="J1863">
        <f t="shared" ref="J1863:J1926" si="91">I1863/VLOOKUP(C1863,$L$1:$O$32,4)</f>
        <v>21795.34416345671</v>
      </c>
    </row>
    <row r="1864" spans="1:10" x14ac:dyDescent="0.35">
      <c r="A1864" t="s">
        <v>19</v>
      </c>
      <c r="B1864" t="s">
        <v>8</v>
      </c>
      <c r="C1864">
        <v>2000</v>
      </c>
      <c r="D1864" t="s">
        <v>9</v>
      </c>
      <c r="E1864">
        <v>81635</v>
      </c>
      <c r="F1864">
        <f t="shared" si="89"/>
        <v>66396.909312728749</v>
      </c>
      <c r="G1864">
        <v>58202</v>
      </c>
      <c r="H1864">
        <f t="shared" si="90"/>
        <v>47337.942252948349</v>
      </c>
      <c r="I1864">
        <v>24307</v>
      </c>
      <c r="J1864">
        <f t="shared" si="91"/>
        <v>19769.825132167549</v>
      </c>
    </row>
    <row r="1865" spans="1:10" x14ac:dyDescent="0.35">
      <c r="A1865" t="s">
        <v>19</v>
      </c>
      <c r="B1865" t="s">
        <v>8</v>
      </c>
      <c r="C1865">
        <v>2000</v>
      </c>
      <c r="D1865" t="s">
        <v>10</v>
      </c>
      <c r="E1865">
        <v>85884</v>
      </c>
      <c r="F1865">
        <f t="shared" si="89"/>
        <v>69852.785685237905</v>
      </c>
      <c r="G1865">
        <v>60238</v>
      </c>
      <c r="H1865">
        <f t="shared" si="90"/>
        <v>48993.899959333059</v>
      </c>
      <c r="I1865">
        <v>27872</v>
      </c>
      <c r="J1865">
        <f t="shared" si="91"/>
        <v>22669.377795851971</v>
      </c>
    </row>
    <row r="1866" spans="1:10" x14ac:dyDescent="0.35">
      <c r="A1866" t="s">
        <v>19</v>
      </c>
      <c r="B1866" t="s">
        <v>8</v>
      </c>
      <c r="C1866">
        <v>2000</v>
      </c>
      <c r="D1866" t="s">
        <v>11</v>
      </c>
      <c r="E1866">
        <v>86553</v>
      </c>
      <c r="F1866">
        <f t="shared" si="89"/>
        <v>70396.909312728749</v>
      </c>
      <c r="G1866">
        <v>59511</v>
      </c>
      <c r="H1866">
        <f t="shared" si="90"/>
        <v>48402.602684017889</v>
      </c>
      <c r="I1866">
        <v>27315</v>
      </c>
      <c r="J1866">
        <f t="shared" si="91"/>
        <v>22216.348108987393</v>
      </c>
    </row>
    <row r="1867" spans="1:10" x14ac:dyDescent="0.35">
      <c r="A1867" t="s">
        <v>19</v>
      </c>
      <c r="B1867" t="s">
        <v>8</v>
      </c>
      <c r="C1867">
        <v>2000</v>
      </c>
      <c r="D1867" t="s">
        <v>12</v>
      </c>
      <c r="E1867">
        <v>94335</v>
      </c>
      <c r="F1867">
        <f t="shared" si="89"/>
        <v>76726.311508743383</v>
      </c>
      <c r="G1867">
        <v>65972</v>
      </c>
      <c r="H1867">
        <f t="shared" si="90"/>
        <v>53657.58438389589</v>
      </c>
      <c r="I1867">
        <v>29202</v>
      </c>
      <c r="J1867">
        <f t="shared" si="91"/>
        <v>23751.118340788937</v>
      </c>
    </row>
    <row r="1868" spans="1:10" x14ac:dyDescent="0.35">
      <c r="A1868" t="s">
        <v>19</v>
      </c>
      <c r="B1868" t="s">
        <v>8</v>
      </c>
      <c r="C1868">
        <v>2001</v>
      </c>
      <c r="D1868" t="s">
        <v>9</v>
      </c>
      <c r="E1868">
        <v>97878</v>
      </c>
      <c r="F1868">
        <f t="shared" si="89"/>
        <v>78221.050107887801</v>
      </c>
      <c r="G1868">
        <v>65295</v>
      </c>
      <c r="H1868">
        <f t="shared" si="90"/>
        <v>52181.730999760257</v>
      </c>
      <c r="I1868">
        <v>32891</v>
      </c>
      <c r="J1868">
        <f t="shared" si="91"/>
        <v>26285.463118356911</v>
      </c>
    </row>
    <row r="1869" spans="1:10" x14ac:dyDescent="0.35">
      <c r="A1869" t="s">
        <v>19</v>
      </c>
      <c r="B1869" t="s">
        <v>8</v>
      </c>
      <c r="C1869">
        <v>2001</v>
      </c>
      <c r="D1869" t="s">
        <v>10</v>
      </c>
      <c r="E1869">
        <v>98927</v>
      </c>
      <c r="F1869">
        <f t="shared" si="89"/>
        <v>79059.378246623513</v>
      </c>
      <c r="G1869">
        <v>70559</v>
      </c>
      <c r="H1869">
        <f t="shared" si="90"/>
        <v>56388.55590186207</v>
      </c>
      <c r="I1869">
        <v>29154</v>
      </c>
      <c r="J1869">
        <f t="shared" si="91"/>
        <v>23298.969072164949</v>
      </c>
    </row>
    <row r="1870" spans="1:10" x14ac:dyDescent="0.35">
      <c r="A1870" t="s">
        <v>19</v>
      </c>
      <c r="B1870" t="s">
        <v>8</v>
      </c>
      <c r="C1870">
        <v>2001</v>
      </c>
      <c r="D1870" t="s">
        <v>11</v>
      </c>
      <c r="E1870">
        <v>104940</v>
      </c>
      <c r="F1870">
        <f t="shared" si="89"/>
        <v>83864.780628146735</v>
      </c>
      <c r="G1870">
        <v>71012</v>
      </c>
      <c r="H1870">
        <f t="shared" si="90"/>
        <v>56750.579397426685</v>
      </c>
      <c r="I1870">
        <v>33590</v>
      </c>
      <c r="J1870">
        <f t="shared" si="91"/>
        <v>26844.082154559263</v>
      </c>
    </row>
    <row r="1871" spans="1:10" x14ac:dyDescent="0.35">
      <c r="A1871" t="s">
        <v>19</v>
      </c>
      <c r="B1871" t="s">
        <v>8</v>
      </c>
      <c r="C1871">
        <v>2001</v>
      </c>
      <c r="D1871" t="s">
        <v>12</v>
      </c>
      <c r="E1871">
        <v>89970</v>
      </c>
      <c r="F1871">
        <f t="shared" si="89"/>
        <v>71901.222728362511</v>
      </c>
      <c r="G1871">
        <v>64473</v>
      </c>
      <c r="H1871">
        <f t="shared" si="90"/>
        <v>51524.814193239035</v>
      </c>
      <c r="I1871">
        <v>27691</v>
      </c>
      <c r="J1871">
        <f t="shared" si="91"/>
        <v>22129.785023575485</v>
      </c>
    </row>
    <row r="1872" spans="1:10" x14ac:dyDescent="0.35">
      <c r="A1872" t="s">
        <v>19</v>
      </c>
      <c r="B1872" t="s">
        <v>8</v>
      </c>
      <c r="C1872">
        <v>2002</v>
      </c>
      <c r="D1872" t="s">
        <v>9</v>
      </c>
      <c r="E1872">
        <v>105158</v>
      </c>
      <c r="F1872">
        <f t="shared" si="89"/>
        <v>82664.884836097786</v>
      </c>
      <c r="G1872">
        <v>76893</v>
      </c>
      <c r="H1872">
        <f t="shared" si="90"/>
        <v>60445.719676126093</v>
      </c>
      <c r="I1872">
        <v>35020</v>
      </c>
      <c r="J1872">
        <f t="shared" si="91"/>
        <v>27529.282289128212</v>
      </c>
    </row>
    <row r="1873" spans="1:10" x14ac:dyDescent="0.35">
      <c r="A1873" t="s">
        <v>19</v>
      </c>
      <c r="B1873" t="s">
        <v>8</v>
      </c>
      <c r="C1873">
        <v>2002</v>
      </c>
      <c r="D1873" t="s">
        <v>10</v>
      </c>
      <c r="E1873">
        <v>95152</v>
      </c>
      <c r="F1873">
        <f t="shared" si="89"/>
        <v>74799.151010140718</v>
      </c>
      <c r="G1873">
        <v>64383</v>
      </c>
      <c r="H1873">
        <f t="shared" si="90"/>
        <v>50611.587139375835</v>
      </c>
      <c r="I1873">
        <v>27456</v>
      </c>
      <c r="J1873">
        <f t="shared" si="91"/>
        <v>21583.208867227419</v>
      </c>
    </row>
    <row r="1874" spans="1:10" x14ac:dyDescent="0.35">
      <c r="A1874" t="s">
        <v>19</v>
      </c>
      <c r="B1874" t="s">
        <v>8</v>
      </c>
      <c r="C1874">
        <v>2002</v>
      </c>
      <c r="D1874" t="s">
        <v>11</v>
      </c>
      <c r="E1874">
        <v>107515</v>
      </c>
      <c r="F1874">
        <f t="shared" si="89"/>
        <v>84517.726593821237</v>
      </c>
      <c r="G1874">
        <v>76434</v>
      </c>
      <c r="H1874">
        <f t="shared" si="90"/>
        <v>60084.898985928776</v>
      </c>
      <c r="I1874">
        <v>31324</v>
      </c>
      <c r="J1874">
        <f t="shared" si="91"/>
        <v>24623.850326232216</v>
      </c>
    </row>
    <row r="1875" spans="1:10" x14ac:dyDescent="0.35">
      <c r="A1875" t="s">
        <v>19</v>
      </c>
      <c r="B1875" t="s">
        <v>8</v>
      </c>
      <c r="C1875">
        <v>2002</v>
      </c>
      <c r="D1875" t="s">
        <v>12</v>
      </c>
      <c r="E1875">
        <v>118000</v>
      </c>
      <c r="F1875">
        <f t="shared" si="89"/>
        <v>92760.003144406888</v>
      </c>
      <c r="G1875">
        <v>78791</v>
      </c>
      <c r="H1875">
        <f t="shared" si="90"/>
        <v>61937.740743652226</v>
      </c>
      <c r="I1875">
        <v>59154</v>
      </c>
      <c r="J1875">
        <f t="shared" si="91"/>
        <v>46501.061237324109</v>
      </c>
    </row>
    <row r="1876" spans="1:10" x14ac:dyDescent="0.35">
      <c r="A1876" t="s">
        <v>19</v>
      </c>
      <c r="B1876" t="s">
        <v>8</v>
      </c>
      <c r="C1876">
        <v>2003</v>
      </c>
      <c r="D1876" t="s">
        <v>9</v>
      </c>
      <c r="E1876">
        <v>108958</v>
      </c>
      <c r="F1876">
        <f t="shared" si="89"/>
        <v>83243.945297578117</v>
      </c>
      <c r="G1876">
        <v>73278</v>
      </c>
      <c r="H1876">
        <f t="shared" si="90"/>
        <v>55984.414393765757</v>
      </c>
      <c r="I1876">
        <v>33432</v>
      </c>
      <c r="J1876">
        <f t="shared" si="91"/>
        <v>25542.058216823287</v>
      </c>
    </row>
    <row r="1877" spans="1:10" x14ac:dyDescent="0.35">
      <c r="A1877" t="s">
        <v>19</v>
      </c>
      <c r="B1877" t="s">
        <v>8</v>
      </c>
      <c r="C1877">
        <v>2003</v>
      </c>
      <c r="D1877" t="s">
        <v>10</v>
      </c>
      <c r="E1877">
        <v>116232</v>
      </c>
      <c r="F1877">
        <f t="shared" si="89"/>
        <v>88801.283520513418</v>
      </c>
      <c r="G1877">
        <v>79469</v>
      </c>
      <c r="H1877">
        <f t="shared" si="90"/>
        <v>60714.340285736114</v>
      </c>
      <c r="I1877">
        <v>36341</v>
      </c>
      <c r="J1877">
        <f t="shared" si="91"/>
        <v>27764.535105814044</v>
      </c>
    </row>
    <row r="1878" spans="1:10" x14ac:dyDescent="0.35">
      <c r="A1878" t="s">
        <v>19</v>
      </c>
      <c r="B1878" t="s">
        <v>8</v>
      </c>
      <c r="C1878">
        <v>2003</v>
      </c>
      <c r="D1878" t="s">
        <v>11</v>
      </c>
      <c r="E1878">
        <v>119037</v>
      </c>
      <c r="F1878">
        <f t="shared" si="89"/>
        <v>90944.304377721754</v>
      </c>
      <c r="G1878">
        <v>80606</v>
      </c>
      <c r="H1878">
        <f t="shared" si="90"/>
        <v>61583.008633203455</v>
      </c>
      <c r="I1878">
        <v>34826</v>
      </c>
      <c r="J1878">
        <f t="shared" si="91"/>
        <v>26607.074642829859</v>
      </c>
    </row>
    <row r="1879" spans="1:10" x14ac:dyDescent="0.35">
      <c r="A1879" t="s">
        <v>19</v>
      </c>
      <c r="B1879" t="s">
        <v>8</v>
      </c>
      <c r="C1879">
        <v>2003</v>
      </c>
      <c r="D1879" t="s">
        <v>12</v>
      </c>
      <c r="E1879">
        <v>117462</v>
      </c>
      <c r="F1879">
        <f t="shared" si="89"/>
        <v>89741.003896401555</v>
      </c>
      <c r="G1879">
        <v>82279</v>
      </c>
      <c r="H1879">
        <f t="shared" si="90"/>
        <v>62861.181144472459</v>
      </c>
      <c r="I1879">
        <v>37965</v>
      </c>
      <c r="J1879">
        <f t="shared" si="91"/>
        <v>29005.271602108642</v>
      </c>
    </row>
    <row r="1880" spans="1:10" x14ac:dyDescent="0.35">
      <c r="A1880" t="s">
        <v>19</v>
      </c>
      <c r="B1880" t="s">
        <v>8</v>
      </c>
      <c r="C1880">
        <v>2004</v>
      </c>
      <c r="D1880" t="s">
        <v>9</v>
      </c>
      <c r="E1880">
        <v>119761</v>
      </c>
      <c r="F1880">
        <f t="shared" si="89"/>
        <v>88850.063061057954</v>
      </c>
      <c r="G1880">
        <v>81069</v>
      </c>
      <c r="H1880">
        <f t="shared" si="90"/>
        <v>60144.669485866907</v>
      </c>
      <c r="I1880">
        <v>40121</v>
      </c>
      <c r="J1880">
        <f t="shared" si="91"/>
        <v>29765.561243415686</v>
      </c>
    </row>
    <row r="1881" spans="1:10" x14ac:dyDescent="0.35">
      <c r="A1881" t="s">
        <v>19</v>
      </c>
      <c r="B1881" t="s">
        <v>8</v>
      </c>
      <c r="C1881">
        <v>2004</v>
      </c>
      <c r="D1881" t="s">
        <v>10</v>
      </c>
      <c r="E1881">
        <v>131269</v>
      </c>
      <c r="F1881">
        <f t="shared" si="89"/>
        <v>97387.788411603236</v>
      </c>
      <c r="G1881">
        <v>91691</v>
      </c>
      <c r="H1881">
        <f t="shared" si="90"/>
        <v>68025.076044216941</v>
      </c>
      <c r="I1881">
        <v>39906</v>
      </c>
      <c r="J1881">
        <f t="shared" si="91"/>
        <v>29606.053861562432</v>
      </c>
    </row>
    <row r="1882" spans="1:10" x14ac:dyDescent="0.35">
      <c r="A1882" t="s">
        <v>19</v>
      </c>
      <c r="B1882" t="s">
        <v>8</v>
      </c>
      <c r="C1882">
        <v>2004</v>
      </c>
      <c r="D1882" t="s">
        <v>11</v>
      </c>
      <c r="E1882">
        <v>129142</v>
      </c>
      <c r="F1882">
        <f t="shared" si="89"/>
        <v>95809.778173455008</v>
      </c>
      <c r="G1882">
        <v>89489</v>
      </c>
      <c r="H1882">
        <f t="shared" si="90"/>
        <v>66391.423696119891</v>
      </c>
      <c r="I1882">
        <v>40170</v>
      </c>
      <c r="J1882">
        <f t="shared" si="91"/>
        <v>29801.914088582242</v>
      </c>
    </row>
    <row r="1883" spans="1:10" x14ac:dyDescent="0.35">
      <c r="A1883" t="s">
        <v>19</v>
      </c>
      <c r="B1883" t="s">
        <v>8</v>
      </c>
      <c r="C1883">
        <v>2004</v>
      </c>
      <c r="D1883" t="s">
        <v>12</v>
      </c>
      <c r="E1883">
        <v>130456</v>
      </c>
      <c r="F1883">
        <f t="shared" si="89"/>
        <v>96784.627939758153</v>
      </c>
      <c r="G1883">
        <v>85617</v>
      </c>
      <c r="H1883">
        <f t="shared" si="90"/>
        <v>63518.807033162702</v>
      </c>
      <c r="I1883">
        <v>37503</v>
      </c>
      <c r="J1883">
        <f t="shared" si="91"/>
        <v>27823.280658802585</v>
      </c>
    </row>
    <row r="1884" spans="1:10" x14ac:dyDescent="0.35">
      <c r="A1884" t="s">
        <v>19</v>
      </c>
      <c r="B1884" t="s">
        <v>8</v>
      </c>
      <c r="C1884">
        <v>2005</v>
      </c>
      <c r="D1884" t="s">
        <v>9</v>
      </c>
      <c r="E1884">
        <v>141380</v>
      </c>
      <c r="F1884">
        <f t="shared" si="89"/>
        <v>102005.77200577201</v>
      </c>
      <c r="G1884">
        <v>85052</v>
      </c>
      <c r="H1884">
        <f t="shared" si="90"/>
        <v>61365.079365079371</v>
      </c>
      <c r="I1884">
        <v>37991</v>
      </c>
      <c r="J1884">
        <f t="shared" si="91"/>
        <v>27410.533910533912</v>
      </c>
    </row>
    <row r="1885" spans="1:10" x14ac:dyDescent="0.35">
      <c r="A1885" t="s">
        <v>19</v>
      </c>
      <c r="B1885" t="s">
        <v>8</v>
      </c>
      <c r="C1885">
        <v>2005</v>
      </c>
      <c r="D1885" t="s">
        <v>10</v>
      </c>
      <c r="E1885">
        <v>141974</v>
      </c>
      <c r="F1885">
        <f t="shared" si="89"/>
        <v>102434.34343434343</v>
      </c>
      <c r="G1885">
        <v>86296</v>
      </c>
      <c r="H1885">
        <f t="shared" si="90"/>
        <v>62262.626262626269</v>
      </c>
      <c r="I1885">
        <v>36052</v>
      </c>
      <c r="J1885">
        <f t="shared" si="91"/>
        <v>26011.544011544014</v>
      </c>
    </row>
    <row r="1886" spans="1:10" x14ac:dyDescent="0.35">
      <c r="A1886" t="s">
        <v>19</v>
      </c>
      <c r="B1886" t="s">
        <v>8</v>
      </c>
      <c r="C1886">
        <v>2005</v>
      </c>
      <c r="D1886" t="s">
        <v>11</v>
      </c>
      <c r="E1886">
        <v>159170</v>
      </c>
      <c r="F1886">
        <f t="shared" si="89"/>
        <v>114841.26984126985</v>
      </c>
      <c r="G1886">
        <v>96624</v>
      </c>
      <c r="H1886">
        <f t="shared" si="90"/>
        <v>69714.285714285725</v>
      </c>
      <c r="I1886">
        <v>40371</v>
      </c>
      <c r="J1886">
        <f t="shared" si="91"/>
        <v>29127.705627705629</v>
      </c>
    </row>
    <row r="1887" spans="1:10" x14ac:dyDescent="0.35">
      <c r="A1887" t="s">
        <v>19</v>
      </c>
      <c r="B1887" t="s">
        <v>8</v>
      </c>
      <c r="C1887">
        <v>2005</v>
      </c>
      <c r="D1887" t="s">
        <v>12</v>
      </c>
      <c r="E1887">
        <v>160038</v>
      </c>
      <c r="F1887">
        <f t="shared" si="89"/>
        <v>115467.53246753248</v>
      </c>
      <c r="G1887">
        <v>101572</v>
      </c>
      <c r="H1887">
        <f t="shared" si="90"/>
        <v>73284.271284271294</v>
      </c>
      <c r="I1887">
        <v>42357</v>
      </c>
      <c r="J1887">
        <f t="shared" si="91"/>
        <v>30560.606060606064</v>
      </c>
    </row>
    <row r="1888" spans="1:10" x14ac:dyDescent="0.35">
      <c r="A1888" t="s">
        <v>19</v>
      </c>
      <c r="B1888" t="s">
        <v>8</v>
      </c>
      <c r="C1888">
        <v>2006</v>
      </c>
      <c r="D1888" t="s">
        <v>9</v>
      </c>
      <c r="E1888">
        <v>179459</v>
      </c>
      <c r="F1888">
        <f t="shared" si="89"/>
        <v>125469.4819268685</v>
      </c>
      <c r="G1888">
        <v>107397</v>
      </c>
      <c r="H1888">
        <f t="shared" si="90"/>
        <v>75087.044675942117</v>
      </c>
      <c r="I1888">
        <v>42151</v>
      </c>
      <c r="J1888">
        <f t="shared" si="91"/>
        <v>29470.041250087397</v>
      </c>
    </row>
    <row r="1889" spans="1:10" x14ac:dyDescent="0.35">
      <c r="A1889" t="s">
        <v>19</v>
      </c>
      <c r="B1889" t="s">
        <v>8</v>
      </c>
      <c r="C1889">
        <v>2006</v>
      </c>
      <c r="D1889" t="s">
        <v>10</v>
      </c>
      <c r="E1889">
        <v>192143</v>
      </c>
      <c r="F1889">
        <f t="shared" si="89"/>
        <v>134337.55156260924</v>
      </c>
      <c r="G1889">
        <v>117137</v>
      </c>
      <c r="H1889">
        <f t="shared" si="90"/>
        <v>81896.804866112012</v>
      </c>
      <c r="I1889">
        <v>45082</v>
      </c>
      <c r="J1889">
        <f t="shared" si="91"/>
        <v>31519.261693351047</v>
      </c>
    </row>
    <row r="1890" spans="1:10" x14ac:dyDescent="0.35">
      <c r="A1890" t="s">
        <v>19</v>
      </c>
      <c r="B1890" t="s">
        <v>8</v>
      </c>
      <c r="C1890">
        <v>2006</v>
      </c>
      <c r="D1890" t="s">
        <v>11</v>
      </c>
      <c r="E1890">
        <v>215168</v>
      </c>
      <c r="F1890">
        <f t="shared" si="89"/>
        <v>150435.57295672238</v>
      </c>
      <c r="G1890">
        <v>124750</v>
      </c>
      <c r="H1890">
        <f t="shared" si="90"/>
        <v>87219.464448017898</v>
      </c>
      <c r="I1890">
        <v>47848</v>
      </c>
      <c r="J1890">
        <f t="shared" si="91"/>
        <v>33453.121722715514</v>
      </c>
    </row>
    <row r="1891" spans="1:10" x14ac:dyDescent="0.35">
      <c r="A1891" t="s">
        <v>19</v>
      </c>
      <c r="B1891" t="s">
        <v>8</v>
      </c>
      <c r="C1891">
        <v>2006</v>
      </c>
      <c r="D1891" t="s">
        <v>12</v>
      </c>
      <c r="E1891">
        <v>221594</v>
      </c>
      <c r="F1891">
        <f t="shared" si="89"/>
        <v>154928.33671257779</v>
      </c>
      <c r="G1891">
        <v>130975</v>
      </c>
      <c r="H1891">
        <f t="shared" si="90"/>
        <v>91571.698245123407</v>
      </c>
      <c r="I1891">
        <v>47408</v>
      </c>
      <c r="J1891">
        <f t="shared" si="91"/>
        <v>33145.493952317694</v>
      </c>
    </row>
    <row r="1892" spans="1:10" x14ac:dyDescent="0.35">
      <c r="A1892" t="s">
        <v>19</v>
      </c>
      <c r="B1892" t="s">
        <v>8</v>
      </c>
      <c r="C1892">
        <v>2007</v>
      </c>
      <c r="D1892" t="s">
        <v>9</v>
      </c>
      <c r="E1892">
        <v>245215</v>
      </c>
      <c r="F1892">
        <f t="shared" si="89"/>
        <v>164397.29149906139</v>
      </c>
      <c r="G1892">
        <v>146866</v>
      </c>
      <c r="H1892">
        <f t="shared" si="90"/>
        <v>98462.054170018775</v>
      </c>
      <c r="I1892">
        <v>56015</v>
      </c>
      <c r="J1892">
        <f t="shared" si="91"/>
        <v>37553.633681952262</v>
      </c>
    </row>
    <row r="1893" spans="1:10" x14ac:dyDescent="0.35">
      <c r="A1893" t="s">
        <v>19</v>
      </c>
      <c r="B1893" t="s">
        <v>8</v>
      </c>
      <c r="C1893">
        <v>2007</v>
      </c>
      <c r="D1893" t="s">
        <v>10</v>
      </c>
      <c r="E1893">
        <v>273169</v>
      </c>
      <c r="F1893">
        <f t="shared" si="89"/>
        <v>183138.24081523195</v>
      </c>
      <c r="G1893">
        <v>146195</v>
      </c>
      <c r="H1893">
        <f t="shared" si="90"/>
        <v>98012.201662644133</v>
      </c>
      <c r="I1893">
        <v>49915</v>
      </c>
      <c r="J1893">
        <f t="shared" si="91"/>
        <v>33464.065433091979</v>
      </c>
    </row>
    <row r="1894" spans="1:10" x14ac:dyDescent="0.35">
      <c r="A1894" t="s">
        <v>19</v>
      </c>
      <c r="B1894" t="s">
        <v>8</v>
      </c>
      <c r="C1894">
        <v>2007</v>
      </c>
      <c r="D1894" t="s">
        <v>11</v>
      </c>
      <c r="E1894">
        <v>291018.4952</v>
      </c>
      <c r="F1894">
        <f t="shared" si="89"/>
        <v>195104.91767229821</v>
      </c>
      <c r="G1894">
        <v>143510</v>
      </c>
      <c r="H1894">
        <f t="shared" si="90"/>
        <v>96212.121212121216</v>
      </c>
      <c r="I1894">
        <v>55524</v>
      </c>
      <c r="J1894">
        <f t="shared" si="91"/>
        <v>37224.45695897023</v>
      </c>
    </row>
    <row r="1895" spans="1:10" x14ac:dyDescent="0.35">
      <c r="A1895" t="s">
        <v>19</v>
      </c>
      <c r="B1895" t="s">
        <v>8</v>
      </c>
      <c r="C1895">
        <v>2007</v>
      </c>
      <c r="D1895" t="s">
        <v>12</v>
      </c>
      <c r="E1895">
        <v>305249.2659</v>
      </c>
      <c r="F1895">
        <f t="shared" si="89"/>
        <v>204645.52554304103</v>
      </c>
      <c r="G1895">
        <v>149377</v>
      </c>
      <c r="H1895">
        <f t="shared" si="90"/>
        <v>100145.48136229553</v>
      </c>
      <c r="I1895">
        <v>47997</v>
      </c>
      <c r="J1895">
        <f t="shared" si="91"/>
        <v>32178.197908286402</v>
      </c>
    </row>
    <row r="1896" spans="1:10" x14ac:dyDescent="0.35">
      <c r="A1896" t="s">
        <v>19</v>
      </c>
      <c r="B1896" t="s">
        <v>8</v>
      </c>
      <c r="C1896">
        <v>2008</v>
      </c>
      <c r="D1896" t="s">
        <v>9</v>
      </c>
      <c r="E1896">
        <v>286402.84999999998</v>
      </c>
      <c r="F1896">
        <f t="shared" si="89"/>
        <v>184644.99387531425</v>
      </c>
      <c r="G1896">
        <v>151934</v>
      </c>
      <c r="H1896">
        <f t="shared" si="90"/>
        <v>97952.420862613624</v>
      </c>
      <c r="I1896">
        <v>49589</v>
      </c>
      <c r="J1896">
        <f t="shared" si="91"/>
        <v>31970.214686351617</v>
      </c>
    </row>
    <row r="1897" spans="1:10" x14ac:dyDescent="0.35">
      <c r="A1897" t="s">
        <v>19</v>
      </c>
      <c r="B1897" t="s">
        <v>8</v>
      </c>
      <c r="C1897">
        <v>2008</v>
      </c>
      <c r="D1897" t="s">
        <v>10</v>
      </c>
      <c r="E1897">
        <v>253266.37220000001</v>
      </c>
      <c r="F1897">
        <f t="shared" si="89"/>
        <v>163281.78209012959</v>
      </c>
      <c r="G1897">
        <v>135077</v>
      </c>
      <c r="H1897">
        <f t="shared" si="90"/>
        <v>87084.649603507176</v>
      </c>
      <c r="I1897">
        <v>52684</v>
      </c>
      <c r="J1897">
        <f t="shared" si="91"/>
        <v>33965.572819289533</v>
      </c>
    </row>
    <row r="1898" spans="1:10" x14ac:dyDescent="0.35">
      <c r="A1898" t="s">
        <v>19</v>
      </c>
      <c r="B1898" t="s">
        <v>8</v>
      </c>
      <c r="C1898">
        <v>2008</v>
      </c>
      <c r="D1898" t="s">
        <v>11</v>
      </c>
      <c r="E1898">
        <v>243969.3916</v>
      </c>
      <c r="F1898">
        <f t="shared" si="89"/>
        <v>157287.98375346526</v>
      </c>
      <c r="G1898">
        <v>127297</v>
      </c>
      <c r="H1898">
        <f t="shared" si="90"/>
        <v>82068.854361420919</v>
      </c>
      <c r="I1898">
        <v>45739</v>
      </c>
      <c r="J1898">
        <f t="shared" si="91"/>
        <v>29488.105215653406</v>
      </c>
    </row>
    <row r="1899" spans="1:10" x14ac:dyDescent="0.35">
      <c r="A1899" t="s">
        <v>19</v>
      </c>
      <c r="B1899" t="s">
        <v>8</v>
      </c>
      <c r="C1899">
        <v>2008</v>
      </c>
      <c r="D1899" t="s">
        <v>12</v>
      </c>
      <c r="E1899">
        <v>229529.32139999999</v>
      </c>
      <c r="F1899">
        <f t="shared" si="89"/>
        <v>147978.41622074656</v>
      </c>
      <c r="G1899">
        <v>132354</v>
      </c>
      <c r="H1899">
        <f t="shared" si="90"/>
        <v>85329.121268776988</v>
      </c>
      <c r="I1899">
        <v>49697</v>
      </c>
      <c r="J1899">
        <f t="shared" si="91"/>
        <v>32039.842692282891</v>
      </c>
    </row>
    <row r="1900" spans="1:10" x14ac:dyDescent="0.35">
      <c r="A1900" t="s">
        <v>19</v>
      </c>
      <c r="B1900" t="s">
        <v>8</v>
      </c>
      <c r="C1900">
        <v>2009</v>
      </c>
      <c r="D1900" t="s">
        <v>9</v>
      </c>
      <c r="E1900">
        <v>226656.68299999999</v>
      </c>
      <c r="F1900">
        <f t="shared" si="89"/>
        <v>146912.55055742804</v>
      </c>
      <c r="G1900">
        <v>126372</v>
      </c>
      <c r="H1900">
        <f t="shared" si="90"/>
        <v>81910.811511537468</v>
      </c>
      <c r="I1900">
        <v>52196</v>
      </c>
      <c r="J1900">
        <f t="shared" si="91"/>
        <v>33831.993777547315</v>
      </c>
    </row>
    <row r="1901" spans="1:10" x14ac:dyDescent="0.35">
      <c r="A1901" t="s">
        <v>19</v>
      </c>
      <c r="B1901" t="s">
        <v>8</v>
      </c>
      <c r="C1901">
        <v>2009</v>
      </c>
      <c r="D1901" t="s">
        <v>10</v>
      </c>
      <c r="E1901">
        <v>189450.02429999999</v>
      </c>
      <c r="F1901">
        <f t="shared" si="89"/>
        <v>122796.23042520093</v>
      </c>
      <c r="G1901">
        <v>112340</v>
      </c>
      <c r="H1901">
        <f t="shared" si="90"/>
        <v>72815.659839253305</v>
      </c>
      <c r="I1901">
        <v>42959</v>
      </c>
      <c r="J1901">
        <f t="shared" si="91"/>
        <v>27844.827586206899</v>
      </c>
    </row>
    <row r="1902" spans="1:10" x14ac:dyDescent="0.35">
      <c r="A1902" t="s">
        <v>19</v>
      </c>
      <c r="B1902" t="s">
        <v>8</v>
      </c>
      <c r="C1902">
        <v>2009</v>
      </c>
      <c r="D1902" t="s">
        <v>11</v>
      </c>
      <c r="E1902">
        <v>206258.59520000001</v>
      </c>
      <c r="F1902">
        <f t="shared" si="89"/>
        <v>133691.07803992741</v>
      </c>
      <c r="G1902">
        <v>122129</v>
      </c>
      <c r="H1902">
        <f t="shared" si="90"/>
        <v>79160.617059891112</v>
      </c>
      <c r="I1902">
        <v>46571</v>
      </c>
      <c r="J1902">
        <f t="shared" si="91"/>
        <v>30186.025408348458</v>
      </c>
    </row>
    <row r="1903" spans="1:10" x14ac:dyDescent="0.35">
      <c r="A1903" t="s">
        <v>19</v>
      </c>
      <c r="B1903" t="s">
        <v>8</v>
      </c>
      <c r="C1903">
        <v>2009</v>
      </c>
      <c r="D1903" t="s">
        <v>12</v>
      </c>
      <c r="E1903">
        <v>226273.71789999999</v>
      </c>
      <c r="F1903">
        <f t="shared" si="89"/>
        <v>146664.32324345346</v>
      </c>
      <c r="G1903">
        <v>120847</v>
      </c>
      <c r="H1903">
        <f t="shared" si="90"/>
        <v>78329.660357791028</v>
      </c>
      <c r="I1903">
        <v>48703</v>
      </c>
      <c r="J1903">
        <f t="shared" si="91"/>
        <v>31567.928441794142</v>
      </c>
    </row>
    <row r="1904" spans="1:10" x14ac:dyDescent="0.35">
      <c r="A1904" t="s">
        <v>19</v>
      </c>
      <c r="B1904" t="s">
        <v>8</v>
      </c>
      <c r="C1904">
        <v>2010</v>
      </c>
      <c r="D1904" t="s">
        <v>9</v>
      </c>
      <c r="E1904">
        <v>221701.61569999999</v>
      </c>
      <c r="F1904">
        <f t="shared" si="89"/>
        <v>137361.59584882279</v>
      </c>
      <c r="G1904">
        <v>125529</v>
      </c>
      <c r="H1904">
        <f t="shared" si="90"/>
        <v>77775.092936802976</v>
      </c>
      <c r="I1904">
        <v>48558</v>
      </c>
      <c r="J1904">
        <f t="shared" si="91"/>
        <v>30085.501858736057</v>
      </c>
    </row>
    <row r="1905" spans="1:10" x14ac:dyDescent="0.35">
      <c r="A1905" t="s">
        <v>19</v>
      </c>
      <c r="B1905" t="s">
        <v>8</v>
      </c>
      <c r="C1905">
        <v>2010</v>
      </c>
      <c r="D1905" t="s">
        <v>10</v>
      </c>
      <c r="E1905">
        <v>205785.46770000001</v>
      </c>
      <c r="F1905">
        <f t="shared" si="89"/>
        <v>127500.28977695167</v>
      </c>
      <c r="G1905">
        <v>122952</v>
      </c>
      <c r="H1905">
        <f t="shared" si="90"/>
        <v>76178.438661710039</v>
      </c>
      <c r="I1905">
        <v>46769</v>
      </c>
      <c r="J1905">
        <f t="shared" si="91"/>
        <v>28977.07558859975</v>
      </c>
    </row>
    <row r="1906" spans="1:10" x14ac:dyDescent="0.35">
      <c r="A1906" t="s">
        <v>19</v>
      </c>
      <c r="B1906" t="s">
        <v>8</v>
      </c>
      <c r="C1906">
        <v>2010</v>
      </c>
      <c r="D1906" t="s">
        <v>11</v>
      </c>
      <c r="E1906">
        <v>199785.48680000001</v>
      </c>
      <c r="F1906">
        <f t="shared" si="89"/>
        <v>123782.82949194548</v>
      </c>
      <c r="G1906">
        <v>120896</v>
      </c>
      <c r="H1906">
        <f t="shared" si="90"/>
        <v>74904.584882280047</v>
      </c>
      <c r="I1906">
        <v>47236</v>
      </c>
      <c r="J1906">
        <f t="shared" si="91"/>
        <v>29266.418835192067</v>
      </c>
    </row>
    <row r="1907" spans="1:10" x14ac:dyDescent="0.35">
      <c r="A1907" t="s">
        <v>19</v>
      </c>
      <c r="B1907" t="s">
        <v>8</v>
      </c>
      <c r="C1907">
        <v>2010</v>
      </c>
      <c r="D1907" t="s">
        <v>12</v>
      </c>
      <c r="E1907">
        <v>184467.04980000001</v>
      </c>
      <c r="F1907">
        <f t="shared" si="89"/>
        <v>114291.85241635688</v>
      </c>
      <c r="G1907">
        <v>121843</v>
      </c>
      <c r="H1907">
        <f t="shared" si="90"/>
        <v>75491.325898389085</v>
      </c>
      <c r="I1907">
        <v>47873</v>
      </c>
      <c r="J1907">
        <f t="shared" si="91"/>
        <v>29661.090458488226</v>
      </c>
    </row>
    <row r="1908" spans="1:10" x14ac:dyDescent="0.35">
      <c r="A1908" t="s">
        <v>19</v>
      </c>
      <c r="B1908" t="s">
        <v>8</v>
      </c>
      <c r="C1908">
        <v>2011</v>
      </c>
      <c r="D1908" t="s">
        <v>9</v>
      </c>
      <c r="E1908">
        <v>162698.91250000001</v>
      </c>
      <c r="F1908">
        <f t="shared" si="89"/>
        <v>95817.969670200226</v>
      </c>
      <c r="G1908">
        <v>104371</v>
      </c>
      <c r="H1908">
        <f t="shared" si="90"/>
        <v>61467.020023557117</v>
      </c>
      <c r="I1908">
        <v>38297</v>
      </c>
      <c r="J1908">
        <f t="shared" si="91"/>
        <v>22554.181389870435</v>
      </c>
    </row>
    <row r="1909" spans="1:10" x14ac:dyDescent="0.35">
      <c r="A1909" t="s">
        <v>19</v>
      </c>
      <c r="B1909" t="s">
        <v>8</v>
      </c>
      <c r="C1909">
        <v>2011</v>
      </c>
      <c r="D1909" t="s">
        <v>10</v>
      </c>
      <c r="E1909">
        <v>152269.492</v>
      </c>
      <c r="F1909">
        <f t="shared" si="89"/>
        <v>89675.790341578322</v>
      </c>
      <c r="G1909">
        <v>101317</v>
      </c>
      <c r="H1909">
        <f t="shared" si="90"/>
        <v>59668.433451118959</v>
      </c>
      <c r="I1909">
        <v>40098</v>
      </c>
      <c r="J1909">
        <f t="shared" si="91"/>
        <v>23614.84098939929</v>
      </c>
    </row>
    <row r="1910" spans="1:10" x14ac:dyDescent="0.35">
      <c r="A1910" t="s">
        <v>19</v>
      </c>
      <c r="B1910" t="s">
        <v>8</v>
      </c>
      <c r="C1910">
        <v>2011</v>
      </c>
      <c r="D1910" t="s">
        <v>11</v>
      </c>
      <c r="E1910">
        <v>164508.18599999999</v>
      </c>
      <c r="F1910">
        <f t="shared" si="89"/>
        <v>96883.501766784437</v>
      </c>
      <c r="G1910">
        <v>110813</v>
      </c>
      <c r="H1910">
        <f t="shared" si="90"/>
        <v>65260.895170789154</v>
      </c>
      <c r="I1910">
        <v>41637</v>
      </c>
      <c r="J1910">
        <f t="shared" si="91"/>
        <v>24521.20141342756</v>
      </c>
    </row>
    <row r="1911" spans="1:10" x14ac:dyDescent="0.35">
      <c r="A1911" t="s">
        <v>19</v>
      </c>
      <c r="B1911" t="s">
        <v>8</v>
      </c>
      <c r="C1911">
        <v>2011</v>
      </c>
      <c r="D1911" t="s">
        <v>12</v>
      </c>
      <c r="E1911">
        <v>153926.78400000001</v>
      </c>
      <c r="F1911">
        <f t="shared" si="89"/>
        <v>90651.816254416961</v>
      </c>
      <c r="G1911">
        <v>106631</v>
      </c>
      <c r="H1911">
        <f t="shared" si="90"/>
        <v>62797.997644287389</v>
      </c>
      <c r="I1911">
        <v>39614</v>
      </c>
      <c r="J1911">
        <f t="shared" si="91"/>
        <v>23329.799764428739</v>
      </c>
    </row>
    <row r="1912" spans="1:10" x14ac:dyDescent="0.35">
      <c r="A1912" t="s">
        <v>19</v>
      </c>
      <c r="B1912" t="s">
        <v>8</v>
      </c>
      <c r="C1912">
        <v>2012</v>
      </c>
      <c r="D1912" t="s">
        <v>9</v>
      </c>
      <c r="E1912">
        <v>150705.88500000001</v>
      </c>
      <c r="F1912">
        <f t="shared" si="89"/>
        <v>85989.892160219111</v>
      </c>
      <c r="G1912">
        <v>105246</v>
      </c>
      <c r="H1912">
        <f t="shared" si="90"/>
        <v>60051.352276617596</v>
      </c>
      <c r="I1912">
        <v>39466</v>
      </c>
      <c r="J1912">
        <f t="shared" si="91"/>
        <v>22518.543877667467</v>
      </c>
    </row>
    <row r="1913" spans="1:10" x14ac:dyDescent="0.35">
      <c r="A1913" t="s">
        <v>19</v>
      </c>
      <c r="B1913" t="s">
        <v>8</v>
      </c>
      <c r="C1913">
        <v>2012</v>
      </c>
      <c r="D1913" t="s">
        <v>10</v>
      </c>
      <c r="E1913">
        <v>147408.527</v>
      </c>
      <c r="F1913">
        <f t="shared" si="89"/>
        <v>84108.482825516374</v>
      </c>
      <c r="G1913">
        <v>101207</v>
      </c>
      <c r="H1913">
        <f t="shared" si="90"/>
        <v>57746.77621819012</v>
      </c>
      <c r="I1913">
        <v>40921</v>
      </c>
      <c r="J1913">
        <f t="shared" si="91"/>
        <v>23348.739016318614</v>
      </c>
    </row>
    <row r="1914" spans="1:10" x14ac:dyDescent="0.35">
      <c r="A1914" t="s">
        <v>19</v>
      </c>
      <c r="B1914" t="s">
        <v>8</v>
      </c>
      <c r="C1914">
        <v>2012</v>
      </c>
      <c r="D1914" t="s">
        <v>11</v>
      </c>
      <c r="E1914">
        <v>129917.33839999999</v>
      </c>
      <c r="F1914">
        <f t="shared" si="89"/>
        <v>74128.345543763557</v>
      </c>
      <c r="G1914">
        <v>87887</v>
      </c>
      <c r="H1914">
        <f t="shared" si="90"/>
        <v>50146.639278785806</v>
      </c>
      <c r="I1914">
        <v>40560</v>
      </c>
      <c r="J1914">
        <f t="shared" si="91"/>
        <v>23142.759328996919</v>
      </c>
    </row>
    <row r="1915" spans="1:10" x14ac:dyDescent="0.35">
      <c r="A1915" t="s">
        <v>19</v>
      </c>
      <c r="B1915" t="s">
        <v>8</v>
      </c>
      <c r="C1915">
        <v>2012</v>
      </c>
      <c r="D1915" t="s">
        <v>12</v>
      </c>
      <c r="E1915">
        <v>160941.04800000001</v>
      </c>
      <c r="F1915">
        <f t="shared" si="89"/>
        <v>91829.880178021238</v>
      </c>
      <c r="G1915">
        <v>107119</v>
      </c>
      <c r="H1915">
        <f t="shared" si="90"/>
        <v>61120.050211114918</v>
      </c>
      <c r="I1915">
        <v>46272</v>
      </c>
      <c r="J1915">
        <f t="shared" si="91"/>
        <v>26401.917151660393</v>
      </c>
    </row>
    <row r="1916" spans="1:10" x14ac:dyDescent="0.35">
      <c r="A1916" t="s">
        <v>19</v>
      </c>
      <c r="B1916" t="s">
        <v>8</v>
      </c>
      <c r="C1916">
        <v>2013</v>
      </c>
      <c r="D1916" t="s">
        <v>9</v>
      </c>
      <c r="E1916">
        <v>153306.6612</v>
      </c>
      <c r="F1916">
        <f t="shared" si="89"/>
        <v>84896.810942518554</v>
      </c>
      <c r="G1916">
        <v>100611</v>
      </c>
      <c r="H1916">
        <f t="shared" si="90"/>
        <v>55715.47236681803</v>
      </c>
      <c r="I1916">
        <v>41661</v>
      </c>
      <c r="J1916">
        <f t="shared" si="91"/>
        <v>23070.661202791005</v>
      </c>
    </row>
    <row r="1917" spans="1:10" x14ac:dyDescent="0.35">
      <c r="A1917" t="s">
        <v>19</v>
      </c>
      <c r="B1917" t="s">
        <v>8</v>
      </c>
      <c r="C1917">
        <v>2013</v>
      </c>
      <c r="D1917" t="s">
        <v>10</v>
      </c>
      <c r="E1917">
        <v>146663.18460000001</v>
      </c>
      <c r="F1917">
        <f t="shared" si="89"/>
        <v>81217.845054823352</v>
      </c>
      <c r="G1917">
        <v>99836</v>
      </c>
      <c r="H1917">
        <f t="shared" si="90"/>
        <v>55286.299700963558</v>
      </c>
      <c r="I1917">
        <v>40854</v>
      </c>
      <c r="J1917">
        <f t="shared" si="91"/>
        <v>22623.76785912061</v>
      </c>
    </row>
    <row r="1918" spans="1:10" x14ac:dyDescent="0.35">
      <c r="A1918" t="s">
        <v>19</v>
      </c>
      <c r="B1918" t="s">
        <v>8</v>
      </c>
      <c r="C1918">
        <v>2013</v>
      </c>
      <c r="D1918" t="s">
        <v>11</v>
      </c>
      <c r="E1918">
        <v>144440.90220000001</v>
      </c>
      <c r="F1918">
        <f t="shared" si="89"/>
        <v>79987.209103998233</v>
      </c>
      <c r="G1918">
        <v>100656</v>
      </c>
      <c r="H1918">
        <f t="shared" si="90"/>
        <v>55740.392069996677</v>
      </c>
      <c r="I1918">
        <v>38459</v>
      </c>
      <c r="J1918">
        <f t="shared" si="91"/>
        <v>21297.485878834865</v>
      </c>
    </row>
    <row r="1919" spans="1:10" x14ac:dyDescent="0.35">
      <c r="A1919" t="s">
        <v>19</v>
      </c>
      <c r="B1919" t="s">
        <v>8</v>
      </c>
      <c r="C1919">
        <v>2013</v>
      </c>
      <c r="D1919" t="s">
        <v>12</v>
      </c>
      <c r="E1919">
        <v>160356.60260000001</v>
      </c>
      <c r="F1919">
        <f t="shared" si="89"/>
        <v>88800.865322848607</v>
      </c>
      <c r="G1919">
        <v>111887</v>
      </c>
      <c r="H1919">
        <f t="shared" si="90"/>
        <v>61959.796212205118</v>
      </c>
      <c r="I1919">
        <v>51905</v>
      </c>
      <c r="J1919">
        <f t="shared" si="91"/>
        <v>28743.493188614462</v>
      </c>
    </row>
    <row r="1920" spans="1:10" x14ac:dyDescent="0.35">
      <c r="A1920" t="s">
        <v>19</v>
      </c>
      <c r="B1920" t="s">
        <v>8</v>
      </c>
      <c r="C1920">
        <v>2014</v>
      </c>
      <c r="D1920" t="s">
        <v>9</v>
      </c>
      <c r="E1920">
        <v>149582.41469999999</v>
      </c>
      <c r="F1920">
        <f t="shared" si="89"/>
        <v>80920.970895320526</v>
      </c>
      <c r="G1920">
        <v>103598</v>
      </c>
      <c r="H1920">
        <f t="shared" si="90"/>
        <v>56044.360292128753</v>
      </c>
      <c r="I1920">
        <v>44800</v>
      </c>
      <c r="J1920">
        <f t="shared" si="91"/>
        <v>24235.866919123615</v>
      </c>
    </row>
    <row r="1921" spans="1:10" x14ac:dyDescent="0.35">
      <c r="A1921" t="s">
        <v>19</v>
      </c>
      <c r="B1921" t="s">
        <v>8</v>
      </c>
      <c r="C1921">
        <v>2014</v>
      </c>
      <c r="D1921" t="s">
        <v>10</v>
      </c>
      <c r="E1921">
        <v>146423.82889999999</v>
      </c>
      <c r="F1921">
        <f t="shared" si="89"/>
        <v>79212.241763592101</v>
      </c>
      <c r="G1921">
        <v>100961</v>
      </c>
      <c r="H1921">
        <f t="shared" si="90"/>
        <v>54617.798214768729</v>
      </c>
      <c r="I1921">
        <v>45663</v>
      </c>
      <c r="J1921">
        <f t="shared" si="91"/>
        <v>24702.731944820123</v>
      </c>
    </row>
    <row r="1922" spans="1:10" x14ac:dyDescent="0.35">
      <c r="A1922" t="s">
        <v>19</v>
      </c>
      <c r="B1922" t="s">
        <v>8</v>
      </c>
      <c r="C1922">
        <v>2014</v>
      </c>
      <c r="D1922" t="s">
        <v>11</v>
      </c>
      <c r="E1922">
        <v>162160.8052</v>
      </c>
      <c r="F1922">
        <f t="shared" si="89"/>
        <v>87725.618176900185</v>
      </c>
      <c r="G1922">
        <v>114744</v>
      </c>
      <c r="H1922">
        <f t="shared" si="90"/>
        <v>62074.114146605352</v>
      </c>
      <c r="I1922">
        <v>44756</v>
      </c>
      <c r="J1922">
        <f t="shared" si="91"/>
        <v>24212.063835542333</v>
      </c>
    </row>
    <row r="1923" spans="1:10" x14ac:dyDescent="0.35">
      <c r="A1923" t="s">
        <v>19</v>
      </c>
      <c r="B1923" t="s">
        <v>8</v>
      </c>
      <c r="C1923">
        <v>2014</v>
      </c>
      <c r="D1923" t="s">
        <v>12</v>
      </c>
      <c r="E1923">
        <v>163632.6667</v>
      </c>
      <c r="F1923">
        <f t="shared" si="89"/>
        <v>88521.864592913174</v>
      </c>
      <c r="G1923">
        <v>113972</v>
      </c>
      <c r="H1923">
        <f t="shared" si="90"/>
        <v>61656.478225588311</v>
      </c>
      <c r="I1923">
        <v>46647</v>
      </c>
      <c r="J1923">
        <f t="shared" si="91"/>
        <v>25235.055450365162</v>
      </c>
    </row>
    <row r="1924" spans="1:10" x14ac:dyDescent="0.35">
      <c r="A1924" t="s">
        <v>19</v>
      </c>
      <c r="B1924" t="s">
        <v>8</v>
      </c>
      <c r="C1924">
        <v>2015</v>
      </c>
      <c r="D1924" t="s">
        <v>9</v>
      </c>
      <c r="E1924">
        <v>174784</v>
      </c>
      <c r="F1924">
        <f t="shared" si="89"/>
        <v>93627.598028712237</v>
      </c>
      <c r="G1924">
        <v>98592</v>
      </c>
      <c r="H1924">
        <f t="shared" si="90"/>
        <v>52813.370473537601</v>
      </c>
      <c r="I1924">
        <v>48298</v>
      </c>
      <c r="J1924">
        <f t="shared" si="91"/>
        <v>25872.080565673881</v>
      </c>
    </row>
    <row r="1925" spans="1:10" x14ac:dyDescent="0.35">
      <c r="A1925" t="s">
        <v>19</v>
      </c>
      <c r="B1925" t="s">
        <v>8</v>
      </c>
      <c r="C1925">
        <v>2015</v>
      </c>
      <c r="D1925" t="s">
        <v>10</v>
      </c>
      <c r="E1925">
        <v>159043.6667</v>
      </c>
      <c r="F1925">
        <f t="shared" si="89"/>
        <v>85195.878883651167</v>
      </c>
      <c r="G1925">
        <v>102210</v>
      </c>
      <c r="H1925">
        <f t="shared" si="90"/>
        <v>54751.446325262477</v>
      </c>
      <c r="I1925">
        <v>49948</v>
      </c>
      <c r="J1925">
        <f t="shared" si="91"/>
        <v>26755.946003856869</v>
      </c>
    </row>
    <row r="1926" spans="1:10" x14ac:dyDescent="0.35">
      <c r="A1926" t="s">
        <v>19</v>
      </c>
      <c r="B1926" t="s">
        <v>8</v>
      </c>
      <c r="C1926">
        <v>2015</v>
      </c>
      <c r="D1926" t="s">
        <v>11</v>
      </c>
      <c r="E1926">
        <v>165761</v>
      </c>
      <c r="F1926">
        <f t="shared" si="89"/>
        <v>88794.193271909142</v>
      </c>
      <c r="G1926">
        <v>98330</v>
      </c>
      <c r="H1926">
        <f t="shared" si="90"/>
        <v>52673.023355474608</v>
      </c>
      <c r="I1926">
        <v>46205</v>
      </c>
      <c r="J1926">
        <f t="shared" si="91"/>
        <v>24750.91064923934</v>
      </c>
    </row>
    <row r="1927" spans="1:10" x14ac:dyDescent="0.35">
      <c r="A1927" t="s">
        <v>19</v>
      </c>
      <c r="B1927" t="s">
        <v>8</v>
      </c>
      <c r="C1927">
        <v>2015</v>
      </c>
      <c r="D1927" t="s">
        <v>12</v>
      </c>
      <c r="E1927">
        <v>163508.52669999999</v>
      </c>
      <c r="F1927">
        <f t="shared" ref="F1927:F1990" si="92">E1927/VLOOKUP(C1927,$L$1:$O$32,4)</f>
        <v>87587.597332333404</v>
      </c>
      <c r="G1927">
        <v>111932</v>
      </c>
      <c r="H1927">
        <f t="shared" ref="H1927:H1990" si="93">G1927/VLOOKUP(C1927,$L$1:$O$32,4)</f>
        <v>59959.288622241271</v>
      </c>
      <c r="I1927">
        <v>47853</v>
      </c>
      <c r="J1927">
        <f t="shared" ref="J1927:J1990" si="94">I1927/VLOOKUP(C1927,$L$1:$O$32,4)</f>
        <v>25633.704735376043</v>
      </c>
    </row>
    <row r="1928" spans="1:10" x14ac:dyDescent="0.35">
      <c r="A1928" t="s">
        <v>19</v>
      </c>
      <c r="B1928" t="s">
        <v>8</v>
      </c>
      <c r="C1928">
        <v>2016</v>
      </c>
      <c r="D1928" t="s">
        <v>9</v>
      </c>
      <c r="E1928">
        <v>167534.54149999999</v>
      </c>
      <c r="F1928">
        <f t="shared" si="92"/>
        <v>88213.216880791922</v>
      </c>
      <c r="G1928">
        <v>111214</v>
      </c>
      <c r="H1928">
        <f t="shared" si="93"/>
        <v>58558.340353833199</v>
      </c>
      <c r="I1928">
        <v>47624</v>
      </c>
      <c r="J1928">
        <f t="shared" si="94"/>
        <v>25075.821398483575</v>
      </c>
    </row>
    <row r="1929" spans="1:10" x14ac:dyDescent="0.35">
      <c r="A1929" t="s">
        <v>19</v>
      </c>
      <c r="B1929" t="s">
        <v>8</v>
      </c>
      <c r="C1929">
        <v>2016</v>
      </c>
      <c r="D1929" t="s">
        <v>10</v>
      </c>
      <c r="E1929">
        <v>168772.42</v>
      </c>
      <c r="F1929">
        <f t="shared" si="92"/>
        <v>88865.006318449887</v>
      </c>
      <c r="G1929">
        <v>111049</v>
      </c>
      <c r="H1929">
        <f t="shared" si="93"/>
        <v>58471.461668070777</v>
      </c>
      <c r="I1929">
        <v>47598</v>
      </c>
      <c r="J1929">
        <f t="shared" si="94"/>
        <v>25062.131423757375</v>
      </c>
    </row>
    <row r="1930" spans="1:10" x14ac:dyDescent="0.35">
      <c r="A1930" t="s">
        <v>19</v>
      </c>
      <c r="B1930" t="s">
        <v>8</v>
      </c>
      <c r="C1930">
        <v>2016</v>
      </c>
      <c r="D1930" t="s">
        <v>11</v>
      </c>
      <c r="E1930">
        <v>163816.95929999999</v>
      </c>
      <c r="F1930">
        <f t="shared" si="92"/>
        <v>86255.770482308348</v>
      </c>
      <c r="G1930">
        <v>111509</v>
      </c>
      <c r="H1930">
        <f t="shared" si="93"/>
        <v>58713.668913226626</v>
      </c>
      <c r="I1930">
        <v>46325</v>
      </c>
      <c r="J1930">
        <f t="shared" si="94"/>
        <v>24391.849199663018</v>
      </c>
    </row>
    <row r="1931" spans="1:10" x14ac:dyDescent="0.35">
      <c r="A1931" t="s">
        <v>19</v>
      </c>
      <c r="B1931" t="s">
        <v>8</v>
      </c>
      <c r="C1931">
        <v>2016</v>
      </c>
      <c r="D1931" t="s">
        <v>12</v>
      </c>
      <c r="E1931">
        <v>162003.28880000001</v>
      </c>
      <c r="F1931">
        <f t="shared" si="92"/>
        <v>85300.804970513913</v>
      </c>
      <c r="G1931">
        <v>113009</v>
      </c>
      <c r="H1931">
        <f t="shared" si="93"/>
        <v>59503.475147430501</v>
      </c>
      <c r="I1931">
        <v>43684</v>
      </c>
      <c r="J1931">
        <f t="shared" si="94"/>
        <v>23001.26368997473</v>
      </c>
    </row>
    <row r="1932" spans="1:10" x14ac:dyDescent="0.35">
      <c r="A1932" t="s">
        <v>19</v>
      </c>
      <c r="B1932" t="s">
        <v>8</v>
      </c>
      <c r="C1932">
        <v>2017</v>
      </c>
      <c r="D1932" t="s">
        <v>9</v>
      </c>
      <c r="E1932">
        <v>177149.27249999999</v>
      </c>
      <c r="F1932">
        <f t="shared" si="92"/>
        <v>90051.480530703528</v>
      </c>
      <c r="G1932">
        <v>108891</v>
      </c>
      <c r="H1932">
        <f t="shared" si="93"/>
        <v>55353.294021960144</v>
      </c>
      <c r="I1932">
        <v>47128</v>
      </c>
      <c r="J1932">
        <f t="shared" si="94"/>
        <v>23956.893045953639</v>
      </c>
    </row>
    <row r="1933" spans="1:10" x14ac:dyDescent="0.35">
      <c r="A1933" t="s">
        <v>19</v>
      </c>
      <c r="B1933" t="s">
        <v>8</v>
      </c>
      <c r="C1933">
        <v>2017</v>
      </c>
      <c r="D1933" t="s">
        <v>10</v>
      </c>
      <c r="E1933">
        <v>177222.7493</v>
      </c>
      <c r="F1933">
        <f t="shared" si="92"/>
        <v>90088.83148637657</v>
      </c>
      <c r="G1933">
        <v>113433</v>
      </c>
      <c r="H1933">
        <f t="shared" si="93"/>
        <v>57662.159414396097</v>
      </c>
      <c r="I1933">
        <v>47388</v>
      </c>
      <c r="J1933">
        <f t="shared" si="94"/>
        <v>24089.060593737289</v>
      </c>
    </row>
    <row r="1934" spans="1:10" x14ac:dyDescent="0.35">
      <c r="A1934" t="s">
        <v>19</v>
      </c>
      <c r="B1934" t="s">
        <v>8</v>
      </c>
      <c r="C1934">
        <v>2017</v>
      </c>
      <c r="D1934" t="s">
        <v>11</v>
      </c>
      <c r="E1934">
        <v>173156.66200000001</v>
      </c>
      <c r="F1934">
        <f t="shared" si="92"/>
        <v>88021.889995933307</v>
      </c>
      <c r="G1934">
        <v>112542</v>
      </c>
      <c r="H1934">
        <f t="shared" si="93"/>
        <v>57209.231394875962</v>
      </c>
      <c r="I1934">
        <v>46147</v>
      </c>
      <c r="J1934">
        <f t="shared" si="94"/>
        <v>23458.214721431475</v>
      </c>
    </row>
    <row r="1935" spans="1:10" x14ac:dyDescent="0.35">
      <c r="A1935" t="s">
        <v>19</v>
      </c>
      <c r="B1935" t="s">
        <v>8</v>
      </c>
      <c r="C1935">
        <v>2017</v>
      </c>
      <c r="D1935" t="s">
        <v>12</v>
      </c>
      <c r="E1935">
        <v>177345.90400000001</v>
      </c>
      <c r="F1935">
        <f t="shared" si="92"/>
        <v>90151.435542903622</v>
      </c>
      <c r="G1935">
        <v>114803</v>
      </c>
      <c r="H1935">
        <f t="shared" si="93"/>
        <v>58358.580723871492</v>
      </c>
      <c r="I1935">
        <v>47008</v>
      </c>
      <c r="J1935">
        <f t="shared" si="94"/>
        <v>23895.892639284262</v>
      </c>
    </row>
    <row r="1936" spans="1:10" x14ac:dyDescent="0.35">
      <c r="A1936" t="s">
        <v>19</v>
      </c>
      <c r="B1936" t="s">
        <v>8</v>
      </c>
      <c r="C1936">
        <v>2018</v>
      </c>
      <c r="D1936" t="s">
        <v>9</v>
      </c>
      <c r="E1936">
        <v>186362.23759999999</v>
      </c>
      <c r="F1936">
        <f t="shared" si="92"/>
        <v>92240.268065729557</v>
      </c>
      <c r="G1936">
        <v>116320</v>
      </c>
      <c r="H1936">
        <f t="shared" si="93"/>
        <v>57572.757869728768</v>
      </c>
      <c r="I1936">
        <v>48528</v>
      </c>
      <c r="J1936">
        <f t="shared" si="94"/>
        <v>24019.006137398534</v>
      </c>
    </row>
    <row r="1937" spans="1:10" x14ac:dyDescent="0.35">
      <c r="A1937" t="s">
        <v>19</v>
      </c>
      <c r="B1937" t="s">
        <v>8</v>
      </c>
      <c r="C1937">
        <v>2018</v>
      </c>
      <c r="D1937" t="s">
        <v>10</v>
      </c>
      <c r="E1937">
        <v>183646.44699999999</v>
      </c>
      <c r="F1937">
        <f t="shared" si="92"/>
        <v>90896.083448822013</v>
      </c>
      <c r="G1937">
        <v>121251</v>
      </c>
      <c r="H1937">
        <f t="shared" si="93"/>
        <v>60013.363690358347</v>
      </c>
      <c r="I1937">
        <v>49426</v>
      </c>
      <c r="J1937">
        <f t="shared" si="94"/>
        <v>24463.47257968719</v>
      </c>
    </row>
    <row r="1938" spans="1:10" x14ac:dyDescent="0.35">
      <c r="A1938" t="s">
        <v>19</v>
      </c>
      <c r="B1938" t="s">
        <v>8</v>
      </c>
      <c r="C1938">
        <v>2018</v>
      </c>
      <c r="D1938" t="s">
        <v>11</v>
      </c>
      <c r="E1938">
        <v>188506.8095</v>
      </c>
      <c r="F1938">
        <f t="shared" si="92"/>
        <v>93301.727133240944</v>
      </c>
      <c r="G1938">
        <v>122778</v>
      </c>
      <c r="H1938">
        <f t="shared" si="93"/>
        <v>60769.15462284696</v>
      </c>
      <c r="I1938">
        <v>51451</v>
      </c>
      <c r="J1938">
        <f t="shared" si="94"/>
        <v>25465.749356563058</v>
      </c>
    </row>
    <row r="1939" spans="1:10" x14ac:dyDescent="0.35">
      <c r="A1939" t="s">
        <v>19</v>
      </c>
      <c r="B1939" t="s">
        <v>8</v>
      </c>
      <c r="C1939">
        <v>2018</v>
      </c>
      <c r="D1939" t="s">
        <v>12</v>
      </c>
      <c r="E1939">
        <v>186856.97469999999</v>
      </c>
      <c r="F1939">
        <f t="shared" si="92"/>
        <v>92485.138932884569</v>
      </c>
      <c r="G1939">
        <v>128182</v>
      </c>
      <c r="H1939">
        <f t="shared" si="93"/>
        <v>63443.872500494952</v>
      </c>
      <c r="I1939">
        <v>50435</v>
      </c>
      <c r="J1939">
        <f t="shared" si="94"/>
        <v>24962.878637893486</v>
      </c>
    </row>
    <row r="1940" spans="1:10" x14ac:dyDescent="0.35">
      <c r="A1940" t="s">
        <v>19</v>
      </c>
      <c r="B1940" t="s">
        <v>8</v>
      </c>
      <c r="C1940">
        <v>2019</v>
      </c>
      <c r="D1940" t="s">
        <v>9</v>
      </c>
      <c r="E1940">
        <v>185816.24660000001</v>
      </c>
      <c r="F1940">
        <f t="shared" si="92"/>
        <v>89727.290839731519</v>
      </c>
      <c r="G1940">
        <v>126362</v>
      </c>
      <c r="H1940">
        <f t="shared" si="93"/>
        <v>61017.914916220005</v>
      </c>
      <c r="I1940">
        <v>49582</v>
      </c>
      <c r="J1940">
        <f t="shared" si="94"/>
        <v>23942.247332077841</v>
      </c>
    </row>
    <row r="1941" spans="1:10" x14ac:dyDescent="0.35">
      <c r="A1941" t="s">
        <v>19</v>
      </c>
      <c r="B1941" t="s">
        <v>8</v>
      </c>
      <c r="C1941">
        <v>2019</v>
      </c>
      <c r="D1941" t="s">
        <v>10</v>
      </c>
      <c r="E1941">
        <v>183577.6667</v>
      </c>
      <c r="F1941">
        <f t="shared" si="92"/>
        <v>88646.321261287361</v>
      </c>
      <c r="G1941">
        <v>126276</v>
      </c>
      <c r="H1941">
        <f t="shared" si="93"/>
        <v>60976.387078081993</v>
      </c>
      <c r="I1941">
        <v>47779</v>
      </c>
      <c r="J1941">
        <f t="shared" si="94"/>
        <v>23071.611376696124</v>
      </c>
    </row>
    <row r="1942" spans="1:10" x14ac:dyDescent="0.35">
      <c r="A1942" t="s">
        <v>19</v>
      </c>
      <c r="B1942" t="s">
        <v>8</v>
      </c>
      <c r="C1942">
        <v>2019</v>
      </c>
      <c r="D1942" t="s">
        <v>11</v>
      </c>
      <c r="E1942">
        <v>183619.6667</v>
      </c>
      <c r="F1942">
        <f t="shared" si="92"/>
        <v>88666.602298517551</v>
      </c>
      <c r="G1942">
        <v>124051</v>
      </c>
      <c r="H1942">
        <f t="shared" si="93"/>
        <v>59901.97498672075</v>
      </c>
      <c r="I1942">
        <v>47560</v>
      </c>
      <c r="J1942">
        <f t="shared" si="94"/>
        <v>22965.860253995848</v>
      </c>
    </row>
    <row r="1943" spans="1:10" x14ac:dyDescent="0.35">
      <c r="A1943" t="s">
        <v>19</v>
      </c>
      <c r="B1943" t="s">
        <v>8</v>
      </c>
      <c r="C1943">
        <v>2019</v>
      </c>
      <c r="D1943" t="s">
        <v>12</v>
      </c>
      <c r="E1943">
        <v>194557.3333</v>
      </c>
      <c r="F1943">
        <f t="shared" si="92"/>
        <v>93948.202858660487</v>
      </c>
      <c r="G1943">
        <v>134239</v>
      </c>
      <c r="H1943">
        <f t="shared" si="93"/>
        <v>64821.575160558212</v>
      </c>
      <c r="I1943">
        <v>52138</v>
      </c>
      <c r="J1943">
        <f t="shared" si="94"/>
        <v>25176.493312086532</v>
      </c>
    </row>
    <row r="1944" spans="1:10" x14ac:dyDescent="0.35">
      <c r="A1944" t="s">
        <v>19</v>
      </c>
      <c r="B1944" t="s">
        <v>8</v>
      </c>
      <c r="C1944">
        <v>2020</v>
      </c>
      <c r="D1944" t="s">
        <v>9</v>
      </c>
      <c r="E1944">
        <v>194023.3333</v>
      </c>
      <c r="F1944">
        <f t="shared" si="92"/>
        <v>92037.063374602731</v>
      </c>
      <c r="G1944">
        <v>131502</v>
      </c>
      <c r="H1944">
        <f t="shared" si="93"/>
        <v>62379.393766899106</v>
      </c>
      <c r="I1944">
        <v>52629</v>
      </c>
      <c r="J1944">
        <f t="shared" si="94"/>
        <v>24965.134481286466</v>
      </c>
    </row>
    <row r="1945" spans="1:10" x14ac:dyDescent="0.35">
      <c r="A1945" t="s">
        <v>19</v>
      </c>
      <c r="B1945" t="s">
        <v>8</v>
      </c>
      <c r="C1945">
        <v>2020</v>
      </c>
      <c r="D1945" t="s">
        <v>10</v>
      </c>
      <c r="E1945">
        <v>201821.6667</v>
      </c>
      <c r="F1945">
        <f t="shared" si="92"/>
        <v>95736.287035719375</v>
      </c>
      <c r="G1945">
        <v>125904</v>
      </c>
      <c r="H1945">
        <f t="shared" si="93"/>
        <v>59723.922015084674</v>
      </c>
      <c r="I1945">
        <v>53105</v>
      </c>
      <c r="J1945">
        <f t="shared" si="94"/>
        <v>25190.930221526494</v>
      </c>
    </row>
    <row r="1946" spans="1:10" x14ac:dyDescent="0.35">
      <c r="A1946" t="s">
        <v>19</v>
      </c>
      <c r="B1946" t="s">
        <v>8</v>
      </c>
      <c r="C1946">
        <v>2020</v>
      </c>
      <c r="D1946" t="s">
        <v>11</v>
      </c>
      <c r="E1946">
        <v>201045.3333</v>
      </c>
      <c r="F1946">
        <f t="shared" si="92"/>
        <v>95368.024903941943</v>
      </c>
      <c r="G1946">
        <v>135070</v>
      </c>
      <c r="H1946">
        <f t="shared" si="93"/>
        <v>64071.913097101657</v>
      </c>
      <c r="I1946">
        <v>53388</v>
      </c>
      <c r="J1946">
        <f t="shared" si="94"/>
        <v>25325.17432759357</v>
      </c>
    </row>
    <row r="1947" spans="1:10" x14ac:dyDescent="0.35">
      <c r="A1947" t="s">
        <v>19</v>
      </c>
      <c r="B1947" t="s">
        <v>8</v>
      </c>
      <c r="C1947">
        <v>2020</v>
      </c>
      <c r="D1947" t="s">
        <v>12</v>
      </c>
      <c r="E1947">
        <v>204491.3333</v>
      </c>
      <c r="F1947">
        <f t="shared" si="92"/>
        <v>97002.672216688021</v>
      </c>
      <c r="G1947">
        <v>134730</v>
      </c>
      <c r="H1947">
        <f t="shared" si="93"/>
        <v>63910.630425501644</v>
      </c>
      <c r="I1947">
        <v>53420</v>
      </c>
      <c r="J1947">
        <f t="shared" si="94"/>
        <v>25340.353873155924</v>
      </c>
    </row>
    <row r="1948" spans="1:10" x14ac:dyDescent="0.35">
      <c r="A1948" t="s">
        <v>19</v>
      </c>
      <c r="B1948" t="s">
        <v>8</v>
      </c>
      <c r="C1948">
        <v>2021</v>
      </c>
      <c r="D1948" t="s">
        <v>9</v>
      </c>
      <c r="E1948">
        <v>219997</v>
      </c>
      <c r="F1948">
        <f t="shared" si="92"/>
        <v>101817.4665617624</v>
      </c>
      <c r="G1948">
        <v>139239</v>
      </c>
      <c r="H1948">
        <f t="shared" si="93"/>
        <v>64441.616142916653</v>
      </c>
      <c r="I1948">
        <v>54081</v>
      </c>
      <c r="J1948">
        <f t="shared" si="94"/>
        <v>25029.388624057021</v>
      </c>
    </row>
    <row r="1949" spans="1:10" x14ac:dyDescent="0.35">
      <c r="A1949" t="s">
        <v>19</v>
      </c>
      <c r="B1949" t="s">
        <v>8</v>
      </c>
      <c r="C1949">
        <v>2021</v>
      </c>
      <c r="D1949" t="s">
        <v>10</v>
      </c>
      <c r="E1949">
        <v>214347</v>
      </c>
      <c r="F1949">
        <f t="shared" si="92"/>
        <v>99202.573240153666</v>
      </c>
      <c r="G1949">
        <v>140248</v>
      </c>
      <c r="H1949">
        <f t="shared" si="93"/>
        <v>64908.594436988016</v>
      </c>
      <c r="I1949">
        <v>54271</v>
      </c>
      <c r="J1949">
        <f t="shared" si="94"/>
        <v>25117.323089739439</v>
      </c>
    </row>
    <row r="1950" spans="1:10" x14ac:dyDescent="0.35">
      <c r="A1950" t="s">
        <v>19</v>
      </c>
      <c r="B1950" t="s">
        <v>8</v>
      </c>
      <c r="C1950">
        <v>2021</v>
      </c>
      <c r="D1950" t="s">
        <v>11</v>
      </c>
      <c r="E1950">
        <v>202498</v>
      </c>
      <c r="F1950">
        <f t="shared" si="92"/>
        <v>93718.702272411727</v>
      </c>
      <c r="G1950">
        <v>133625</v>
      </c>
      <c r="H1950">
        <f t="shared" si="93"/>
        <v>61843.384088489845</v>
      </c>
      <c r="I1950">
        <v>53271</v>
      </c>
      <c r="J1950">
        <f t="shared" si="94"/>
        <v>24654.510112463555</v>
      </c>
    </row>
    <row r="1951" spans="1:10" x14ac:dyDescent="0.35">
      <c r="A1951" t="s">
        <v>19</v>
      </c>
      <c r="B1951" t="s">
        <v>8</v>
      </c>
      <c r="C1951">
        <v>2021</v>
      </c>
      <c r="D1951" t="s">
        <v>12</v>
      </c>
      <c r="E1951">
        <v>197388.3333</v>
      </c>
      <c r="F1951">
        <f t="shared" si="92"/>
        <v>91353.882214097292</v>
      </c>
      <c r="G1951">
        <v>138312</v>
      </c>
      <c r="H1951">
        <f t="shared" si="93"/>
        <v>64012.588512981907</v>
      </c>
      <c r="I1951">
        <v>50977</v>
      </c>
      <c r="J1951">
        <f t="shared" si="94"/>
        <v>23592.817142592681</v>
      </c>
    </row>
    <row r="1952" spans="1:10" x14ac:dyDescent="0.35">
      <c r="A1952" t="s">
        <v>19</v>
      </c>
      <c r="B1952" t="s">
        <v>8</v>
      </c>
      <c r="C1952">
        <v>2022</v>
      </c>
      <c r="D1952" t="s">
        <v>9</v>
      </c>
      <c r="E1952">
        <v>215044</v>
      </c>
      <c r="F1952">
        <f t="shared" si="92"/>
        <v>93489.261803321438</v>
      </c>
      <c r="G1952">
        <v>149871</v>
      </c>
      <c r="H1952">
        <f t="shared" si="93"/>
        <v>65155.638640118246</v>
      </c>
      <c r="I1952">
        <v>53153</v>
      </c>
      <c r="J1952">
        <f t="shared" si="94"/>
        <v>23107.990609512213</v>
      </c>
    </row>
    <row r="1953" spans="1:10" x14ac:dyDescent="0.35">
      <c r="A1953" t="s">
        <v>19</v>
      </c>
      <c r="B1953" t="s">
        <v>8</v>
      </c>
      <c r="C1953">
        <v>2022</v>
      </c>
      <c r="D1953" t="s">
        <v>10</v>
      </c>
      <c r="E1953">
        <v>225815.6667</v>
      </c>
      <c r="F1953">
        <f t="shared" si="92"/>
        <v>98172.187940179108</v>
      </c>
      <c r="G1953">
        <v>161544</v>
      </c>
      <c r="H1953">
        <f t="shared" si="93"/>
        <v>70230.414746543771</v>
      </c>
      <c r="I1953">
        <v>55585</v>
      </c>
      <c r="J1953">
        <f t="shared" si="94"/>
        <v>24165.289974784799</v>
      </c>
    </row>
    <row r="1954" spans="1:10" x14ac:dyDescent="0.35">
      <c r="A1954" t="s">
        <v>19</v>
      </c>
      <c r="B1954" t="s">
        <v>13</v>
      </c>
      <c r="C1954">
        <v>1992</v>
      </c>
      <c r="D1954" t="s">
        <v>9</v>
      </c>
    </row>
    <row r="1955" spans="1:10" x14ac:dyDescent="0.35">
      <c r="A1955" t="s">
        <v>19</v>
      </c>
      <c r="B1955" t="s">
        <v>13</v>
      </c>
      <c r="C1955">
        <v>1992</v>
      </c>
      <c r="D1955" t="s">
        <v>10</v>
      </c>
      <c r="E1955">
        <v>33055</v>
      </c>
      <c r="F1955">
        <f t="shared" si="92"/>
        <v>33055</v>
      </c>
      <c r="G1955">
        <v>25443</v>
      </c>
      <c r="H1955">
        <f t="shared" si="93"/>
        <v>25443</v>
      </c>
      <c r="I1955">
        <v>16536</v>
      </c>
      <c r="J1955">
        <f t="shared" si="94"/>
        <v>16536</v>
      </c>
    </row>
    <row r="1956" spans="1:10" x14ac:dyDescent="0.35">
      <c r="A1956" t="s">
        <v>19</v>
      </c>
      <c r="B1956" t="s">
        <v>13</v>
      </c>
      <c r="C1956">
        <v>1992</v>
      </c>
      <c r="D1956" t="s">
        <v>11</v>
      </c>
      <c r="E1956">
        <v>37468</v>
      </c>
      <c r="F1956">
        <f t="shared" si="92"/>
        <v>37468</v>
      </c>
      <c r="G1956">
        <v>29539</v>
      </c>
      <c r="H1956">
        <f t="shared" si="93"/>
        <v>29539</v>
      </c>
      <c r="I1956">
        <v>17434</v>
      </c>
      <c r="J1956">
        <f t="shared" si="94"/>
        <v>17434</v>
      </c>
    </row>
    <row r="1957" spans="1:10" x14ac:dyDescent="0.35">
      <c r="A1957" t="s">
        <v>19</v>
      </c>
      <c r="B1957" t="s">
        <v>13</v>
      </c>
      <c r="C1957">
        <v>1992</v>
      </c>
      <c r="D1957" t="s">
        <v>12</v>
      </c>
      <c r="E1957">
        <v>34780</v>
      </c>
      <c r="F1957">
        <f t="shared" si="92"/>
        <v>34780</v>
      </c>
      <c r="G1957">
        <v>27791</v>
      </c>
      <c r="H1957">
        <f t="shared" si="93"/>
        <v>27791</v>
      </c>
      <c r="I1957">
        <v>17243</v>
      </c>
      <c r="J1957">
        <f t="shared" si="94"/>
        <v>17243</v>
      </c>
    </row>
    <row r="1958" spans="1:10" x14ac:dyDescent="0.35">
      <c r="A1958" t="s">
        <v>19</v>
      </c>
      <c r="B1958" t="s">
        <v>13</v>
      </c>
      <c r="C1958">
        <v>1993</v>
      </c>
      <c r="D1958" t="s">
        <v>9</v>
      </c>
      <c r="E1958">
        <v>32272</v>
      </c>
      <c r="F1958">
        <f t="shared" si="92"/>
        <v>31766.906191554284</v>
      </c>
      <c r="G1958">
        <v>25704</v>
      </c>
      <c r="H1958">
        <f t="shared" si="93"/>
        <v>25301.702923516092</v>
      </c>
      <c r="I1958">
        <v>15320</v>
      </c>
      <c r="J1958">
        <f t="shared" si="94"/>
        <v>15080.224431538536</v>
      </c>
    </row>
    <row r="1959" spans="1:10" x14ac:dyDescent="0.35">
      <c r="A1959" t="s">
        <v>19</v>
      </c>
      <c r="B1959" t="s">
        <v>13</v>
      </c>
      <c r="C1959">
        <v>1993</v>
      </c>
      <c r="D1959" t="s">
        <v>10</v>
      </c>
      <c r="E1959">
        <v>32651</v>
      </c>
      <c r="F1959">
        <f t="shared" si="92"/>
        <v>32139.974406929814</v>
      </c>
      <c r="G1959">
        <v>25672</v>
      </c>
      <c r="H1959">
        <f t="shared" si="93"/>
        <v>25270.203760212618</v>
      </c>
      <c r="I1959">
        <v>14904</v>
      </c>
      <c r="J1959">
        <f t="shared" si="94"/>
        <v>14670.735308593365</v>
      </c>
    </row>
    <row r="1960" spans="1:10" x14ac:dyDescent="0.35">
      <c r="A1960" t="s">
        <v>19</v>
      </c>
      <c r="B1960" t="s">
        <v>13</v>
      </c>
      <c r="C1960">
        <v>1993</v>
      </c>
      <c r="D1960" t="s">
        <v>11</v>
      </c>
      <c r="E1960">
        <v>35846</v>
      </c>
      <c r="F1960">
        <f t="shared" si="92"/>
        <v>35284.96899301112</v>
      </c>
      <c r="G1960">
        <v>28032</v>
      </c>
      <c r="H1960">
        <f t="shared" si="93"/>
        <v>27593.267053843883</v>
      </c>
      <c r="I1960">
        <v>16610</v>
      </c>
      <c r="J1960">
        <f t="shared" si="94"/>
        <v>16350.034452209862</v>
      </c>
    </row>
    <row r="1961" spans="1:10" x14ac:dyDescent="0.35">
      <c r="A1961" t="s">
        <v>19</v>
      </c>
      <c r="B1961" t="s">
        <v>13</v>
      </c>
      <c r="C1961">
        <v>1993</v>
      </c>
      <c r="D1961" t="s">
        <v>12</v>
      </c>
      <c r="E1961">
        <v>36102</v>
      </c>
      <c r="F1961">
        <f t="shared" si="92"/>
        <v>35536.962299438921</v>
      </c>
      <c r="G1961">
        <v>26513</v>
      </c>
      <c r="H1961">
        <f t="shared" si="93"/>
        <v>26098.041145782063</v>
      </c>
      <c r="I1961">
        <v>16064</v>
      </c>
      <c r="J1961">
        <f t="shared" si="94"/>
        <v>15812.579978344325</v>
      </c>
    </row>
    <row r="1962" spans="1:10" x14ac:dyDescent="0.35">
      <c r="A1962" t="s">
        <v>19</v>
      </c>
      <c r="B1962" t="s">
        <v>13</v>
      </c>
      <c r="C1962">
        <v>1994</v>
      </c>
      <c r="D1962" t="s">
        <v>9</v>
      </c>
      <c r="E1962">
        <v>34497</v>
      </c>
      <c r="F1962">
        <f t="shared" si="92"/>
        <v>33157.439446366785</v>
      </c>
      <c r="G1962">
        <v>26255</v>
      </c>
      <c r="H1962">
        <f t="shared" si="93"/>
        <v>25235.486351403306</v>
      </c>
      <c r="I1962">
        <v>15000</v>
      </c>
      <c r="J1962">
        <f t="shared" si="94"/>
        <v>14417.53171856978</v>
      </c>
    </row>
    <row r="1963" spans="1:10" x14ac:dyDescent="0.35">
      <c r="A1963" t="s">
        <v>19</v>
      </c>
      <c r="B1963" t="s">
        <v>13</v>
      </c>
      <c r="C1963">
        <v>1994</v>
      </c>
      <c r="D1963" t="s">
        <v>10</v>
      </c>
      <c r="E1963">
        <v>31327</v>
      </c>
      <c r="F1963">
        <f t="shared" si="92"/>
        <v>30110.53440984237</v>
      </c>
      <c r="G1963">
        <v>26779</v>
      </c>
      <c r="H1963">
        <f t="shared" si="93"/>
        <v>25739.13879277201</v>
      </c>
      <c r="I1963">
        <v>14896</v>
      </c>
      <c r="J1963">
        <f t="shared" si="94"/>
        <v>14317.570165321031</v>
      </c>
    </row>
    <row r="1964" spans="1:10" x14ac:dyDescent="0.35">
      <c r="A1964" t="s">
        <v>19</v>
      </c>
      <c r="B1964" t="s">
        <v>13</v>
      </c>
      <c r="C1964">
        <v>1994</v>
      </c>
      <c r="D1964" t="s">
        <v>11</v>
      </c>
      <c r="E1964">
        <v>34156</v>
      </c>
      <c r="F1964">
        <f t="shared" si="92"/>
        <v>32829.680891964628</v>
      </c>
      <c r="G1964">
        <v>27724</v>
      </c>
      <c r="H1964">
        <f t="shared" si="93"/>
        <v>26647.443291041905</v>
      </c>
      <c r="I1964">
        <v>15361</v>
      </c>
      <c r="J1964">
        <f t="shared" si="94"/>
        <v>14764.513648596694</v>
      </c>
    </row>
    <row r="1965" spans="1:10" x14ac:dyDescent="0.35">
      <c r="A1965" t="s">
        <v>19</v>
      </c>
      <c r="B1965" t="s">
        <v>13</v>
      </c>
      <c r="C1965">
        <v>1994</v>
      </c>
      <c r="D1965" t="s">
        <v>12</v>
      </c>
      <c r="E1965">
        <v>37047</v>
      </c>
      <c r="F1965">
        <f t="shared" si="92"/>
        <v>35608.419838523645</v>
      </c>
      <c r="G1965">
        <v>30124</v>
      </c>
      <c r="H1965">
        <f t="shared" si="93"/>
        <v>28954.248366013071</v>
      </c>
      <c r="I1965">
        <v>17170</v>
      </c>
      <c r="J1965">
        <f t="shared" si="94"/>
        <v>16503.267973856211</v>
      </c>
    </row>
    <row r="1966" spans="1:10" x14ac:dyDescent="0.35">
      <c r="A1966" t="s">
        <v>19</v>
      </c>
      <c r="B1966" t="s">
        <v>13</v>
      </c>
      <c r="C1966">
        <v>1995</v>
      </c>
      <c r="D1966" t="s">
        <v>9</v>
      </c>
      <c r="E1966">
        <v>37185</v>
      </c>
      <c r="F1966">
        <f t="shared" si="92"/>
        <v>34542.498838829539</v>
      </c>
      <c r="G1966">
        <v>30236</v>
      </c>
      <c r="H1966">
        <f t="shared" si="93"/>
        <v>28087.320018578728</v>
      </c>
      <c r="I1966">
        <v>16927</v>
      </c>
      <c r="J1966">
        <f t="shared" si="94"/>
        <v>15724.105898745936</v>
      </c>
    </row>
    <row r="1967" spans="1:10" x14ac:dyDescent="0.35">
      <c r="A1967" t="s">
        <v>19</v>
      </c>
      <c r="B1967" t="s">
        <v>13</v>
      </c>
      <c r="C1967">
        <v>1995</v>
      </c>
      <c r="D1967" t="s">
        <v>10</v>
      </c>
      <c r="E1967">
        <v>38533</v>
      </c>
      <c r="F1967">
        <f t="shared" si="92"/>
        <v>35794.705062703208</v>
      </c>
      <c r="G1967">
        <v>30261</v>
      </c>
      <c r="H1967">
        <f t="shared" si="93"/>
        <v>28110.543427775196</v>
      </c>
      <c r="I1967">
        <v>16999</v>
      </c>
      <c r="J1967">
        <f t="shared" si="94"/>
        <v>15790.98931723177</v>
      </c>
    </row>
    <row r="1968" spans="1:10" x14ac:dyDescent="0.35">
      <c r="A1968" t="s">
        <v>19</v>
      </c>
      <c r="B1968" t="s">
        <v>13</v>
      </c>
      <c r="C1968">
        <v>1995</v>
      </c>
      <c r="D1968" t="s">
        <v>11</v>
      </c>
      <c r="E1968">
        <v>39759</v>
      </c>
      <c r="F1968">
        <f t="shared" si="92"/>
        <v>36933.581049698092</v>
      </c>
      <c r="G1968">
        <v>32351</v>
      </c>
      <c r="H1968">
        <f t="shared" si="93"/>
        <v>30052.020436600091</v>
      </c>
      <c r="I1968">
        <v>17011</v>
      </c>
      <c r="J1968">
        <f t="shared" si="94"/>
        <v>15802.136553646074</v>
      </c>
    </row>
    <row r="1969" spans="1:10" x14ac:dyDescent="0.35">
      <c r="A1969" t="s">
        <v>19</v>
      </c>
      <c r="B1969" t="s">
        <v>13</v>
      </c>
      <c r="C1969">
        <v>1995</v>
      </c>
      <c r="D1969" t="s">
        <v>12</v>
      </c>
      <c r="E1969">
        <v>40797</v>
      </c>
      <c r="F1969">
        <f t="shared" si="92"/>
        <v>37897.816999535535</v>
      </c>
      <c r="G1969">
        <v>32812</v>
      </c>
      <c r="H1969">
        <f t="shared" si="93"/>
        <v>30480.260102183001</v>
      </c>
      <c r="I1969">
        <v>18504</v>
      </c>
      <c r="J1969">
        <f t="shared" si="94"/>
        <v>17189.038550859266</v>
      </c>
    </row>
    <row r="1970" spans="1:10" x14ac:dyDescent="0.35">
      <c r="A1970" t="s">
        <v>19</v>
      </c>
      <c r="B1970" t="s">
        <v>13</v>
      </c>
      <c r="C1970">
        <v>1996</v>
      </c>
      <c r="D1970" t="s">
        <v>9</v>
      </c>
      <c r="E1970">
        <v>37539</v>
      </c>
      <c r="F1970">
        <f t="shared" si="92"/>
        <v>34048.979591836731</v>
      </c>
      <c r="G1970">
        <v>29597</v>
      </c>
      <c r="H1970">
        <f t="shared" si="93"/>
        <v>26845.351473922903</v>
      </c>
      <c r="I1970">
        <v>16830</v>
      </c>
      <c r="J1970">
        <f t="shared" si="94"/>
        <v>15265.306122448979</v>
      </c>
    </row>
    <row r="1971" spans="1:10" x14ac:dyDescent="0.35">
      <c r="A1971" t="s">
        <v>19</v>
      </c>
      <c r="B1971" t="s">
        <v>13</v>
      </c>
      <c r="C1971">
        <v>1996</v>
      </c>
      <c r="D1971" t="s">
        <v>10</v>
      </c>
      <c r="E1971">
        <v>41594</v>
      </c>
      <c r="F1971">
        <f t="shared" si="92"/>
        <v>37726.984126984127</v>
      </c>
      <c r="G1971">
        <v>31641</v>
      </c>
      <c r="H1971">
        <f t="shared" si="93"/>
        <v>28699.319727891154</v>
      </c>
      <c r="I1971">
        <v>17233</v>
      </c>
      <c r="J1971">
        <f t="shared" si="94"/>
        <v>15630.839002267574</v>
      </c>
    </row>
    <row r="1972" spans="1:10" x14ac:dyDescent="0.35">
      <c r="A1972" t="s">
        <v>19</v>
      </c>
      <c r="B1972" t="s">
        <v>13</v>
      </c>
      <c r="C1972">
        <v>1996</v>
      </c>
      <c r="D1972" t="s">
        <v>11</v>
      </c>
      <c r="E1972">
        <v>43489</v>
      </c>
      <c r="F1972">
        <f t="shared" si="92"/>
        <v>39445.80498866213</v>
      </c>
      <c r="G1972">
        <v>33916</v>
      </c>
      <c r="H1972">
        <f t="shared" si="93"/>
        <v>30762.811791383217</v>
      </c>
      <c r="I1972">
        <v>18222</v>
      </c>
      <c r="J1972">
        <f t="shared" si="94"/>
        <v>16527.891156462585</v>
      </c>
    </row>
    <row r="1973" spans="1:10" x14ac:dyDescent="0.35">
      <c r="A1973" t="s">
        <v>19</v>
      </c>
      <c r="B1973" t="s">
        <v>13</v>
      </c>
      <c r="C1973">
        <v>1996</v>
      </c>
      <c r="D1973" t="s">
        <v>12</v>
      </c>
      <c r="E1973">
        <v>47354</v>
      </c>
      <c r="F1973">
        <f t="shared" si="92"/>
        <v>42951.473922902493</v>
      </c>
      <c r="G1973">
        <v>35638</v>
      </c>
      <c r="H1973">
        <f t="shared" si="93"/>
        <v>32324.716553287981</v>
      </c>
      <c r="I1973">
        <v>18306</v>
      </c>
      <c r="J1973">
        <f t="shared" si="94"/>
        <v>16604.081632653062</v>
      </c>
    </row>
    <row r="1974" spans="1:10" x14ac:dyDescent="0.35">
      <c r="A1974" t="s">
        <v>19</v>
      </c>
      <c r="B1974" t="s">
        <v>13</v>
      </c>
      <c r="C1974">
        <v>1997</v>
      </c>
      <c r="D1974" t="s">
        <v>9</v>
      </c>
      <c r="E1974">
        <v>46845</v>
      </c>
      <c r="F1974">
        <f t="shared" si="92"/>
        <v>41196.904405944944</v>
      </c>
      <c r="G1974">
        <v>33043</v>
      </c>
      <c r="H1974">
        <f t="shared" si="93"/>
        <v>29059.009761674435</v>
      </c>
      <c r="I1974">
        <v>18287</v>
      </c>
      <c r="J1974">
        <f t="shared" si="94"/>
        <v>16082.138774074399</v>
      </c>
    </row>
    <row r="1975" spans="1:10" x14ac:dyDescent="0.35">
      <c r="A1975" t="s">
        <v>19</v>
      </c>
      <c r="B1975" t="s">
        <v>13</v>
      </c>
      <c r="C1975">
        <v>1997</v>
      </c>
      <c r="D1975" t="s">
        <v>10</v>
      </c>
      <c r="E1975">
        <v>47142</v>
      </c>
      <c r="F1975">
        <f t="shared" si="92"/>
        <v>41458.095154339986</v>
      </c>
      <c r="G1975">
        <v>36126</v>
      </c>
      <c r="H1975">
        <f t="shared" si="93"/>
        <v>31770.292850233051</v>
      </c>
      <c r="I1975">
        <v>18839</v>
      </c>
      <c r="J1975">
        <f t="shared" si="94"/>
        <v>16567.58420543488</v>
      </c>
    </row>
    <row r="1976" spans="1:10" x14ac:dyDescent="0.35">
      <c r="A1976" t="s">
        <v>19</v>
      </c>
      <c r="B1976" t="s">
        <v>13</v>
      </c>
      <c r="C1976">
        <v>1997</v>
      </c>
      <c r="D1976" t="s">
        <v>11</v>
      </c>
      <c r="E1976">
        <v>45569</v>
      </c>
      <c r="F1976">
        <f t="shared" si="92"/>
        <v>40074.751560988479</v>
      </c>
      <c r="G1976">
        <v>35371</v>
      </c>
      <c r="H1976">
        <f t="shared" si="93"/>
        <v>31106.323102629496</v>
      </c>
      <c r="I1976">
        <v>20076</v>
      </c>
      <c r="J1976">
        <f t="shared" si="94"/>
        <v>17655.439275349574</v>
      </c>
    </row>
    <row r="1977" spans="1:10" x14ac:dyDescent="0.35">
      <c r="A1977" t="s">
        <v>19</v>
      </c>
      <c r="B1977" t="s">
        <v>13</v>
      </c>
      <c r="C1977">
        <v>1997</v>
      </c>
      <c r="D1977" t="s">
        <v>12</v>
      </c>
      <c r="E1977">
        <v>49776</v>
      </c>
      <c r="F1977">
        <f t="shared" si="92"/>
        <v>43774.514114853577</v>
      </c>
      <c r="G1977">
        <v>37333</v>
      </c>
      <c r="H1977">
        <f t="shared" si="93"/>
        <v>32831.765016269455</v>
      </c>
      <c r="I1977">
        <v>19362</v>
      </c>
      <c r="J1977">
        <f t="shared" si="94"/>
        <v>17027.526163046346</v>
      </c>
    </row>
    <row r="1978" spans="1:10" x14ac:dyDescent="0.35">
      <c r="A1978" t="s">
        <v>19</v>
      </c>
      <c r="B1978" t="s">
        <v>13</v>
      </c>
      <c r="C1978">
        <v>1998</v>
      </c>
      <c r="D1978" t="s">
        <v>9</v>
      </c>
      <c r="E1978">
        <v>44208</v>
      </c>
      <c r="F1978">
        <f t="shared" si="92"/>
        <v>37588.640421732845</v>
      </c>
      <c r="G1978">
        <v>30373</v>
      </c>
      <c r="H1978">
        <f t="shared" si="93"/>
        <v>25825.184933253975</v>
      </c>
      <c r="I1978">
        <v>17475</v>
      </c>
      <c r="J1978">
        <f t="shared" si="94"/>
        <v>14858.430405577757</v>
      </c>
    </row>
    <row r="1979" spans="1:10" x14ac:dyDescent="0.35">
      <c r="A1979" t="s">
        <v>19</v>
      </c>
      <c r="B1979" t="s">
        <v>13</v>
      </c>
      <c r="C1979">
        <v>1998</v>
      </c>
      <c r="D1979" t="s">
        <v>10</v>
      </c>
      <c r="E1979">
        <v>54667</v>
      </c>
      <c r="F1979">
        <f t="shared" si="92"/>
        <v>46481.591701385936</v>
      </c>
      <c r="G1979">
        <v>39530</v>
      </c>
      <c r="H1979">
        <f t="shared" si="93"/>
        <v>33611.08749256016</v>
      </c>
      <c r="I1979">
        <v>20390</v>
      </c>
      <c r="J1979">
        <f t="shared" si="94"/>
        <v>17336.96114275997</v>
      </c>
    </row>
    <row r="1980" spans="1:10" x14ac:dyDescent="0.35">
      <c r="A1980" t="s">
        <v>19</v>
      </c>
      <c r="B1980" t="s">
        <v>13</v>
      </c>
      <c r="C1980">
        <v>1998</v>
      </c>
      <c r="D1980" t="s">
        <v>11</v>
      </c>
      <c r="E1980">
        <v>55914</v>
      </c>
      <c r="F1980">
        <f t="shared" si="92"/>
        <v>47541.875690842622</v>
      </c>
      <c r="G1980">
        <v>39724</v>
      </c>
      <c r="H1980">
        <f t="shared" si="93"/>
        <v>33776.039452427518</v>
      </c>
      <c r="I1980">
        <v>19143</v>
      </c>
      <c r="J1980">
        <f t="shared" si="94"/>
        <v>16276.677153303292</v>
      </c>
    </row>
    <row r="1981" spans="1:10" x14ac:dyDescent="0.35">
      <c r="A1981" t="s">
        <v>19</v>
      </c>
      <c r="B1981" t="s">
        <v>13</v>
      </c>
      <c r="C1981">
        <v>1998</v>
      </c>
      <c r="D1981" t="s">
        <v>12</v>
      </c>
      <c r="E1981">
        <v>58586</v>
      </c>
      <c r="F1981">
        <f t="shared" si="92"/>
        <v>49813.79134427345</v>
      </c>
      <c r="G1981">
        <v>41883</v>
      </c>
      <c r="H1981">
        <f t="shared" si="93"/>
        <v>35611.767706827653</v>
      </c>
      <c r="I1981">
        <v>22014</v>
      </c>
      <c r="J1981">
        <f t="shared" si="94"/>
        <v>18717.796105773319</v>
      </c>
    </row>
    <row r="1982" spans="1:10" x14ac:dyDescent="0.35">
      <c r="A1982" t="s">
        <v>19</v>
      </c>
      <c r="B1982" t="s">
        <v>13</v>
      </c>
      <c r="C1982">
        <v>1999</v>
      </c>
      <c r="D1982" t="s">
        <v>9</v>
      </c>
      <c r="E1982">
        <v>58344</v>
      </c>
      <c r="F1982">
        <f t="shared" si="92"/>
        <v>48856.138000334955</v>
      </c>
      <c r="G1982">
        <v>42523</v>
      </c>
      <c r="H1982">
        <f t="shared" si="93"/>
        <v>35607.938368782452</v>
      </c>
      <c r="I1982">
        <v>20305</v>
      </c>
      <c r="J1982">
        <f t="shared" si="94"/>
        <v>17003.014570423715</v>
      </c>
    </row>
    <row r="1983" spans="1:10" x14ac:dyDescent="0.35">
      <c r="A1983" t="s">
        <v>19</v>
      </c>
      <c r="B1983" t="s">
        <v>13</v>
      </c>
      <c r="C1983">
        <v>1999</v>
      </c>
      <c r="D1983" t="s">
        <v>10</v>
      </c>
      <c r="E1983">
        <v>69258</v>
      </c>
      <c r="F1983">
        <f t="shared" si="92"/>
        <v>57995.31066822978</v>
      </c>
      <c r="G1983">
        <v>45839</v>
      </c>
      <c r="H1983">
        <f t="shared" si="93"/>
        <v>38384.692681292916</v>
      </c>
      <c r="I1983">
        <v>22500</v>
      </c>
      <c r="J1983">
        <f t="shared" si="94"/>
        <v>18841.065148216381</v>
      </c>
    </row>
    <row r="1984" spans="1:10" x14ac:dyDescent="0.35">
      <c r="A1984" t="s">
        <v>19</v>
      </c>
      <c r="B1984" t="s">
        <v>13</v>
      </c>
      <c r="C1984">
        <v>1999</v>
      </c>
      <c r="D1984" t="s">
        <v>11</v>
      </c>
      <c r="E1984">
        <v>61914</v>
      </c>
      <c r="F1984">
        <f t="shared" si="92"/>
        <v>51845.587003851957</v>
      </c>
      <c r="G1984">
        <v>45659</v>
      </c>
      <c r="H1984">
        <f t="shared" si="93"/>
        <v>38233.964160107185</v>
      </c>
      <c r="I1984">
        <v>24011</v>
      </c>
      <c r="J1984">
        <f t="shared" si="94"/>
        <v>20106.347345503265</v>
      </c>
    </row>
    <row r="1985" spans="1:10" x14ac:dyDescent="0.35">
      <c r="A1985" t="s">
        <v>19</v>
      </c>
      <c r="B1985" t="s">
        <v>13</v>
      </c>
      <c r="C1985">
        <v>1999</v>
      </c>
      <c r="D1985" t="s">
        <v>12</v>
      </c>
      <c r="E1985">
        <v>60653</v>
      </c>
      <c r="F1985">
        <f t="shared" si="92"/>
        <v>50789.649974878586</v>
      </c>
      <c r="G1985">
        <v>43381</v>
      </c>
      <c r="H1985">
        <f t="shared" si="93"/>
        <v>36326.410986434435</v>
      </c>
      <c r="I1985">
        <v>22446</v>
      </c>
      <c r="J1985">
        <f t="shared" si="94"/>
        <v>18795.84659186066</v>
      </c>
    </row>
    <row r="1986" spans="1:10" x14ac:dyDescent="0.35">
      <c r="A1986" t="s">
        <v>19</v>
      </c>
      <c r="B1986" t="s">
        <v>13</v>
      </c>
      <c r="C1986">
        <v>2000</v>
      </c>
      <c r="D1986" t="s">
        <v>9</v>
      </c>
      <c r="E1986">
        <v>61094</v>
      </c>
      <c r="F1986">
        <f t="shared" si="92"/>
        <v>49690.11793411956</v>
      </c>
      <c r="G1986">
        <v>43292</v>
      </c>
      <c r="H1986">
        <f t="shared" si="93"/>
        <v>35211.061407076049</v>
      </c>
      <c r="I1986">
        <v>23360</v>
      </c>
      <c r="J1986">
        <f t="shared" si="94"/>
        <v>18999.593330622203</v>
      </c>
    </row>
    <row r="1987" spans="1:10" x14ac:dyDescent="0.35">
      <c r="A1987" t="s">
        <v>19</v>
      </c>
      <c r="B1987" t="s">
        <v>13</v>
      </c>
      <c r="C1987">
        <v>2000</v>
      </c>
      <c r="D1987" t="s">
        <v>10</v>
      </c>
      <c r="E1987">
        <v>64804</v>
      </c>
      <c r="F1987">
        <f t="shared" si="92"/>
        <v>52707.604717364782</v>
      </c>
      <c r="G1987">
        <v>48852</v>
      </c>
      <c r="H1987">
        <f t="shared" si="93"/>
        <v>39733.224888165918</v>
      </c>
      <c r="I1987">
        <v>22216</v>
      </c>
      <c r="J1987">
        <f t="shared" si="94"/>
        <v>18069.133794225294</v>
      </c>
    </row>
    <row r="1988" spans="1:10" x14ac:dyDescent="0.35">
      <c r="A1988" t="s">
        <v>19</v>
      </c>
      <c r="B1988" t="s">
        <v>13</v>
      </c>
      <c r="C1988">
        <v>2000</v>
      </c>
      <c r="D1988" t="s">
        <v>11</v>
      </c>
      <c r="E1988">
        <v>66724</v>
      </c>
      <c r="F1988">
        <f t="shared" si="92"/>
        <v>54269.215128100856</v>
      </c>
      <c r="G1988">
        <v>46934</v>
      </c>
      <c r="H1988">
        <f t="shared" si="93"/>
        <v>38173.241154941032</v>
      </c>
      <c r="I1988">
        <v>22567</v>
      </c>
      <c r="J1988">
        <f t="shared" si="94"/>
        <v>18354.615697437981</v>
      </c>
    </row>
    <row r="1989" spans="1:10" x14ac:dyDescent="0.35">
      <c r="A1989" t="s">
        <v>19</v>
      </c>
      <c r="B1989" t="s">
        <v>13</v>
      </c>
      <c r="C1989">
        <v>2000</v>
      </c>
      <c r="D1989" t="s">
        <v>12</v>
      </c>
      <c r="E1989">
        <v>73580</v>
      </c>
      <c r="F1989">
        <f t="shared" si="92"/>
        <v>59845.465636437577</v>
      </c>
      <c r="G1989">
        <v>49433</v>
      </c>
      <c r="H1989">
        <f t="shared" si="93"/>
        <v>40205.774705164702</v>
      </c>
      <c r="I1989">
        <v>24025</v>
      </c>
      <c r="J1989">
        <f t="shared" si="94"/>
        <v>19540.463603090688</v>
      </c>
    </row>
    <row r="1990" spans="1:10" x14ac:dyDescent="0.35">
      <c r="A1990" t="s">
        <v>19</v>
      </c>
      <c r="B1990" t="s">
        <v>13</v>
      </c>
      <c r="C1990">
        <v>2001</v>
      </c>
      <c r="D1990" t="s">
        <v>9</v>
      </c>
      <c r="E1990">
        <v>70014</v>
      </c>
      <c r="F1990">
        <f t="shared" si="92"/>
        <v>55953.0088707744</v>
      </c>
      <c r="G1990">
        <v>50171</v>
      </c>
      <c r="H1990">
        <f t="shared" si="93"/>
        <v>40095.101094861348</v>
      </c>
      <c r="I1990">
        <v>23884</v>
      </c>
      <c r="J1990">
        <f t="shared" si="94"/>
        <v>19087.349156876851</v>
      </c>
    </row>
    <row r="1991" spans="1:10" x14ac:dyDescent="0.35">
      <c r="A1991" t="s">
        <v>19</v>
      </c>
      <c r="B1991" t="s">
        <v>13</v>
      </c>
      <c r="C1991">
        <v>2001</v>
      </c>
      <c r="D1991" t="s">
        <v>10</v>
      </c>
      <c r="E1991">
        <v>75964</v>
      </c>
      <c r="F1991">
        <f t="shared" ref="F1991:F2054" si="95">E1991/VLOOKUP(C1991,$L$1:$O$32,4)</f>
        <v>60708.063613841608</v>
      </c>
      <c r="G1991">
        <v>51419</v>
      </c>
      <c r="H1991">
        <f t="shared" ref="H1991:H2054" si="96">G1991/VLOOKUP(C1991,$L$1:$O$32,4)</f>
        <v>41092.463837608891</v>
      </c>
      <c r="I1991">
        <v>25331</v>
      </c>
      <c r="J1991">
        <f t="shared" ref="J1991:J2054" si="97">I1991/VLOOKUP(C1991,$L$1:$O$32,4)</f>
        <v>20243.746503636219</v>
      </c>
    </row>
    <row r="1992" spans="1:10" x14ac:dyDescent="0.35">
      <c r="A1992" t="s">
        <v>19</v>
      </c>
      <c r="B1992" t="s">
        <v>13</v>
      </c>
      <c r="C1992">
        <v>2001</v>
      </c>
      <c r="D1992" t="s">
        <v>11</v>
      </c>
      <c r="E1992">
        <v>78956</v>
      </c>
      <c r="F1992">
        <f t="shared" si="95"/>
        <v>63099.176856069695</v>
      </c>
      <c r="G1992">
        <v>57385</v>
      </c>
      <c r="H1992">
        <f t="shared" si="96"/>
        <v>45860.305282506197</v>
      </c>
      <c r="I1992">
        <v>26285</v>
      </c>
      <c r="J1992">
        <f t="shared" si="97"/>
        <v>21006.153600255737</v>
      </c>
    </row>
    <row r="1993" spans="1:10" x14ac:dyDescent="0.35">
      <c r="A1993" t="s">
        <v>19</v>
      </c>
      <c r="B1993" t="s">
        <v>13</v>
      </c>
      <c r="C1993">
        <v>2001</v>
      </c>
      <c r="D1993" t="s">
        <v>12</v>
      </c>
      <c r="E1993">
        <v>67917</v>
      </c>
      <c r="F1993">
        <f t="shared" si="95"/>
        <v>54277.151762167356</v>
      </c>
      <c r="G1993">
        <v>49732</v>
      </c>
      <c r="H1993">
        <f t="shared" si="96"/>
        <v>39744.265963398073</v>
      </c>
      <c r="I1993">
        <v>23076</v>
      </c>
      <c r="J1993">
        <f t="shared" si="97"/>
        <v>18441.620714456967</v>
      </c>
    </row>
    <row r="1994" spans="1:10" x14ac:dyDescent="0.35">
      <c r="A1994" t="s">
        <v>19</v>
      </c>
      <c r="B1994" t="s">
        <v>13</v>
      </c>
      <c r="C1994">
        <v>2002</v>
      </c>
      <c r="D1994" t="s">
        <v>9</v>
      </c>
      <c r="E1994">
        <v>74266</v>
      </c>
      <c r="F1994">
        <f t="shared" si="95"/>
        <v>58380.630453580692</v>
      </c>
      <c r="G1994">
        <v>56594</v>
      </c>
      <c r="H1994">
        <f t="shared" si="96"/>
        <v>44488.640830123419</v>
      </c>
      <c r="I1994">
        <v>23479</v>
      </c>
      <c r="J1994">
        <f t="shared" si="97"/>
        <v>18456.88232057228</v>
      </c>
    </row>
    <row r="1995" spans="1:10" x14ac:dyDescent="0.35">
      <c r="A1995" t="s">
        <v>19</v>
      </c>
      <c r="B1995" t="s">
        <v>13</v>
      </c>
      <c r="C1995">
        <v>2002</v>
      </c>
      <c r="D1995" t="s">
        <v>10</v>
      </c>
      <c r="E1995">
        <v>78345</v>
      </c>
      <c r="F1995">
        <f t="shared" si="95"/>
        <v>61587.139375835235</v>
      </c>
      <c r="G1995">
        <v>57875</v>
      </c>
      <c r="H1995">
        <f t="shared" si="96"/>
        <v>45495.637135445329</v>
      </c>
      <c r="I1995">
        <v>23957</v>
      </c>
      <c r="J1995">
        <f t="shared" si="97"/>
        <v>18832.638943479287</v>
      </c>
    </row>
    <row r="1996" spans="1:10" x14ac:dyDescent="0.35">
      <c r="A1996" t="s">
        <v>19</v>
      </c>
      <c r="B1996" t="s">
        <v>13</v>
      </c>
      <c r="C1996">
        <v>2002</v>
      </c>
      <c r="D1996" t="s">
        <v>11</v>
      </c>
      <c r="E1996">
        <v>85460</v>
      </c>
      <c r="F1996">
        <f t="shared" si="95"/>
        <v>67180.253124754337</v>
      </c>
      <c r="G1996">
        <v>63817</v>
      </c>
      <c r="H1996">
        <f t="shared" si="96"/>
        <v>50166.653564971304</v>
      </c>
      <c r="I1996">
        <v>27700</v>
      </c>
      <c r="J1996">
        <f t="shared" si="97"/>
        <v>21775.017687288735</v>
      </c>
    </row>
    <row r="1997" spans="1:10" x14ac:dyDescent="0.35">
      <c r="A1997" t="s">
        <v>19</v>
      </c>
      <c r="B1997" t="s">
        <v>13</v>
      </c>
      <c r="C1997">
        <v>2002</v>
      </c>
      <c r="D1997" t="s">
        <v>12</v>
      </c>
      <c r="E1997">
        <v>77835</v>
      </c>
      <c r="F1997">
        <f t="shared" si="95"/>
        <v>61186.227497838219</v>
      </c>
      <c r="G1997">
        <v>59155</v>
      </c>
      <c r="H1997">
        <f t="shared" si="96"/>
        <v>46501.847339045671</v>
      </c>
      <c r="I1997">
        <v>26848</v>
      </c>
      <c r="J1997">
        <f t="shared" si="97"/>
        <v>21105.259020517256</v>
      </c>
    </row>
    <row r="1998" spans="1:10" x14ac:dyDescent="0.35">
      <c r="A1998" t="s">
        <v>19</v>
      </c>
      <c r="B1998" t="s">
        <v>13</v>
      </c>
      <c r="C1998">
        <v>2003</v>
      </c>
      <c r="D1998" t="s">
        <v>9</v>
      </c>
      <c r="E1998">
        <v>77133</v>
      </c>
      <c r="F1998">
        <f t="shared" si="95"/>
        <v>58929.635571854233</v>
      </c>
      <c r="G1998">
        <v>56525</v>
      </c>
      <c r="H1998">
        <f t="shared" si="96"/>
        <v>43185.117274046912</v>
      </c>
      <c r="I1998">
        <v>24167</v>
      </c>
      <c r="J1998">
        <f t="shared" si="97"/>
        <v>18463.595385438155</v>
      </c>
    </row>
    <row r="1999" spans="1:10" x14ac:dyDescent="0.35">
      <c r="A1999" t="s">
        <v>19</v>
      </c>
      <c r="B1999" t="s">
        <v>13</v>
      </c>
      <c r="C1999">
        <v>2003</v>
      </c>
      <c r="D1999" t="s">
        <v>10</v>
      </c>
      <c r="E1999">
        <v>90381</v>
      </c>
      <c r="F1999">
        <f t="shared" si="95"/>
        <v>69051.111620444644</v>
      </c>
      <c r="G1999">
        <v>63959</v>
      </c>
      <c r="H1999">
        <f t="shared" si="96"/>
        <v>48864.695545878218</v>
      </c>
      <c r="I1999">
        <v>29451</v>
      </c>
      <c r="J1999">
        <f t="shared" si="97"/>
        <v>22500.5730002292</v>
      </c>
    </row>
    <row r="2000" spans="1:10" x14ac:dyDescent="0.35">
      <c r="A2000" t="s">
        <v>19</v>
      </c>
      <c r="B2000" t="s">
        <v>13</v>
      </c>
      <c r="C2000">
        <v>2003</v>
      </c>
      <c r="D2000" t="s">
        <v>11</v>
      </c>
      <c r="E2000">
        <v>99135</v>
      </c>
      <c r="F2000">
        <f t="shared" si="95"/>
        <v>75739.170295668126</v>
      </c>
      <c r="G2000">
        <v>63364</v>
      </c>
      <c r="H2000">
        <f t="shared" si="96"/>
        <v>48410.115364046149</v>
      </c>
      <c r="I2000">
        <v>27363</v>
      </c>
      <c r="J2000">
        <f t="shared" si="97"/>
        <v>20905.340362136147</v>
      </c>
    </row>
    <row r="2001" spans="1:10" x14ac:dyDescent="0.35">
      <c r="A2001" t="s">
        <v>19</v>
      </c>
      <c r="B2001" t="s">
        <v>13</v>
      </c>
      <c r="C2001">
        <v>2003</v>
      </c>
      <c r="D2001" t="s">
        <v>12</v>
      </c>
      <c r="E2001">
        <v>98195</v>
      </c>
      <c r="F2001">
        <f t="shared" si="95"/>
        <v>75021.010008404002</v>
      </c>
      <c r="G2001">
        <v>64866</v>
      </c>
      <c r="H2001">
        <f t="shared" si="96"/>
        <v>49557.64382305753</v>
      </c>
      <c r="I2001">
        <v>26818</v>
      </c>
      <c r="J2001">
        <f t="shared" si="97"/>
        <v>20488.960195584081</v>
      </c>
    </row>
    <row r="2002" spans="1:10" x14ac:dyDescent="0.35">
      <c r="A2002" t="s">
        <v>19</v>
      </c>
      <c r="B2002" t="s">
        <v>13</v>
      </c>
      <c r="C2002">
        <v>2004</v>
      </c>
      <c r="D2002" t="s">
        <v>9</v>
      </c>
      <c r="E2002">
        <v>101401</v>
      </c>
      <c r="F2002">
        <f t="shared" si="95"/>
        <v>75228.874545589439</v>
      </c>
      <c r="G2002">
        <v>65017</v>
      </c>
      <c r="H2002">
        <f t="shared" si="96"/>
        <v>48235.774167223091</v>
      </c>
      <c r="I2002">
        <v>28126</v>
      </c>
      <c r="J2002">
        <f t="shared" si="97"/>
        <v>20866.533125602793</v>
      </c>
    </row>
    <row r="2003" spans="1:10" x14ac:dyDescent="0.35">
      <c r="A2003" t="s">
        <v>19</v>
      </c>
      <c r="B2003" t="s">
        <v>13</v>
      </c>
      <c r="C2003">
        <v>2004</v>
      </c>
      <c r="D2003" t="s">
        <v>10</v>
      </c>
      <c r="E2003">
        <v>106789</v>
      </c>
      <c r="F2003">
        <f t="shared" si="95"/>
        <v>79226.203724311898</v>
      </c>
      <c r="G2003">
        <v>69744</v>
      </c>
      <c r="H2003">
        <f t="shared" si="96"/>
        <v>51742.710883596708</v>
      </c>
      <c r="I2003">
        <v>29727</v>
      </c>
      <c r="J2003">
        <f t="shared" si="97"/>
        <v>22054.30669931004</v>
      </c>
    </row>
    <row r="2004" spans="1:10" x14ac:dyDescent="0.35">
      <c r="A2004" t="s">
        <v>19</v>
      </c>
      <c r="B2004" t="s">
        <v>13</v>
      </c>
      <c r="C2004">
        <v>2004</v>
      </c>
      <c r="D2004" t="s">
        <v>11</v>
      </c>
      <c r="E2004">
        <v>108606</v>
      </c>
      <c r="F2004">
        <f t="shared" si="95"/>
        <v>80574.226574671717</v>
      </c>
      <c r="G2004">
        <v>74398</v>
      </c>
      <c r="H2004">
        <f t="shared" si="96"/>
        <v>55195.489279620153</v>
      </c>
      <c r="I2004">
        <v>29194</v>
      </c>
      <c r="J2004">
        <f t="shared" si="97"/>
        <v>21658.876771273834</v>
      </c>
    </row>
    <row r="2005" spans="1:10" x14ac:dyDescent="0.35">
      <c r="A2005" t="s">
        <v>19</v>
      </c>
      <c r="B2005" t="s">
        <v>13</v>
      </c>
      <c r="C2005">
        <v>2004</v>
      </c>
      <c r="D2005" t="s">
        <v>12</v>
      </c>
      <c r="E2005">
        <v>113676</v>
      </c>
      <c r="F2005">
        <f t="shared" si="95"/>
        <v>84335.633207211227</v>
      </c>
      <c r="G2005">
        <v>76400</v>
      </c>
      <c r="H2005">
        <f t="shared" si="96"/>
        <v>56680.762667853705</v>
      </c>
      <c r="I2005">
        <v>30425</v>
      </c>
      <c r="J2005">
        <f t="shared" si="97"/>
        <v>22572.149269233625</v>
      </c>
    </row>
    <row r="2006" spans="1:10" x14ac:dyDescent="0.35">
      <c r="A2006" t="s">
        <v>19</v>
      </c>
      <c r="B2006" t="s">
        <v>13</v>
      </c>
      <c r="C2006">
        <v>2005</v>
      </c>
      <c r="D2006" t="s">
        <v>9</v>
      </c>
      <c r="E2006">
        <v>119576</v>
      </c>
      <c r="F2006">
        <f t="shared" si="95"/>
        <v>86274.170274170276</v>
      </c>
      <c r="G2006">
        <v>78139</v>
      </c>
      <c r="H2006">
        <f t="shared" si="96"/>
        <v>56377.344877344884</v>
      </c>
      <c r="I2006">
        <v>31635</v>
      </c>
      <c r="J2006">
        <f t="shared" si="97"/>
        <v>22824.675324675325</v>
      </c>
    </row>
    <row r="2007" spans="1:10" x14ac:dyDescent="0.35">
      <c r="A2007" t="s">
        <v>19</v>
      </c>
      <c r="B2007" t="s">
        <v>13</v>
      </c>
      <c r="C2007">
        <v>2005</v>
      </c>
      <c r="D2007" t="s">
        <v>10</v>
      </c>
      <c r="E2007">
        <v>117189</v>
      </c>
      <c r="F2007">
        <f t="shared" si="95"/>
        <v>84551.948051948057</v>
      </c>
      <c r="G2007">
        <v>80852</v>
      </c>
      <c r="H2007">
        <f t="shared" si="96"/>
        <v>58334.776334776339</v>
      </c>
      <c r="I2007">
        <v>31428</v>
      </c>
      <c r="J2007">
        <f t="shared" si="97"/>
        <v>22675.324675324679</v>
      </c>
    </row>
    <row r="2008" spans="1:10" x14ac:dyDescent="0.35">
      <c r="A2008" t="s">
        <v>19</v>
      </c>
      <c r="B2008" t="s">
        <v>13</v>
      </c>
      <c r="C2008">
        <v>2005</v>
      </c>
      <c r="D2008" t="s">
        <v>11</v>
      </c>
      <c r="E2008">
        <v>129114</v>
      </c>
      <c r="F2008">
        <f t="shared" si="95"/>
        <v>93155.844155844155</v>
      </c>
      <c r="G2008">
        <v>90253</v>
      </c>
      <c r="H2008">
        <f t="shared" si="96"/>
        <v>65117.604617604622</v>
      </c>
      <c r="I2008">
        <v>34605</v>
      </c>
      <c r="J2008">
        <f t="shared" si="97"/>
        <v>24967.53246753247</v>
      </c>
    </row>
    <row r="2009" spans="1:10" x14ac:dyDescent="0.35">
      <c r="A2009" t="s">
        <v>19</v>
      </c>
      <c r="B2009" t="s">
        <v>13</v>
      </c>
      <c r="C2009">
        <v>2005</v>
      </c>
      <c r="D2009" t="s">
        <v>12</v>
      </c>
      <c r="E2009">
        <v>132092</v>
      </c>
      <c r="F2009">
        <f t="shared" si="95"/>
        <v>95304.473304473315</v>
      </c>
      <c r="G2009">
        <v>93394</v>
      </c>
      <c r="H2009">
        <f t="shared" si="96"/>
        <v>67383.838383838389</v>
      </c>
      <c r="I2009">
        <v>36687</v>
      </c>
      <c r="J2009">
        <f t="shared" si="97"/>
        <v>26469.696969696972</v>
      </c>
    </row>
    <row r="2010" spans="1:10" x14ac:dyDescent="0.35">
      <c r="A2010" t="s">
        <v>19</v>
      </c>
      <c r="B2010" t="s">
        <v>13</v>
      </c>
      <c r="C2010">
        <v>2006</v>
      </c>
      <c r="D2010" t="s">
        <v>9</v>
      </c>
      <c r="E2010">
        <v>136449</v>
      </c>
      <c r="F2010">
        <f t="shared" si="95"/>
        <v>95398.867370481719</v>
      </c>
      <c r="G2010">
        <v>91981</v>
      </c>
      <c r="H2010">
        <f t="shared" si="96"/>
        <v>64308.886247640359</v>
      </c>
      <c r="I2010">
        <v>36824</v>
      </c>
      <c r="J2010">
        <f t="shared" si="97"/>
        <v>25745.647766202896</v>
      </c>
    </row>
    <row r="2011" spans="1:10" x14ac:dyDescent="0.35">
      <c r="A2011" t="s">
        <v>19</v>
      </c>
      <c r="B2011" t="s">
        <v>13</v>
      </c>
      <c r="C2011">
        <v>2006</v>
      </c>
      <c r="D2011" t="s">
        <v>10</v>
      </c>
      <c r="E2011">
        <v>149574</v>
      </c>
      <c r="F2011">
        <f t="shared" si="95"/>
        <v>104575.26393064392</v>
      </c>
      <c r="G2011">
        <v>100137</v>
      </c>
      <c r="H2011">
        <f t="shared" si="96"/>
        <v>70011.186464378101</v>
      </c>
      <c r="I2011">
        <v>38437</v>
      </c>
      <c r="J2011">
        <f t="shared" si="97"/>
        <v>26873.383206320355</v>
      </c>
    </row>
    <row r="2012" spans="1:10" x14ac:dyDescent="0.35">
      <c r="A2012" t="s">
        <v>19</v>
      </c>
      <c r="B2012" t="s">
        <v>13</v>
      </c>
      <c r="C2012">
        <v>2006</v>
      </c>
      <c r="D2012" t="s">
        <v>11</v>
      </c>
      <c r="E2012">
        <v>173509</v>
      </c>
      <c r="F2012">
        <f t="shared" si="95"/>
        <v>121309.51548626163</v>
      </c>
      <c r="G2012">
        <v>112797</v>
      </c>
      <c r="H2012">
        <f t="shared" si="96"/>
        <v>78862.476403551715</v>
      </c>
      <c r="I2012">
        <v>41495</v>
      </c>
      <c r="J2012">
        <f t="shared" si="97"/>
        <v>29011.396210585193</v>
      </c>
    </row>
    <row r="2013" spans="1:10" x14ac:dyDescent="0.35">
      <c r="A2013" t="s">
        <v>19</v>
      </c>
      <c r="B2013" t="s">
        <v>13</v>
      </c>
      <c r="C2013">
        <v>2006</v>
      </c>
      <c r="D2013" t="s">
        <v>12</v>
      </c>
      <c r="E2013">
        <v>188329</v>
      </c>
      <c r="F2013">
        <f t="shared" si="95"/>
        <v>131670.97811647906</v>
      </c>
      <c r="G2013">
        <v>117792</v>
      </c>
      <c r="H2013">
        <f t="shared" si="96"/>
        <v>82354.750751590575</v>
      </c>
      <c r="I2013">
        <v>43915</v>
      </c>
      <c r="J2013">
        <f t="shared" si="97"/>
        <v>30703.348947773196</v>
      </c>
    </row>
    <row r="2014" spans="1:10" x14ac:dyDescent="0.35">
      <c r="A2014" t="s">
        <v>19</v>
      </c>
      <c r="B2014" t="s">
        <v>13</v>
      </c>
      <c r="C2014">
        <v>2007</v>
      </c>
      <c r="D2014" t="s">
        <v>9</v>
      </c>
      <c r="E2014">
        <v>201659</v>
      </c>
      <c r="F2014">
        <f t="shared" si="95"/>
        <v>135196.43336015017</v>
      </c>
      <c r="G2014">
        <v>124360</v>
      </c>
      <c r="H2014">
        <f t="shared" si="96"/>
        <v>83373.558594797534</v>
      </c>
      <c r="I2014">
        <v>45521</v>
      </c>
      <c r="J2014">
        <f t="shared" si="97"/>
        <v>30518.235451863769</v>
      </c>
    </row>
    <row r="2015" spans="1:10" x14ac:dyDescent="0.35">
      <c r="A2015" t="s">
        <v>19</v>
      </c>
      <c r="B2015" t="s">
        <v>13</v>
      </c>
      <c r="C2015">
        <v>2007</v>
      </c>
      <c r="D2015" t="s">
        <v>10</v>
      </c>
      <c r="E2015">
        <v>216917</v>
      </c>
      <c r="F2015">
        <f t="shared" si="95"/>
        <v>145425.7173504961</v>
      </c>
      <c r="G2015">
        <v>132007</v>
      </c>
      <c r="H2015">
        <f t="shared" si="96"/>
        <v>88500.268168409762</v>
      </c>
      <c r="I2015">
        <v>45185</v>
      </c>
      <c r="J2015">
        <f t="shared" si="97"/>
        <v>30292.973987664252</v>
      </c>
    </row>
    <row r="2016" spans="1:10" x14ac:dyDescent="0.35">
      <c r="A2016" t="s">
        <v>19</v>
      </c>
      <c r="B2016" t="s">
        <v>13</v>
      </c>
      <c r="C2016">
        <v>2007</v>
      </c>
      <c r="D2016" t="s">
        <v>11</v>
      </c>
      <c r="E2016">
        <v>240554.54730000001</v>
      </c>
      <c r="F2016">
        <f t="shared" si="95"/>
        <v>161272.82602574417</v>
      </c>
      <c r="G2016">
        <v>136096</v>
      </c>
      <c r="H2016">
        <f t="shared" si="96"/>
        <v>91241.619737194953</v>
      </c>
      <c r="I2016">
        <v>46802</v>
      </c>
      <c r="J2016">
        <f t="shared" si="97"/>
        <v>31377.044784124428</v>
      </c>
    </row>
    <row r="2017" spans="1:10" x14ac:dyDescent="0.35">
      <c r="A2017" t="s">
        <v>19</v>
      </c>
      <c r="B2017" t="s">
        <v>13</v>
      </c>
      <c r="C2017">
        <v>2007</v>
      </c>
      <c r="D2017" t="s">
        <v>12</v>
      </c>
      <c r="E2017">
        <v>221819.80850000001</v>
      </c>
      <c r="F2017">
        <f t="shared" si="95"/>
        <v>148712.66324751943</v>
      </c>
      <c r="G2017">
        <v>124325</v>
      </c>
      <c r="H2017">
        <f t="shared" si="96"/>
        <v>83350.093858943408</v>
      </c>
      <c r="I2017">
        <v>44165</v>
      </c>
      <c r="J2017">
        <f t="shared" si="97"/>
        <v>29609.144542772861</v>
      </c>
    </row>
    <row r="2018" spans="1:10" x14ac:dyDescent="0.35">
      <c r="A2018" t="s">
        <v>19</v>
      </c>
      <c r="B2018" t="s">
        <v>13</v>
      </c>
      <c r="C2018">
        <v>2008</v>
      </c>
      <c r="D2018" t="s">
        <v>9</v>
      </c>
      <c r="E2018">
        <v>216008.70110000001</v>
      </c>
      <c r="F2018">
        <f t="shared" si="95"/>
        <v>139261.62149442331</v>
      </c>
      <c r="G2018">
        <v>122059</v>
      </c>
      <c r="H2018">
        <f t="shared" si="96"/>
        <v>78691.896073754106</v>
      </c>
      <c r="I2018">
        <v>44173</v>
      </c>
      <c r="J2018">
        <f t="shared" si="97"/>
        <v>28478.499129649925</v>
      </c>
    </row>
    <row r="2019" spans="1:10" x14ac:dyDescent="0.35">
      <c r="A2019" t="s">
        <v>19</v>
      </c>
      <c r="B2019" t="s">
        <v>13</v>
      </c>
      <c r="C2019">
        <v>2008</v>
      </c>
      <c r="D2019" t="s">
        <v>10</v>
      </c>
      <c r="E2019">
        <v>208642.64610000001</v>
      </c>
      <c r="F2019">
        <f t="shared" si="95"/>
        <v>134512.69814970021</v>
      </c>
      <c r="G2019">
        <v>124074</v>
      </c>
      <c r="H2019">
        <f t="shared" si="96"/>
        <v>79990.974147379267</v>
      </c>
      <c r="I2019">
        <v>46180</v>
      </c>
      <c r="J2019">
        <f t="shared" si="97"/>
        <v>29772.419573206109</v>
      </c>
    </row>
    <row r="2020" spans="1:10" x14ac:dyDescent="0.35">
      <c r="A2020" t="s">
        <v>19</v>
      </c>
      <c r="B2020" t="s">
        <v>13</v>
      </c>
      <c r="C2020">
        <v>2008</v>
      </c>
      <c r="D2020" t="s">
        <v>11</v>
      </c>
      <c r="E2020">
        <v>208414.01639999999</v>
      </c>
      <c r="F2020">
        <f t="shared" si="95"/>
        <v>134365.29972277736</v>
      </c>
      <c r="G2020">
        <v>125926</v>
      </c>
      <c r="H2020">
        <f t="shared" si="96"/>
        <v>81184.965508348905</v>
      </c>
      <c r="I2020">
        <v>45877</v>
      </c>
      <c r="J2020">
        <f t="shared" si="97"/>
        <v>29577.074334343368</v>
      </c>
    </row>
    <row r="2021" spans="1:10" x14ac:dyDescent="0.35">
      <c r="A2021" t="s">
        <v>19</v>
      </c>
      <c r="B2021" t="s">
        <v>13</v>
      </c>
      <c r="C2021">
        <v>2008</v>
      </c>
      <c r="D2021" t="s">
        <v>12</v>
      </c>
      <c r="E2021">
        <v>201941.2396</v>
      </c>
      <c r="F2021">
        <f t="shared" si="95"/>
        <v>130192.27619109018</v>
      </c>
      <c r="G2021">
        <v>118005</v>
      </c>
      <c r="H2021">
        <f t="shared" si="96"/>
        <v>76078.26703629682</v>
      </c>
      <c r="I2021">
        <v>48468</v>
      </c>
      <c r="J2021">
        <f t="shared" si="97"/>
        <v>31247.501772935335</v>
      </c>
    </row>
    <row r="2022" spans="1:10" x14ac:dyDescent="0.35">
      <c r="A2022" t="s">
        <v>19</v>
      </c>
      <c r="B2022" t="s">
        <v>13</v>
      </c>
      <c r="C2022">
        <v>2009</v>
      </c>
      <c r="D2022" t="s">
        <v>9</v>
      </c>
      <c r="E2022">
        <v>183803.68780000001</v>
      </c>
      <c r="F2022">
        <f t="shared" si="95"/>
        <v>119136.43233082708</v>
      </c>
      <c r="G2022">
        <v>110648</v>
      </c>
      <c r="H2022">
        <f t="shared" si="96"/>
        <v>71718.952553798284</v>
      </c>
      <c r="I2022">
        <v>41619</v>
      </c>
      <c r="J2022">
        <f t="shared" si="97"/>
        <v>26976.276899144414</v>
      </c>
    </row>
    <row r="2023" spans="1:10" x14ac:dyDescent="0.35">
      <c r="A2023" t="s">
        <v>19</v>
      </c>
      <c r="B2023" t="s">
        <v>13</v>
      </c>
      <c r="C2023">
        <v>2009</v>
      </c>
      <c r="D2023" t="s">
        <v>10</v>
      </c>
      <c r="E2023">
        <v>173138.829</v>
      </c>
      <c r="F2023">
        <f t="shared" si="95"/>
        <v>112223.76782473426</v>
      </c>
      <c r="G2023">
        <v>107704</v>
      </c>
      <c r="H2023">
        <f t="shared" si="96"/>
        <v>69810.733730878928</v>
      </c>
      <c r="I2023">
        <v>42767</v>
      </c>
      <c r="J2023">
        <f t="shared" si="97"/>
        <v>27720.378532538241</v>
      </c>
    </row>
    <row r="2024" spans="1:10" x14ac:dyDescent="0.35">
      <c r="A2024" t="s">
        <v>19</v>
      </c>
      <c r="B2024" t="s">
        <v>13</v>
      </c>
      <c r="C2024">
        <v>2009</v>
      </c>
      <c r="D2024" t="s">
        <v>11</v>
      </c>
      <c r="E2024">
        <v>174225.36189999999</v>
      </c>
      <c r="F2024">
        <f t="shared" si="95"/>
        <v>112928.02819548872</v>
      </c>
      <c r="G2024">
        <v>110049</v>
      </c>
      <c r="H2024">
        <f t="shared" si="96"/>
        <v>71330.697433238267</v>
      </c>
      <c r="I2024">
        <v>44980</v>
      </c>
      <c r="J2024">
        <f t="shared" si="97"/>
        <v>29154.783510500391</v>
      </c>
    </row>
    <row r="2025" spans="1:10" x14ac:dyDescent="0.35">
      <c r="A2025" t="s">
        <v>19</v>
      </c>
      <c r="B2025" t="s">
        <v>13</v>
      </c>
      <c r="C2025">
        <v>2009</v>
      </c>
      <c r="D2025" t="s">
        <v>12</v>
      </c>
      <c r="E2025">
        <v>178972.1477</v>
      </c>
      <c r="F2025">
        <f t="shared" si="95"/>
        <v>116004.7625745398</v>
      </c>
      <c r="G2025">
        <v>111885</v>
      </c>
      <c r="H2025">
        <f t="shared" si="96"/>
        <v>72520.741508944775</v>
      </c>
      <c r="I2025">
        <v>43941</v>
      </c>
      <c r="J2025">
        <f t="shared" si="97"/>
        <v>28481.332641949703</v>
      </c>
    </row>
    <row r="2026" spans="1:10" x14ac:dyDescent="0.35">
      <c r="A2026" t="s">
        <v>19</v>
      </c>
      <c r="B2026" t="s">
        <v>13</v>
      </c>
      <c r="C2026">
        <v>2010</v>
      </c>
      <c r="D2026" t="s">
        <v>9</v>
      </c>
      <c r="E2026">
        <v>175744.40609999999</v>
      </c>
      <c r="F2026">
        <f t="shared" si="95"/>
        <v>108887.48828996281</v>
      </c>
      <c r="G2026">
        <v>109963</v>
      </c>
      <c r="H2026">
        <f t="shared" si="96"/>
        <v>68130.731102850055</v>
      </c>
      <c r="I2026">
        <v>41613</v>
      </c>
      <c r="J2026">
        <f t="shared" si="97"/>
        <v>25782.527881040889</v>
      </c>
    </row>
    <row r="2027" spans="1:10" x14ac:dyDescent="0.35">
      <c r="A2027" t="s">
        <v>19</v>
      </c>
      <c r="B2027" t="s">
        <v>13</v>
      </c>
      <c r="C2027">
        <v>2010</v>
      </c>
      <c r="D2027" t="s">
        <v>10</v>
      </c>
      <c r="E2027">
        <v>169274.4376</v>
      </c>
      <c r="F2027">
        <f t="shared" si="95"/>
        <v>104878.83370508054</v>
      </c>
      <c r="G2027">
        <v>107641</v>
      </c>
      <c r="H2027">
        <f t="shared" si="96"/>
        <v>66692.069392812889</v>
      </c>
      <c r="I2027">
        <v>43133</v>
      </c>
      <c r="J2027">
        <f t="shared" si="97"/>
        <v>26724.287484510533</v>
      </c>
    </row>
    <row r="2028" spans="1:10" x14ac:dyDescent="0.35">
      <c r="A2028" t="s">
        <v>19</v>
      </c>
      <c r="B2028" t="s">
        <v>13</v>
      </c>
      <c r="C2028">
        <v>2010</v>
      </c>
      <c r="D2028" t="s">
        <v>11</v>
      </c>
      <c r="E2028">
        <v>154445.47140000001</v>
      </c>
      <c r="F2028">
        <f t="shared" si="95"/>
        <v>95691.122304832708</v>
      </c>
      <c r="G2028">
        <v>101348</v>
      </c>
      <c r="H2028">
        <f t="shared" si="96"/>
        <v>62793.060718711269</v>
      </c>
      <c r="I2028">
        <v>40182</v>
      </c>
      <c r="J2028">
        <f t="shared" si="97"/>
        <v>24895.910780669143</v>
      </c>
    </row>
    <row r="2029" spans="1:10" x14ac:dyDescent="0.35">
      <c r="A2029" t="s">
        <v>19</v>
      </c>
      <c r="B2029" t="s">
        <v>13</v>
      </c>
      <c r="C2029">
        <v>2010</v>
      </c>
      <c r="D2029" t="s">
        <v>12</v>
      </c>
      <c r="E2029">
        <v>148568.23689999999</v>
      </c>
      <c r="F2029">
        <f t="shared" si="95"/>
        <v>92049.713073110266</v>
      </c>
      <c r="G2029">
        <v>96476</v>
      </c>
      <c r="H2029">
        <f t="shared" si="96"/>
        <v>59774.473358116476</v>
      </c>
      <c r="I2029">
        <v>38522</v>
      </c>
      <c r="J2029">
        <f t="shared" si="97"/>
        <v>23867.410161090458</v>
      </c>
    </row>
    <row r="2030" spans="1:10" x14ac:dyDescent="0.35">
      <c r="A2030" t="s">
        <v>19</v>
      </c>
      <c r="B2030" t="s">
        <v>13</v>
      </c>
      <c r="C2030">
        <v>2011</v>
      </c>
      <c r="D2030" t="s">
        <v>9</v>
      </c>
      <c r="E2030">
        <v>145297.40349999999</v>
      </c>
      <c r="F2030">
        <f t="shared" si="95"/>
        <v>85569.731154299152</v>
      </c>
      <c r="G2030">
        <v>98306</v>
      </c>
      <c r="H2030">
        <f t="shared" si="96"/>
        <v>57895.170789163712</v>
      </c>
      <c r="I2030">
        <v>39253</v>
      </c>
      <c r="J2030">
        <f t="shared" si="97"/>
        <v>23117.196702002355</v>
      </c>
    </row>
    <row r="2031" spans="1:10" x14ac:dyDescent="0.35">
      <c r="A2031" t="s">
        <v>19</v>
      </c>
      <c r="B2031" t="s">
        <v>13</v>
      </c>
      <c r="C2031">
        <v>2011</v>
      </c>
      <c r="D2031" t="s">
        <v>10</v>
      </c>
      <c r="E2031">
        <v>139818.37789999999</v>
      </c>
      <c r="F2031">
        <f t="shared" si="95"/>
        <v>82342.978739693746</v>
      </c>
      <c r="G2031">
        <v>94764</v>
      </c>
      <c r="H2031">
        <f t="shared" si="96"/>
        <v>55809.187279151934</v>
      </c>
      <c r="I2031">
        <v>38228</v>
      </c>
      <c r="J2031">
        <f t="shared" si="97"/>
        <v>22513.545347467607</v>
      </c>
    </row>
    <row r="2032" spans="1:10" x14ac:dyDescent="0.35">
      <c r="A2032" t="s">
        <v>19</v>
      </c>
      <c r="B2032" t="s">
        <v>13</v>
      </c>
      <c r="C2032">
        <v>2011</v>
      </c>
      <c r="D2032" t="s">
        <v>11</v>
      </c>
      <c r="E2032">
        <v>138943.51939999999</v>
      </c>
      <c r="F2032">
        <f t="shared" si="95"/>
        <v>81827.749941107177</v>
      </c>
      <c r="G2032">
        <v>94298</v>
      </c>
      <c r="H2032">
        <f t="shared" si="96"/>
        <v>55534.746760895163</v>
      </c>
      <c r="I2032">
        <v>38996</v>
      </c>
      <c r="J2032">
        <f t="shared" si="97"/>
        <v>22965.842167255592</v>
      </c>
    </row>
    <row r="2033" spans="1:10" x14ac:dyDescent="0.35">
      <c r="A2033" t="s">
        <v>19</v>
      </c>
      <c r="B2033" t="s">
        <v>13</v>
      </c>
      <c r="C2033">
        <v>2011</v>
      </c>
      <c r="D2033" t="s">
        <v>12</v>
      </c>
      <c r="E2033">
        <v>132996.7267</v>
      </c>
      <c r="F2033">
        <f t="shared" si="95"/>
        <v>78325.516313309767</v>
      </c>
      <c r="G2033">
        <v>92154</v>
      </c>
      <c r="H2033">
        <f t="shared" si="96"/>
        <v>54272.084805653707</v>
      </c>
      <c r="I2033">
        <v>38714</v>
      </c>
      <c r="J2033">
        <f t="shared" si="97"/>
        <v>22799.764428739691</v>
      </c>
    </row>
    <row r="2034" spans="1:10" x14ac:dyDescent="0.35">
      <c r="A2034" t="s">
        <v>19</v>
      </c>
      <c r="B2034" t="s">
        <v>13</v>
      </c>
      <c r="C2034">
        <v>2012</v>
      </c>
      <c r="D2034" t="s">
        <v>9</v>
      </c>
      <c r="E2034">
        <v>129644.6664</v>
      </c>
      <c r="F2034">
        <f t="shared" si="95"/>
        <v>73972.764121876069</v>
      </c>
      <c r="G2034">
        <v>91086</v>
      </c>
      <c r="H2034">
        <f t="shared" si="96"/>
        <v>51971.927422115717</v>
      </c>
      <c r="I2034">
        <v>38266</v>
      </c>
      <c r="J2034">
        <f t="shared" si="97"/>
        <v>21833.84685609951</v>
      </c>
    </row>
    <row r="2035" spans="1:10" x14ac:dyDescent="0.35">
      <c r="A2035" t="s">
        <v>19</v>
      </c>
      <c r="B2035" t="s">
        <v>13</v>
      </c>
      <c r="C2035">
        <v>2012</v>
      </c>
      <c r="D2035" t="s">
        <v>10</v>
      </c>
      <c r="E2035">
        <v>129247.64599999999</v>
      </c>
      <c r="F2035">
        <f t="shared" si="95"/>
        <v>73746.231884057968</v>
      </c>
      <c r="G2035">
        <v>88674</v>
      </c>
      <c r="H2035">
        <f t="shared" si="96"/>
        <v>50595.686408764122</v>
      </c>
      <c r="I2035">
        <v>40835</v>
      </c>
      <c r="J2035">
        <f t="shared" si="97"/>
        <v>23299.669063106245</v>
      </c>
    </row>
    <row r="2036" spans="1:10" x14ac:dyDescent="0.35">
      <c r="A2036" t="s">
        <v>19</v>
      </c>
      <c r="B2036" t="s">
        <v>13</v>
      </c>
      <c r="C2036">
        <v>2012</v>
      </c>
      <c r="D2036" t="s">
        <v>11</v>
      </c>
      <c r="E2036">
        <v>130144.87239999999</v>
      </c>
      <c r="F2036">
        <f t="shared" si="95"/>
        <v>74258.17208718475</v>
      </c>
      <c r="G2036">
        <v>91032</v>
      </c>
      <c r="H2036">
        <f t="shared" si="96"/>
        <v>51941.116056145154</v>
      </c>
      <c r="I2036">
        <v>39363</v>
      </c>
      <c r="J2036">
        <f t="shared" si="97"/>
        <v>22459.774049982883</v>
      </c>
    </row>
    <row r="2037" spans="1:10" x14ac:dyDescent="0.35">
      <c r="A2037" t="s">
        <v>19</v>
      </c>
      <c r="B2037" t="s">
        <v>13</v>
      </c>
      <c r="C2037">
        <v>2012</v>
      </c>
      <c r="D2037" t="s">
        <v>12</v>
      </c>
      <c r="E2037">
        <v>125052.8579</v>
      </c>
      <c r="F2037">
        <f t="shared" si="95"/>
        <v>71352.766118909058</v>
      </c>
      <c r="G2037">
        <v>87388</v>
      </c>
      <c r="H2037">
        <f t="shared" si="96"/>
        <v>49861.9194339838</v>
      </c>
      <c r="I2037">
        <v>38203</v>
      </c>
      <c r="J2037">
        <f t="shared" si="97"/>
        <v>21797.900262467192</v>
      </c>
    </row>
    <row r="2038" spans="1:10" x14ac:dyDescent="0.35">
      <c r="A2038" t="s">
        <v>19</v>
      </c>
      <c r="B2038" t="s">
        <v>13</v>
      </c>
      <c r="C2038">
        <v>2013</v>
      </c>
      <c r="D2038" t="s">
        <v>9</v>
      </c>
      <c r="E2038">
        <v>130629.0291</v>
      </c>
      <c r="F2038">
        <f t="shared" si="95"/>
        <v>72338.591815261927</v>
      </c>
      <c r="G2038">
        <v>91023</v>
      </c>
      <c r="H2038">
        <f t="shared" si="96"/>
        <v>50405.914276221061</v>
      </c>
      <c r="I2038">
        <v>39932</v>
      </c>
      <c r="J2038">
        <f t="shared" si="97"/>
        <v>22113.190829549229</v>
      </c>
    </row>
    <row r="2039" spans="1:10" x14ac:dyDescent="0.35">
      <c r="A2039" t="s">
        <v>19</v>
      </c>
      <c r="B2039" t="s">
        <v>13</v>
      </c>
      <c r="C2039">
        <v>2013</v>
      </c>
      <c r="D2039" t="s">
        <v>10</v>
      </c>
      <c r="E2039">
        <v>132219.45050000001</v>
      </c>
      <c r="F2039">
        <f t="shared" si="95"/>
        <v>73219.321353416773</v>
      </c>
      <c r="G2039">
        <v>94464</v>
      </c>
      <c r="H2039">
        <f t="shared" si="96"/>
        <v>52311.440912614904</v>
      </c>
      <c r="I2039">
        <v>42771</v>
      </c>
      <c r="J2039">
        <f t="shared" si="97"/>
        <v>23685.347214530953</v>
      </c>
    </row>
    <row r="2040" spans="1:10" x14ac:dyDescent="0.35">
      <c r="A2040" t="s">
        <v>19</v>
      </c>
      <c r="B2040" t="s">
        <v>13</v>
      </c>
      <c r="C2040">
        <v>2013</v>
      </c>
      <c r="D2040" t="s">
        <v>11</v>
      </c>
      <c r="E2040">
        <v>131642.67490000001</v>
      </c>
      <c r="F2040">
        <f t="shared" si="95"/>
        <v>72899.919647801536</v>
      </c>
      <c r="G2040">
        <v>93457</v>
      </c>
      <c r="H2040">
        <f t="shared" si="96"/>
        <v>51753.793332594971</v>
      </c>
      <c r="I2040">
        <v>42524</v>
      </c>
      <c r="J2040">
        <f t="shared" si="97"/>
        <v>23548.565732639272</v>
      </c>
    </row>
    <row r="2041" spans="1:10" x14ac:dyDescent="0.35">
      <c r="A2041" t="s">
        <v>19</v>
      </c>
      <c r="B2041" t="s">
        <v>13</v>
      </c>
      <c r="C2041">
        <v>2013</v>
      </c>
      <c r="D2041" t="s">
        <v>12</v>
      </c>
      <c r="E2041">
        <v>137983.1838</v>
      </c>
      <c r="F2041">
        <f t="shared" si="95"/>
        <v>76411.110754236346</v>
      </c>
      <c r="G2041">
        <v>98910</v>
      </c>
      <c r="H2041">
        <f t="shared" si="96"/>
        <v>54773.50758666519</v>
      </c>
      <c r="I2041">
        <v>43783</v>
      </c>
      <c r="J2041">
        <f t="shared" si="97"/>
        <v>24245.76365045963</v>
      </c>
    </row>
    <row r="2042" spans="1:10" x14ac:dyDescent="0.35">
      <c r="A2042" t="s">
        <v>19</v>
      </c>
      <c r="B2042" t="s">
        <v>13</v>
      </c>
      <c r="C2042">
        <v>2014</v>
      </c>
      <c r="D2042" t="s">
        <v>9</v>
      </c>
      <c r="E2042">
        <v>135815.73209999999</v>
      </c>
      <c r="F2042">
        <f t="shared" si="95"/>
        <v>73473.482337030015</v>
      </c>
      <c r="G2042">
        <v>97377</v>
      </c>
      <c r="H2042">
        <f t="shared" si="96"/>
        <v>52678.928861238841</v>
      </c>
      <c r="I2042">
        <v>45046</v>
      </c>
      <c r="J2042">
        <f t="shared" si="97"/>
        <v>24368.947795509874</v>
      </c>
    </row>
    <row r="2043" spans="1:10" x14ac:dyDescent="0.35">
      <c r="A2043" t="s">
        <v>19</v>
      </c>
      <c r="B2043" t="s">
        <v>13</v>
      </c>
      <c r="C2043">
        <v>2014</v>
      </c>
      <c r="D2043" t="s">
        <v>10</v>
      </c>
      <c r="E2043">
        <v>136236.35430000001</v>
      </c>
      <c r="F2043">
        <f t="shared" si="95"/>
        <v>73701.030186637814</v>
      </c>
      <c r="G2043">
        <v>99412</v>
      </c>
      <c r="H2043">
        <f t="shared" si="96"/>
        <v>53779.821476873141</v>
      </c>
      <c r="I2043">
        <v>42655</v>
      </c>
      <c r="J2043">
        <f t="shared" si="97"/>
        <v>23075.466594536108</v>
      </c>
    </row>
    <row r="2044" spans="1:10" x14ac:dyDescent="0.35">
      <c r="A2044" t="s">
        <v>19</v>
      </c>
      <c r="B2044" t="s">
        <v>13</v>
      </c>
      <c r="C2044">
        <v>2014</v>
      </c>
      <c r="D2044" t="s">
        <v>11</v>
      </c>
      <c r="E2044">
        <v>147539.3345</v>
      </c>
      <c r="F2044">
        <f t="shared" si="95"/>
        <v>79815.7070597782</v>
      </c>
      <c r="G2044">
        <v>105766</v>
      </c>
      <c r="H2044">
        <f t="shared" si="96"/>
        <v>57217.2031376792</v>
      </c>
      <c r="I2044">
        <v>46356</v>
      </c>
      <c r="J2044">
        <f t="shared" si="97"/>
        <v>25077.630511225318</v>
      </c>
    </row>
    <row r="2045" spans="1:10" x14ac:dyDescent="0.35">
      <c r="A2045" t="s">
        <v>19</v>
      </c>
      <c r="B2045" t="s">
        <v>13</v>
      </c>
      <c r="C2045">
        <v>2014</v>
      </c>
      <c r="D2045" t="s">
        <v>12</v>
      </c>
      <c r="E2045">
        <v>146998.6667</v>
      </c>
      <c r="F2045">
        <f t="shared" si="95"/>
        <v>79523.217040843927</v>
      </c>
      <c r="G2045">
        <v>106892</v>
      </c>
      <c r="H2045">
        <f t="shared" si="96"/>
        <v>57826.3456856911</v>
      </c>
      <c r="I2045">
        <v>45702</v>
      </c>
      <c r="J2045">
        <f t="shared" si="97"/>
        <v>24723.830132539897</v>
      </c>
    </row>
    <row r="2046" spans="1:10" x14ac:dyDescent="0.35">
      <c r="A2046" t="s">
        <v>19</v>
      </c>
      <c r="B2046" t="s">
        <v>13</v>
      </c>
      <c r="C2046">
        <v>2015</v>
      </c>
      <c r="D2046" t="s">
        <v>9</v>
      </c>
      <c r="E2046">
        <v>143221.6667</v>
      </c>
      <c r="F2046">
        <f t="shared" si="95"/>
        <v>76720.412845511033</v>
      </c>
      <c r="G2046">
        <v>103034</v>
      </c>
      <c r="H2046">
        <f t="shared" si="96"/>
        <v>55192.843368330832</v>
      </c>
      <c r="I2046">
        <v>45448</v>
      </c>
      <c r="J2046">
        <f t="shared" si="97"/>
        <v>24345.403899721448</v>
      </c>
    </row>
    <row r="2047" spans="1:10" x14ac:dyDescent="0.35">
      <c r="A2047" t="s">
        <v>19</v>
      </c>
      <c r="B2047" t="s">
        <v>13</v>
      </c>
      <c r="C2047">
        <v>2015</v>
      </c>
      <c r="D2047" t="s">
        <v>10</v>
      </c>
      <c r="E2047">
        <v>144199</v>
      </c>
      <c r="F2047">
        <f t="shared" si="95"/>
        <v>77243.946860938508</v>
      </c>
      <c r="G2047">
        <v>107722</v>
      </c>
      <c r="H2047">
        <f t="shared" si="96"/>
        <v>57704.092564816798</v>
      </c>
      <c r="I2047">
        <v>45703</v>
      </c>
      <c r="J2047">
        <f t="shared" si="97"/>
        <v>24482.001285622457</v>
      </c>
    </row>
    <row r="2048" spans="1:10" x14ac:dyDescent="0.35">
      <c r="A2048" t="s">
        <v>19</v>
      </c>
      <c r="B2048" t="s">
        <v>13</v>
      </c>
      <c r="C2048">
        <v>2015</v>
      </c>
      <c r="D2048" t="s">
        <v>11</v>
      </c>
      <c r="E2048">
        <v>154347.6667</v>
      </c>
      <c r="F2048">
        <f t="shared" si="95"/>
        <v>82680.344278980076</v>
      </c>
      <c r="G2048">
        <v>114435</v>
      </c>
      <c r="H2048">
        <f t="shared" si="96"/>
        <v>61300.0857081637</v>
      </c>
      <c r="I2048">
        <v>46678</v>
      </c>
      <c r="J2048">
        <f t="shared" si="97"/>
        <v>25004.285408185129</v>
      </c>
    </row>
    <row r="2049" spans="1:10" x14ac:dyDescent="0.35">
      <c r="A2049" t="s">
        <v>19</v>
      </c>
      <c r="B2049" t="s">
        <v>13</v>
      </c>
      <c r="C2049">
        <v>2015</v>
      </c>
      <c r="D2049" t="s">
        <v>12</v>
      </c>
      <c r="E2049">
        <v>153938.6667</v>
      </c>
      <c r="F2049">
        <f t="shared" si="95"/>
        <v>82461.252785515317</v>
      </c>
      <c r="G2049">
        <v>112895</v>
      </c>
      <c r="H2049">
        <f t="shared" si="96"/>
        <v>60475.144632526244</v>
      </c>
      <c r="I2049">
        <v>46207</v>
      </c>
      <c r="J2049">
        <f t="shared" si="97"/>
        <v>24751.982001285622</v>
      </c>
    </row>
    <row r="2050" spans="1:10" x14ac:dyDescent="0.35">
      <c r="A2050" t="s">
        <v>19</v>
      </c>
      <c r="B2050" t="s">
        <v>13</v>
      </c>
      <c r="C2050">
        <v>2016</v>
      </c>
      <c r="D2050" t="s">
        <v>9</v>
      </c>
      <c r="E2050">
        <v>152149.6084</v>
      </c>
      <c r="F2050">
        <f t="shared" si="95"/>
        <v>80112.472830665545</v>
      </c>
      <c r="G2050">
        <v>114254</v>
      </c>
      <c r="H2050">
        <f t="shared" si="96"/>
        <v>60159.014321819719</v>
      </c>
      <c r="I2050">
        <v>46726</v>
      </c>
      <c r="J2050">
        <f t="shared" si="97"/>
        <v>24602.990732940187</v>
      </c>
    </row>
    <row r="2051" spans="1:10" x14ac:dyDescent="0.35">
      <c r="A2051" t="s">
        <v>19</v>
      </c>
      <c r="B2051" t="s">
        <v>13</v>
      </c>
      <c r="C2051">
        <v>2016</v>
      </c>
      <c r="D2051" t="s">
        <v>10</v>
      </c>
      <c r="E2051">
        <v>141556.36679999999</v>
      </c>
      <c r="F2051">
        <f t="shared" si="95"/>
        <v>74534.733993260321</v>
      </c>
      <c r="G2051">
        <v>107089</v>
      </c>
      <c r="H2051">
        <f t="shared" si="96"/>
        <v>56386.373209772544</v>
      </c>
      <c r="I2051">
        <v>41676</v>
      </c>
      <c r="J2051">
        <f t="shared" si="97"/>
        <v>21943.976411120475</v>
      </c>
    </row>
    <row r="2052" spans="1:10" x14ac:dyDescent="0.35">
      <c r="A2052" t="s">
        <v>19</v>
      </c>
      <c r="B2052" t="s">
        <v>13</v>
      </c>
      <c r="C2052">
        <v>2016</v>
      </c>
      <c r="D2052" t="s">
        <v>11</v>
      </c>
      <c r="E2052">
        <v>151378.0434</v>
      </c>
      <c r="F2052">
        <f t="shared" si="95"/>
        <v>79706.214932603209</v>
      </c>
      <c r="G2052">
        <v>114165</v>
      </c>
      <c r="H2052">
        <f t="shared" si="96"/>
        <v>60112.152485256956</v>
      </c>
      <c r="I2052">
        <v>44868</v>
      </c>
      <c r="J2052">
        <f t="shared" si="97"/>
        <v>23624.684077506321</v>
      </c>
    </row>
    <row r="2053" spans="1:10" x14ac:dyDescent="0.35">
      <c r="A2053" t="s">
        <v>19</v>
      </c>
      <c r="B2053" t="s">
        <v>13</v>
      </c>
      <c r="C2053">
        <v>2016</v>
      </c>
      <c r="D2053" t="s">
        <v>12</v>
      </c>
      <c r="E2053">
        <v>151470.4069</v>
      </c>
      <c r="F2053">
        <f t="shared" si="95"/>
        <v>79754.847778011812</v>
      </c>
      <c r="G2053">
        <v>112910</v>
      </c>
      <c r="H2053">
        <f t="shared" si="96"/>
        <v>59451.347935973048</v>
      </c>
      <c r="I2053">
        <v>45561</v>
      </c>
      <c r="J2053">
        <f t="shared" si="97"/>
        <v>23989.574557708511</v>
      </c>
    </row>
    <row r="2054" spans="1:10" x14ac:dyDescent="0.35">
      <c r="A2054" t="s">
        <v>19</v>
      </c>
      <c r="B2054" t="s">
        <v>13</v>
      </c>
      <c r="C2054">
        <v>2017</v>
      </c>
      <c r="D2054" t="s">
        <v>9</v>
      </c>
      <c r="E2054">
        <v>145501.84340000001</v>
      </c>
      <c r="F2054">
        <f t="shared" si="95"/>
        <v>73963.930154534362</v>
      </c>
      <c r="G2054">
        <v>110030</v>
      </c>
      <c r="H2054">
        <f t="shared" si="96"/>
        <v>55932.289548596986</v>
      </c>
      <c r="I2054">
        <v>43265</v>
      </c>
      <c r="J2054">
        <f t="shared" si="97"/>
        <v>21993.188287921919</v>
      </c>
    </row>
    <row r="2055" spans="1:10" x14ac:dyDescent="0.35">
      <c r="A2055" t="s">
        <v>19</v>
      </c>
      <c r="B2055" t="s">
        <v>13</v>
      </c>
      <c r="C2055">
        <v>2017</v>
      </c>
      <c r="D2055" t="s">
        <v>10</v>
      </c>
      <c r="E2055">
        <v>143297.77799999999</v>
      </c>
      <c r="F2055">
        <f t="shared" ref="F2055:F2118" si="98">E2055/VLOOKUP(C2055,$L$1:$O$32,4)</f>
        <v>72843.522773485151</v>
      </c>
      <c r="G2055">
        <v>108534</v>
      </c>
      <c r="H2055">
        <f t="shared" ref="H2055:H2118" si="99">G2055/VLOOKUP(C2055,$L$1:$O$32,4)</f>
        <v>55171.817812118745</v>
      </c>
      <c r="I2055">
        <v>42850</v>
      </c>
      <c r="J2055">
        <f t="shared" ref="J2055:J2118" si="100">I2055/VLOOKUP(C2055,$L$1:$O$32,4)</f>
        <v>21782.22854819032</v>
      </c>
    </row>
    <row r="2056" spans="1:10" x14ac:dyDescent="0.35">
      <c r="A2056" t="s">
        <v>19</v>
      </c>
      <c r="B2056" t="s">
        <v>13</v>
      </c>
      <c r="C2056">
        <v>2017</v>
      </c>
      <c r="D2056" t="s">
        <v>11</v>
      </c>
      <c r="E2056">
        <v>151436.3377</v>
      </c>
      <c r="F2056">
        <f t="shared" si="98"/>
        <v>76980.651535176905</v>
      </c>
      <c r="G2056">
        <v>115336</v>
      </c>
      <c r="H2056">
        <f t="shared" si="99"/>
        <v>58629.524196827981</v>
      </c>
      <c r="I2056">
        <v>44224</v>
      </c>
      <c r="J2056">
        <f t="shared" si="100"/>
        <v>22480.683204554698</v>
      </c>
    </row>
    <row r="2057" spans="1:10" x14ac:dyDescent="0.35">
      <c r="A2057" t="s">
        <v>19</v>
      </c>
      <c r="B2057" t="s">
        <v>13</v>
      </c>
      <c r="C2057">
        <v>2017</v>
      </c>
      <c r="D2057" t="s">
        <v>12</v>
      </c>
      <c r="E2057">
        <v>145979.56969999999</v>
      </c>
      <c r="F2057">
        <f t="shared" si="98"/>
        <v>74206.775976006495</v>
      </c>
      <c r="G2057">
        <v>110115</v>
      </c>
      <c r="H2057">
        <f t="shared" si="99"/>
        <v>55975.498169987797</v>
      </c>
      <c r="I2057">
        <v>41891</v>
      </c>
      <c r="J2057">
        <f t="shared" si="100"/>
        <v>21294.733631557545</v>
      </c>
    </row>
    <row r="2058" spans="1:10" x14ac:dyDescent="0.35">
      <c r="A2058" t="s">
        <v>19</v>
      </c>
      <c r="B2058" t="s">
        <v>13</v>
      </c>
      <c r="C2058">
        <v>2018</v>
      </c>
      <c r="D2058" t="s">
        <v>9</v>
      </c>
      <c r="E2058">
        <v>147645.46419999999</v>
      </c>
      <c r="F2058">
        <f t="shared" si="98"/>
        <v>73077.343199366456</v>
      </c>
      <c r="G2058">
        <v>112249</v>
      </c>
      <c r="H2058">
        <f t="shared" si="99"/>
        <v>55557.810334587208</v>
      </c>
      <c r="I2058">
        <v>42680</v>
      </c>
      <c r="J2058">
        <f t="shared" si="100"/>
        <v>21124.529796079983</v>
      </c>
    </row>
    <row r="2059" spans="1:10" x14ac:dyDescent="0.35">
      <c r="A2059" t="s">
        <v>19</v>
      </c>
      <c r="B2059" t="s">
        <v>13</v>
      </c>
      <c r="C2059">
        <v>2018</v>
      </c>
      <c r="D2059" t="s">
        <v>10</v>
      </c>
      <c r="E2059">
        <v>148191.34359999999</v>
      </c>
      <c r="F2059">
        <f t="shared" si="98"/>
        <v>73347.527024351613</v>
      </c>
      <c r="G2059">
        <v>115281</v>
      </c>
      <c r="H2059">
        <f t="shared" si="99"/>
        <v>57058.503266679865</v>
      </c>
      <c r="I2059">
        <v>43339</v>
      </c>
      <c r="J2059">
        <f t="shared" si="100"/>
        <v>21450.702831122551</v>
      </c>
    </row>
    <row r="2060" spans="1:10" x14ac:dyDescent="0.35">
      <c r="A2060" t="s">
        <v>19</v>
      </c>
      <c r="B2060" t="s">
        <v>13</v>
      </c>
      <c r="C2060">
        <v>2018</v>
      </c>
      <c r="D2060" t="s">
        <v>11</v>
      </c>
      <c r="E2060">
        <v>154935.65919999999</v>
      </c>
      <c r="F2060">
        <f t="shared" si="98"/>
        <v>76685.63611166105</v>
      </c>
      <c r="G2060">
        <v>117696</v>
      </c>
      <c r="H2060">
        <f t="shared" si="99"/>
        <v>58253.811126509601</v>
      </c>
      <c r="I2060">
        <v>43357</v>
      </c>
      <c r="J2060">
        <f t="shared" si="100"/>
        <v>21459.611958028112</v>
      </c>
    </row>
    <row r="2061" spans="1:10" x14ac:dyDescent="0.35">
      <c r="A2061" t="s">
        <v>19</v>
      </c>
      <c r="B2061" t="s">
        <v>13</v>
      </c>
      <c r="C2061">
        <v>2018</v>
      </c>
      <c r="D2061" t="s">
        <v>12</v>
      </c>
      <c r="E2061">
        <v>152228.96059999999</v>
      </c>
      <c r="F2061">
        <f t="shared" si="98"/>
        <v>75345.951593743812</v>
      </c>
      <c r="G2061">
        <v>116277</v>
      </c>
      <c r="H2061">
        <f t="shared" si="99"/>
        <v>57551.474955454367</v>
      </c>
      <c r="I2061">
        <v>42993</v>
      </c>
      <c r="J2061">
        <f t="shared" si="100"/>
        <v>21279.449613937835</v>
      </c>
    </row>
    <row r="2062" spans="1:10" x14ac:dyDescent="0.35">
      <c r="A2062" t="s">
        <v>19</v>
      </c>
      <c r="B2062" t="s">
        <v>13</v>
      </c>
      <c r="C2062">
        <v>2019</v>
      </c>
      <c r="D2062" t="s">
        <v>9</v>
      </c>
      <c r="E2062">
        <v>153056.2954</v>
      </c>
      <c r="F2062">
        <f t="shared" si="98"/>
        <v>73908.105364817238</v>
      </c>
      <c r="G2062">
        <v>117879</v>
      </c>
      <c r="H2062">
        <f t="shared" si="99"/>
        <v>56921.628277560485</v>
      </c>
      <c r="I2062">
        <v>43935</v>
      </c>
      <c r="J2062">
        <f t="shared" si="100"/>
        <v>21215.413588294945</v>
      </c>
    </row>
    <row r="2063" spans="1:10" x14ac:dyDescent="0.35">
      <c r="A2063" t="s">
        <v>19</v>
      </c>
      <c r="B2063" t="s">
        <v>13</v>
      </c>
      <c r="C2063">
        <v>2019</v>
      </c>
      <c r="D2063" t="s">
        <v>10</v>
      </c>
      <c r="E2063">
        <v>151959.6667</v>
      </c>
      <c r="F2063">
        <f t="shared" si="98"/>
        <v>73378.563281664974</v>
      </c>
      <c r="G2063">
        <v>116945</v>
      </c>
      <c r="H2063">
        <f t="shared" si="99"/>
        <v>56470.616640108165</v>
      </c>
      <c r="I2063">
        <v>43401</v>
      </c>
      <c r="J2063">
        <f t="shared" si="100"/>
        <v>20957.554686368247</v>
      </c>
    </row>
    <row r="2064" spans="1:10" x14ac:dyDescent="0.35">
      <c r="A2064" t="s">
        <v>19</v>
      </c>
      <c r="B2064" t="s">
        <v>13</v>
      </c>
      <c r="C2064">
        <v>2019</v>
      </c>
      <c r="D2064" t="s">
        <v>11</v>
      </c>
      <c r="E2064">
        <v>154104.3333</v>
      </c>
      <c r="F2064">
        <f t="shared" si="98"/>
        <v>74414.18383311604</v>
      </c>
      <c r="G2064">
        <v>118827</v>
      </c>
      <c r="H2064">
        <f t="shared" si="99"/>
        <v>57379.400260756192</v>
      </c>
      <c r="I2064">
        <v>43052</v>
      </c>
      <c r="J2064">
        <f t="shared" si="100"/>
        <v>20789.028924622144</v>
      </c>
    </row>
    <row r="2065" spans="1:10" x14ac:dyDescent="0.35">
      <c r="A2065" t="s">
        <v>19</v>
      </c>
      <c r="B2065" t="s">
        <v>13</v>
      </c>
      <c r="C2065">
        <v>2019</v>
      </c>
      <c r="D2065" t="s">
        <v>12</v>
      </c>
      <c r="E2065">
        <v>155818.6667</v>
      </c>
      <c r="F2065">
        <f t="shared" si="98"/>
        <v>75242.004297648367</v>
      </c>
      <c r="G2065">
        <v>120167</v>
      </c>
      <c r="H2065">
        <f t="shared" si="99"/>
        <v>58026.461924767013</v>
      </c>
      <c r="I2065">
        <v>43324</v>
      </c>
      <c r="J2065">
        <f t="shared" si="100"/>
        <v>20920.372784779564</v>
      </c>
    </row>
    <row r="2066" spans="1:10" x14ac:dyDescent="0.35">
      <c r="A2066" t="s">
        <v>19</v>
      </c>
      <c r="B2066" t="s">
        <v>13</v>
      </c>
      <c r="C2066">
        <v>2020</v>
      </c>
      <c r="D2066" t="s">
        <v>9</v>
      </c>
      <c r="E2066">
        <v>158186</v>
      </c>
      <c r="F2066">
        <f t="shared" si="98"/>
        <v>75037.23732270766</v>
      </c>
      <c r="G2066">
        <v>119598</v>
      </c>
      <c r="H2066">
        <f t="shared" si="99"/>
        <v>56732.602817703148</v>
      </c>
      <c r="I2066">
        <v>45082</v>
      </c>
      <c r="J2066">
        <f t="shared" si="100"/>
        <v>21385.133532564869</v>
      </c>
    </row>
    <row r="2067" spans="1:10" x14ac:dyDescent="0.35">
      <c r="A2067" t="s">
        <v>19</v>
      </c>
      <c r="B2067" t="s">
        <v>13</v>
      </c>
      <c r="C2067">
        <v>2020</v>
      </c>
      <c r="D2067" t="s">
        <v>10</v>
      </c>
      <c r="E2067">
        <v>158535.3333</v>
      </c>
      <c r="F2067">
        <f t="shared" si="98"/>
        <v>75202.947345951339</v>
      </c>
      <c r="G2067">
        <v>122815</v>
      </c>
      <c r="H2067">
        <f t="shared" si="99"/>
        <v>58258.621507518619</v>
      </c>
      <c r="I2067">
        <v>44573</v>
      </c>
      <c r="J2067">
        <f t="shared" si="100"/>
        <v>21143.683885963666</v>
      </c>
    </row>
    <row r="2068" spans="1:10" x14ac:dyDescent="0.35">
      <c r="A2068" t="s">
        <v>19</v>
      </c>
      <c r="B2068" t="s">
        <v>13</v>
      </c>
      <c r="C2068">
        <v>2020</v>
      </c>
      <c r="D2068" t="s">
        <v>11</v>
      </c>
      <c r="E2068">
        <v>165258.6667</v>
      </c>
      <c r="F2068">
        <f t="shared" si="98"/>
        <v>78392.233148332627</v>
      </c>
      <c r="G2068">
        <v>125095</v>
      </c>
      <c r="H2068">
        <f t="shared" si="99"/>
        <v>59340.164128836397</v>
      </c>
      <c r="I2068">
        <v>45763</v>
      </c>
      <c r="J2068">
        <f t="shared" si="100"/>
        <v>21708.173236563733</v>
      </c>
    </row>
    <row r="2069" spans="1:10" x14ac:dyDescent="0.35">
      <c r="A2069" t="s">
        <v>19</v>
      </c>
      <c r="B2069" t="s">
        <v>13</v>
      </c>
      <c r="C2069">
        <v>2020</v>
      </c>
      <c r="D2069" t="s">
        <v>12</v>
      </c>
      <c r="E2069">
        <v>175340.6667</v>
      </c>
      <c r="F2069">
        <f t="shared" si="98"/>
        <v>83174.738722072012</v>
      </c>
      <c r="G2069">
        <v>126764</v>
      </c>
      <c r="H2069">
        <f t="shared" si="99"/>
        <v>60131.872302072959</v>
      </c>
      <c r="I2069">
        <v>47733</v>
      </c>
      <c r="J2069">
        <f t="shared" si="100"/>
        <v>22642.664010246193</v>
      </c>
    </row>
    <row r="2070" spans="1:10" x14ac:dyDescent="0.35">
      <c r="A2070" t="s">
        <v>19</v>
      </c>
      <c r="B2070" t="s">
        <v>13</v>
      </c>
      <c r="C2070">
        <v>2021</v>
      </c>
      <c r="D2070" t="s">
        <v>9</v>
      </c>
      <c r="E2070">
        <v>179495.3333</v>
      </c>
      <c r="F2070">
        <f t="shared" si="98"/>
        <v>83072.769611699914</v>
      </c>
      <c r="G2070">
        <v>127180</v>
      </c>
      <c r="H2070">
        <f t="shared" si="99"/>
        <v>58860.55444994678</v>
      </c>
      <c r="I2070">
        <v>47993</v>
      </c>
      <c r="J2070">
        <f t="shared" si="100"/>
        <v>22211.783218401444</v>
      </c>
    </row>
    <row r="2071" spans="1:10" x14ac:dyDescent="0.35">
      <c r="A2071" t="s">
        <v>19</v>
      </c>
      <c r="B2071" t="s">
        <v>13</v>
      </c>
      <c r="C2071">
        <v>2021</v>
      </c>
      <c r="D2071" t="s">
        <v>10</v>
      </c>
      <c r="E2071">
        <v>185896</v>
      </c>
      <c r="F2071">
        <f t="shared" si="98"/>
        <v>86035.081223677524</v>
      </c>
      <c r="G2071">
        <v>133531</v>
      </c>
      <c r="H2071">
        <f t="shared" si="99"/>
        <v>61799.879668625916</v>
      </c>
      <c r="I2071">
        <v>49035</v>
      </c>
      <c r="J2071">
        <f t="shared" si="100"/>
        <v>22694.034340722916</v>
      </c>
    </row>
    <row r="2072" spans="1:10" x14ac:dyDescent="0.35">
      <c r="A2072" t="s">
        <v>19</v>
      </c>
      <c r="B2072" t="s">
        <v>13</v>
      </c>
      <c r="C2072">
        <v>2021</v>
      </c>
      <c r="D2072" t="s">
        <v>11</v>
      </c>
      <c r="E2072">
        <v>174913</v>
      </c>
      <c r="F2072">
        <f t="shared" si="98"/>
        <v>80952.006294256498</v>
      </c>
      <c r="G2072">
        <v>127741</v>
      </c>
      <c r="H2072">
        <f t="shared" si="99"/>
        <v>59120.192530198554</v>
      </c>
      <c r="I2072">
        <v>46370</v>
      </c>
      <c r="J2072">
        <f t="shared" si="100"/>
        <v>21460.637756282689</v>
      </c>
    </row>
    <row r="2073" spans="1:10" x14ac:dyDescent="0.35">
      <c r="A2073" t="s">
        <v>19</v>
      </c>
      <c r="B2073" t="s">
        <v>13</v>
      </c>
      <c r="C2073">
        <v>2021</v>
      </c>
      <c r="D2073" t="s">
        <v>12</v>
      </c>
      <c r="E2073">
        <v>165070.6667</v>
      </c>
      <c r="F2073">
        <f t="shared" si="98"/>
        <v>76396.846716341926</v>
      </c>
      <c r="G2073">
        <v>124313</v>
      </c>
      <c r="H2073">
        <f t="shared" si="99"/>
        <v>57533.669644096823</v>
      </c>
      <c r="I2073">
        <v>44548</v>
      </c>
      <c r="J2073">
        <f t="shared" si="100"/>
        <v>20617.39251168603</v>
      </c>
    </row>
    <row r="2074" spans="1:10" x14ac:dyDescent="0.35">
      <c r="A2074" t="s">
        <v>19</v>
      </c>
      <c r="B2074" t="s">
        <v>13</v>
      </c>
      <c r="C2074">
        <v>2022</v>
      </c>
      <c r="D2074" t="s">
        <v>9</v>
      </c>
      <c r="E2074">
        <v>178526.3333</v>
      </c>
      <c r="F2074">
        <f t="shared" si="98"/>
        <v>77613.395922093725</v>
      </c>
      <c r="G2074">
        <v>132516</v>
      </c>
      <c r="H2074">
        <f t="shared" si="99"/>
        <v>57610.64255282149</v>
      </c>
      <c r="I2074">
        <v>46926</v>
      </c>
      <c r="J2074">
        <f t="shared" si="100"/>
        <v>20400.834710025214</v>
      </c>
    </row>
    <row r="2075" spans="1:10" x14ac:dyDescent="0.35">
      <c r="A2075" t="s">
        <v>19</v>
      </c>
      <c r="B2075" t="s">
        <v>13</v>
      </c>
      <c r="C2075">
        <v>2022</v>
      </c>
      <c r="D2075" t="s">
        <v>10</v>
      </c>
      <c r="E2075">
        <v>182400</v>
      </c>
      <c r="F2075">
        <f t="shared" si="98"/>
        <v>79297.452395443863</v>
      </c>
      <c r="G2075">
        <v>137608</v>
      </c>
      <c r="H2075">
        <f t="shared" si="99"/>
        <v>59824.363098860966</v>
      </c>
      <c r="I2075">
        <v>48212</v>
      </c>
      <c r="J2075">
        <f t="shared" si="100"/>
        <v>20959.916528997477</v>
      </c>
    </row>
    <row r="2076" spans="1:10" x14ac:dyDescent="0.35">
      <c r="A2076" t="s">
        <v>19</v>
      </c>
      <c r="B2076" t="s">
        <v>13</v>
      </c>
      <c r="C2076">
        <v>1992</v>
      </c>
      <c r="D2076" t="s">
        <v>9</v>
      </c>
    </row>
    <row r="2077" spans="1:10" x14ac:dyDescent="0.35">
      <c r="A2077" t="s">
        <v>19</v>
      </c>
      <c r="B2077" t="s">
        <v>14</v>
      </c>
      <c r="C2077">
        <v>1992</v>
      </c>
      <c r="D2077" t="s">
        <v>10</v>
      </c>
      <c r="E2077">
        <v>37155</v>
      </c>
      <c r="F2077">
        <f t="shared" si="98"/>
        <v>37155</v>
      </c>
      <c r="G2077">
        <v>28263</v>
      </c>
      <c r="H2077">
        <f t="shared" si="99"/>
        <v>28263</v>
      </c>
      <c r="I2077">
        <v>17759</v>
      </c>
      <c r="J2077">
        <f t="shared" si="100"/>
        <v>17759</v>
      </c>
    </row>
    <row r="2078" spans="1:10" x14ac:dyDescent="0.35">
      <c r="A2078" t="s">
        <v>19</v>
      </c>
      <c r="B2078" t="s">
        <v>14</v>
      </c>
      <c r="C2078">
        <v>1992</v>
      </c>
      <c r="D2078" t="s">
        <v>11</v>
      </c>
      <c r="E2078">
        <v>40326</v>
      </c>
      <c r="F2078">
        <f t="shared" si="98"/>
        <v>40326</v>
      </c>
      <c r="G2078">
        <v>30780</v>
      </c>
      <c r="H2078">
        <f t="shared" si="99"/>
        <v>30780</v>
      </c>
      <c r="I2078">
        <v>18534</v>
      </c>
      <c r="J2078">
        <f t="shared" si="100"/>
        <v>18534</v>
      </c>
    </row>
    <row r="2079" spans="1:10" x14ac:dyDescent="0.35">
      <c r="A2079" t="s">
        <v>19</v>
      </c>
      <c r="B2079" t="s">
        <v>14</v>
      </c>
      <c r="C2079">
        <v>1992</v>
      </c>
      <c r="D2079" t="s">
        <v>12</v>
      </c>
      <c r="E2079">
        <v>38591</v>
      </c>
      <c r="F2079">
        <f t="shared" si="98"/>
        <v>38591</v>
      </c>
      <c r="G2079">
        <v>30000</v>
      </c>
      <c r="H2079">
        <f t="shared" si="99"/>
        <v>30000</v>
      </c>
      <c r="I2079">
        <v>18392</v>
      </c>
      <c r="J2079">
        <f t="shared" si="100"/>
        <v>18392</v>
      </c>
    </row>
    <row r="2080" spans="1:10" x14ac:dyDescent="0.35">
      <c r="A2080" t="s">
        <v>19</v>
      </c>
      <c r="B2080" t="s">
        <v>14</v>
      </c>
      <c r="C2080">
        <v>1993</v>
      </c>
      <c r="D2080" t="s">
        <v>9</v>
      </c>
      <c r="E2080">
        <v>36502</v>
      </c>
      <c r="F2080">
        <f t="shared" si="98"/>
        <v>35930.701840732356</v>
      </c>
      <c r="G2080">
        <v>28100</v>
      </c>
      <c r="H2080">
        <f t="shared" si="99"/>
        <v>27660.202775863767</v>
      </c>
      <c r="I2080">
        <v>16316</v>
      </c>
      <c r="J2080">
        <f t="shared" si="100"/>
        <v>16060.635889359188</v>
      </c>
    </row>
    <row r="2081" spans="1:10" x14ac:dyDescent="0.35">
      <c r="A2081" t="s">
        <v>19</v>
      </c>
      <c r="B2081" t="s">
        <v>14</v>
      </c>
      <c r="C2081">
        <v>1993</v>
      </c>
      <c r="D2081" t="s">
        <v>10</v>
      </c>
      <c r="E2081">
        <v>37400</v>
      </c>
      <c r="F2081">
        <f t="shared" si="98"/>
        <v>36814.647110936115</v>
      </c>
      <c r="G2081">
        <v>28073</v>
      </c>
      <c r="H2081">
        <f t="shared" si="99"/>
        <v>27633.625356826458</v>
      </c>
      <c r="I2081">
        <v>15980</v>
      </c>
      <c r="J2081">
        <f t="shared" si="100"/>
        <v>15729.894674672703</v>
      </c>
    </row>
    <row r="2082" spans="1:10" x14ac:dyDescent="0.35">
      <c r="A2082" t="s">
        <v>19</v>
      </c>
      <c r="B2082" t="s">
        <v>14</v>
      </c>
      <c r="C2082">
        <v>1993</v>
      </c>
      <c r="D2082" t="s">
        <v>11</v>
      </c>
      <c r="E2082">
        <v>41102</v>
      </c>
      <c r="F2082">
        <f t="shared" si="98"/>
        <v>40458.706565606852</v>
      </c>
      <c r="G2082">
        <v>30668</v>
      </c>
      <c r="H2082">
        <f t="shared" si="99"/>
        <v>30188.010630967616</v>
      </c>
      <c r="I2082">
        <v>17661</v>
      </c>
      <c r="J2082">
        <f t="shared" si="100"/>
        <v>17384.585096958363</v>
      </c>
    </row>
    <row r="2083" spans="1:10" x14ac:dyDescent="0.35">
      <c r="A2083" t="s">
        <v>19</v>
      </c>
      <c r="B2083" t="s">
        <v>14</v>
      </c>
      <c r="C2083">
        <v>1993</v>
      </c>
      <c r="D2083" t="s">
        <v>12</v>
      </c>
      <c r="E2083">
        <v>40368</v>
      </c>
      <c r="F2083">
        <f t="shared" si="98"/>
        <v>39736.194507333399</v>
      </c>
      <c r="G2083">
        <v>29708</v>
      </c>
      <c r="H2083">
        <f t="shared" si="99"/>
        <v>29243.035731863372</v>
      </c>
      <c r="I2083">
        <v>16736</v>
      </c>
      <c r="J2083">
        <f t="shared" si="100"/>
        <v>16474.062407717294</v>
      </c>
    </row>
    <row r="2084" spans="1:10" x14ac:dyDescent="0.35">
      <c r="A2084" t="s">
        <v>19</v>
      </c>
      <c r="B2084" t="s">
        <v>14</v>
      </c>
      <c r="C2084">
        <v>1994</v>
      </c>
      <c r="D2084" t="s">
        <v>9</v>
      </c>
      <c r="E2084">
        <v>36758</v>
      </c>
      <c r="F2084">
        <f t="shared" si="98"/>
        <v>35330.642060745864</v>
      </c>
      <c r="G2084">
        <v>28016</v>
      </c>
      <c r="H2084">
        <f t="shared" si="99"/>
        <v>26928.104575163397</v>
      </c>
      <c r="I2084">
        <v>15367</v>
      </c>
      <c r="J2084">
        <f t="shared" si="100"/>
        <v>14770.280661284121</v>
      </c>
    </row>
    <row r="2085" spans="1:10" x14ac:dyDescent="0.35">
      <c r="A2085" t="s">
        <v>19</v>
      </c>
      <c r="B2085" t="s">
        <v>14</v>
      </c>
      <c r="C2085">
        <v>1994</v>
      </c>
      <c r="D2085" t="s">
        <v>10</v>
      </c>
      <c r="E2085">
        <v>35877</v>
      </c>
      <c r="F2085">
        <f t="shared" si="98"/>
        <v>34483.852364475199</v>
      </c>
      <c r="G2085">
        <v>29743</v>
      </c>
      <c r="H2085">
        <f t="shared" si="99"/>
        <v>28588.0430603614</v>
      </c>
      <c r="I2085">
        <v>15631</v>
      </c>
      <c r="J2085">
        <f t="shared" si="100"/>
        <v>15024.02921953095</v>
      </c>
    </row>
    <row r="2086" spans="1:10" x14ac:dyDescent="0.35">
      <c r="A2086" t="s">
        <v>19</v>
      </c>
      <c r="B2086" t="s">
        <v>14</v>
      </c>
      <c r="C2086">
        <v>1994</v>
      </c>
      <c r="D2086" t="s">
        <v>11</v>
      </c>
      <c r="E2086">
        <v>39721</v>
      </c>
      <c r="F2086">
        <f t="shared" si="98"/>
        <v>38178.585159554015</v>
      </c>
      <c r="G2086">
        <v>29891</v>
      </c>
      <c r="H2086">
        <f t="shared" si="99"/>
        <v>28730.296039984623</v>
      </c>
      <c r="I2086">
        <v>16453</v>
      </c>
      <c r="J2086">
        <f t="shared" si="100"/>
        <v>15814.109957708573</v>
      </c>
    </row>
    <row r="2087" spans="1:10" x14ac:dyDescent="0.35">
      <c r="A2087" t="s">
        <v>19</v>
      </c>
      <c r="B2087" t="s">
        <v>14</v>
      </c>
      <c r="C2087">
        <v>1994</v>
      </c>
      <c r="D2087" t="s">
        <v>12</v>
      </c>
      <c r="E2087">
        <v>42726</v>
      </c>
      <c r="F2087">
        <f t="shared" si="98"/>
        <v>41066.897347174163</v>
      </c>
      <c r="G2087">
        <v>33664</v>
      </c>
      <c r="H2087">
        <f t="shared" si="99"/>
        <v>32356.785851595541</v>
      </c>
      <c r="I2087">
        <v>17796</v>
      </c>
      <c r="J2087">
        <f t="shared" si="100"/>
        <v>17104.959630911188</v>
      </c>
    </row>
    <row r="2088" spans="1:10" x14ac:dyDescent="0.35">
      <c r="A2088" t="s">
        <v>19</v>
      </c>
      <c r="B2088" t="s">
        <v>14</v>
      </c>
      <c r="C2088">
        <v>1995</v>
      </c>
      <c r="D2088" t="s">
        <v>9</v>
      </c>
      <c r="E2088">
        <v>41916</v>
      </c>
      <c r="F2088">
        <f t="shared" si="98"/>
        <v>38937.296795169532</v>
      </c>
      <c r="G2088">
        <v>32769</v>
      </c>
      <c r="H2088">
        <f t="shared" si="99"/>
        <v>30440.315838365073</v>
      </c>
      <c r="I2088">
        <v>17652</v>
      </c>
      <c r="J2088">
        <f t="shared" si="100"/>
        <v>16397.584765443567</v>
      </c>
    </row>
    <row r="2089" spans="1:10" x14ac:dyDescent="0.35">
      <c r="A2089" t="s">
        <v>19</v>
      </c>
      <c r="B2089" t="s">
        <v>14</v>
      </c>
      <c r="C2089">
        <v>1995</v>
      </c>
      <c r="D2089" t="s">
        <v>10</v>
      </c>
      <c r="E2089">
        <v>42762</v>
      </c>
      <c r="F2089">
        <f t="shared" si="98"/>
        <v>39723.176962378078</v>
      </c>
      <c r="G2089">
        <v>32767</v>
      </c>
      <c r="H2089">
        <f t="shared" si="99"/>
        <v>30438.457965629354</v>
      </c>
      <c r="I2089">
        <v>17932</v>
      </c>
      <c r="J2089">
        <f t="shared" si="100"/>
        <v>16657.686948444032</v>
      </c>
    </row>
    <row r="2090" spans="1:10" x14ac:dyDescent="0.35">
      <c r="A2090" t="s">
        <v>19</v>
      </c>
      <c r="B2090" t="s">
        <v>14</v>
      </c>
      <c r="C2090">
        <v>1995</v>
      </c>
      <c r="D2090" t="s">
        <v>11</v>
      </c>
      <c r="E2090">
        <v>42936</v>
      </c>
      <c r="F2090">
        <f t="shared" si="98"/>
        <v>39884.811890385507</v>
      </c>
      <c r="G2090">
        <v>34472</v>
      </c>
      <c r="H2090">
        <f t="shared" si="99"/>
        <v>32022.294472828609</v>
      </c>
      <c r="I2090">
        <v>18292</v>
      </c>
      <c r="J2090">
        <f t="shared" si="100"/>
        <v>16992.104040873201</v>
      </c>
    </row>
    <row r="2091" spans="1:10" x14ac:dyDescent="0.35">
      <c r="A2091" t="s">
        <v>19</v>
      </c>
      <c r="B2091" t="s">
        <v>14</v>
      </c>
      <c r="C2091">
        <v>1995</v>
      </c>
      <c r="D2091" t="s">
        <v>12</v>
      </c>
      <c r="E2091">
        <v>43441</v>
      </c>
      <c r="F2091">
        <f t="shared" si="98"/>
        <v>40353.9247561542</v>
      </c>
      <c r="G2091">
        <v>34321</v>
      </c>
      <c r="H2091">
        <f t="shared" si="99"/>
        <v>31882.025081281932</v>
      </c>
      <c r="I2091">
        <v>19248</v>
      </c>
      <c r="J2091">
        <f t="shared" si="100"/>
        <v>17880.167208546216</v>
      </c>
    </row>
    <row r="2092" spans="1:10" x14ac:dyDescent="0.35">
      <c r="A2092" t="s">
        <v>19</v>
      </c>
      <c r="B2092" t="s">
        <v>14</v>
      </c>
      <c r="C2092">
        <v>1996</v>
      </c>
      <c r="D2092" t="s">
        <v>9</v>
      </c>
      <c r="E2092">
        <v>43762</v>
      </c>
      <c r="F2092">
        <f t="shared" si="98"/>
        <v>39693.424036281176</v>
      </c>
      <c r="G2092">
        <v>33715</v>
      </c>
      <c r="H2092">
        <f t="shared" si="99"/>
        <v>30580.498866213151</v>
      </c>
      <c r="I2092">
        <v>17926</v>
      </c>
      <c r="J2092">
        <f t="shared" si="100"/>
        <v>16259.410430839001</v>
      </c>
    </row>
    <row r="2093" spans="1:10" x14ac:dyDescent="0.35">
      <c r="A2093" t="s">
        <v>19</v>
      </c>
      <c r="B2093" t="s">
        <v>14</v>
      </c>
      <c r="C2093">
        <v>1996</v>
      </c>
      <c r="D2093" t="s">
        <v>10</v>
      </c>
      <c r="E2093">
        <v>47399</v>
      </c>
      <c r="F2093">
        <f t="shared" si="98"/>
        <v>42992.290249433107</v>
      </c>
      <c r="G2093">
        <v>34184</v>
      </c>
      <c r="H2093">
        <f t="shared" si="99"/>
        <v>31005.895691609978</v>
      </c>
      <c r="I2093">
        <v>19104</v>
      </c>
      <c r="J2093">
        <f t="shared" si="100"/>
        <v>17327.891156462585</v>
      </c>
    </row>
    <row r="2094" spans="1:10" x14ac:dyDescent="0.35">
      <c r="A2094" t="s">
        <v>19</v>
      </c>
      <c r="B2094" t="s">
        <v>14</v>
      </c>
      <c r="C2094">
        <v>1996</v>
      </c>
      <c r="D2094" t="s">
        <v>11</v>
      </c>
      <c r="E2094">
        <v>48770</v>
      </c>
      <c r="F2094">
        <f t="shared" si="98"/>
        <v>44235.82766439909</v>
      </c>
      <c r="G2094">
        <v>37356</v>
      </c>
      <c r="H2094">
        <f t="shared" si="99"/>
        <v>33882.993197278913</v>
      </c>
      <c r="I2094">
        <v>19876</v>
      </c>
      <c r="J2094">
        <f t="shared" si="100"/>
        <v>18028.1179138322</v>
      </c>
    </row>
    <row r="2095" spans="1:10" x14ac:dyDescent="0.35">
      <c r="A2095" t="s">
        <v>19</v>
      </c>
      <c r="B2095" t="s">
        <v>14</v>
      </c>
      <c r="C2095">
        <v>1996</v>
      </c>
      <c r="D2095" t="s">
        <v>12</v>
      </c>
      <c r="E2095">
        <v>51645</v>
      </c>
      <c r="F2095">
        <f t="shared" si="98"/>
        <v>46843.537414965984</v>
      </c>
      <c r="G2095">
        <v>38349</v>
      </c>
      <c r="H2095">
        <f t="shared" si="99"/>
        <v>34783.673469387752</v>
      </c>
      <c r="I2095">
        <v>19907</v>
      </c>
      <c r="J2095">
        <f t="shared" si="100"/>
        <v>18056.235827664397</v>
      </c>
    </row>
    <row r="2096" spans="1:10" x14ac:dyDescent="0.35">
      <c r="A2096" t="s">
        <v>19</v>
      </c>
      <c r="B2096" t="s">
        <v>14</v>
      </c>
      <c r="C2096">
        <v>1997</v>
      </c>
      <c r="D2096" t="s">
        <v>9</v>
      </c>
      <c r="E2096">
        <v>54537</v>
      </c>
      <c r="F2096">
        <f t="shared" si="98"/>
        <v>47961.4809603377</v>
      </c>
      <c r="G2096">
        <v>36960</v>
      </c>
      <c r="H2096">
        <f t="shared" si="99"/>
        <v>32503.737578049426</v>
      </c>
      <c r="I2096">
        <v>19926</v>
      </c>
      <c r="J2096">
        <f t="shared" si="100"/>
        <v>17523.52475595814</v>
      </c>
    </row>
    <row r="2097" spans="1:10" x14ac:dyDescent="0.35">
      <c r="A2097" t="s">
        <v>19</v>
      </c>
      <c r="B2097" t="s">
        <v>14</v>
      </c>
      <c r="C2097">
        <v>1997</v>
      </c>
      <c r="D2097" t="s">
        <v>10</v>
      </c>
      <c r="E2097">
        <v>51160</v>
      </c>
      <c r="F2097">
        <f t="shared" si="98"/>
        <v>44991.645413771876</v>
      </c>
      <c r="G2097">
        <v>38132</v>
      </c>
      <c r="H2097">
        <f t="shared" si="99"/>
        <v>33534.429689561162</v>
      </c>
      <c r="I2097">
        <v>19821</v>
      </c>
      <c r="J2097">
        <f t="shared" si="100"/>
        <v>17431.184592384136</v>
      </c>
    </row>
    <row r="2098" spans="1:10" x14ac:dyDescent="0.35">
      <c r="A2098" t="s">
        <v>19</v>
      </c>
      <c r="B2098" t="s">
        <v>14</v>
      </c>
      <c r="C2098">
        <v>1997</v>
      </c>
      <c r="D2098" t="s">
        <v>11</v>
      </c>
      <c r="E2098">
        <v>53743</v>
      </c>
      <c r="F2098">
        <f t="shared" si="98"/>
        <v>47263.213437692379</v>
      </c>
      <c r="G2098">
        <v>40276</v>
      </c>
      <c r="H2098">
        <f t="shared" si="99"/>
        <v>35419.927886729398</v>
      </c>
      <c r="I2098">
        <v>21640</v>
      </c>
      <c r="J2098">
        <f t="shared" si="100"/>
        <v>19030.867997537596</v>
      </c>
    </row>
    <row r="2099" spans="1:10" x14ac:dyDescent="0.35">
      <c r="A2099" t="s">
        <v>19</v>
      </c>
      <c r="B2099" t="s">
        <v>14</v>
      </c>
      <c r="C2099">
        <v>1997</v>
      </c>
      <c r="D2099" t="s">
        <v>12</v>
      </c>
      <c r="E2099">
        <v>54059</v>
      </c>
      <c r="F2099">
        <f t="shared" si="98"/>
        <v>47541.113358543662</v>
      </c>
      <c r="G2099">
        <v>39390</v>
      </c>
      <c r="H2099">
        <f t="shared" si="99"/>
        <v>34640.752792190659</v>
      </c>
      <c r="I2099">
        <v>19739</v>
      </c>
      <c r="J2099">
        <f t="shared" si="100"/>
        <v>17359.071321783485</v>
      </c>
    </row>
    <row r="2100" spans="1:10" x14ac:dyDescent="0.35">
      <c r="A2100" t="s">
        <v>19</v>
      </c>
      <c r="B2100" t="s">
        <v>14</v>
      </c>
      <c r="C2100">
        <v>1998</v>
      </c>
      <c r="D2100" t="s">
        <v>9</v>
      </c>
      <c r="E2100">
        <v>55501</v>
      </c>
      <c r="F2100">
        <f t="shared" si="98"/>
        <v>47190.715075248707</v>
      </c>
      <c r="G2100">
        <v>38297</v>
      </c>
      <c r="H2100">
        <f t="shared" si="99"/>
        <v>32562.707252784629</v>
      </c>
      <c r="I2100">
        <v>21071</v>
      </c>
      <c r="J2100">
        <f t="shared" si="100"/>
        <v>17915.993537964459</v>
      </c>
    </row>
    <row r="2101" spans="1:10" x14ac:dyDescent="0.35">
      <c r="A2101" t="s">
        <v>19</v>
      </c>
      <c r="B2101" t="s">
        <v>14</v>
      </c>
      <c r="C2101">
        <v>1998</v>
      </c>
      <c r="D2101" t="s">
        <v>10</v>
      </c>
      <c r="E2101">
        <v>59455</v>
      </c>
      <c r="F2101">
        <f t="shared" si="98"/>
        <v>50552.67409233909</v>
      </c>
      <c r="G2101">
        <v>43167</v>
      </c>
      <c r="H2101">
        <f t="shared" si="99"/>
        <v>36703.511606155938</v>
      </c>
      <c r="I2101">
        <v>22042</v>
      </c>
      <c r="J2101">
        <f t="shared" si="100"/>
        <v>18741.60360513562</v>
      </c>
    </row>
    <row r="2102" spans="1:10" x14ac:dyDescent="0.35">
      <c r="A2102" t="s">
        <v>19</v>
      </c>
      <c r="B2102" t="s">
        <v>14</v>
      </c>
      <c r="C2102">
        <v>1998</v>
      </c>
      <c r="D2102" t="s">
        <v>11</v>
      </c>
      <c r="E2102">
        <v>59123</v>
      </c>
      <c r="F2102">
        <f t="shared" si="98"/>
        <v>50270.38517132897</v>
      </c>
      <c r="G2102">
        <v>41078</v>
      </c>
      <c r="H2102">
        <f t="shared" si="99"/>
        <v>34927.302100161556</v>
      </c>
      <c r="I2102">
        <v>20144</v>
      </c>
      <c r="J2102">
        <f t="shared" si="100"/>
        <v>17127.795255505487</v>
      </c>
    </row>
    <row r="2103" spans="1:10" x14ac:dyDescent="0.35">
      <c r="A2103" t="s">
        <v>19</v>
      </c>
      <c r="B2103" t="s">
        <v>14</v>
      </c>
      <c r="C2103">
        <v>1998</v>
      </c>
      <c r="D2103" t="s">
        <v>12</v>
      </c>
      <c r="E2103">
        <v>63693</v>
      </c>
      <c r="F2103">
        <f t="shared" si="98"/>
        <v>54156.109174389938</v>
      </c>
      <c r="G2103">
        <v>44505</v>
      </c>
      <c r="H2103">
        <f t="shared" si="99"/>
        <v>37841.169968540089</v>
      </c>
      <c r="I2103">
        <v>23246</v>
      </c>
      <c r="J2103">
        <f t="shared" si="100"/>
        <v>19765.326077714482</v>
      </c>
    </row>
    <row r="2104" spans="1:10" x14ac:dyDescent="0.35">
      <c r="A2104" t="s">
        <v>19</v>
      </c>
      <c r="B2104" t="s">
        <v>14</v>
      </c>
      <c r="C2104">
        <v>1999</v>
      </c>
      <c r="D2104" t="s">
        <v>9</v>
      </c>
      <c r="E2104">
        <v>63225</v>
      </c>
      <c r="F2104">
        <f t="shared" si="98"/>
        <v>52943.393066488032</v>
      </c>
      <c r="G2104">
        <v>45018</v>
      </c>
      <c r="H2104">
        <f t="shared" si="99"/>
        <v>37697.203148551336</v>
      </c>
      <c r="I2104">
        <v>21832</v>
      </c>
      <c r="J2104">
        <f t="shared" si="100"/>
        <v>18281.694858482668</v>
      </c>
    </row>
    <row r="2105" spans="1:10" x14ac:dyDescent="0.35">
      <c r="A2105" t="s">
        <v>19</v>
      </c>
      <c r="B2105" t="s">
        <v>14</v>
      </c>
      <c r="C2105">
        <v>1999</v>
      </c>
      <c r="D2105" t="s">
        <v>10</v>
      </c>
      <c r="E2105">
        <v>69308</v>
      </c>
      <c r="F2105">
        <f t="shared" si="98"/>
        <v>58037.179701892484</v>
      </c>
      <c r="G2105">
        <v>47598</v>
      </c>
      <c r="H2105">
        <f t="shared" si="99"/>
        <v>39857.645285546809</v>
      </c>
      <c r="I2105">
        <v>23024</v>
      </c>
      <c r="J2105">
        <f t="shared" si="100"/>
        <v>19279.852621001508</v>
      </c>
    </row>
    <row r="2106" spans="1:10" x14ac:dyDescent="0.35">
      <c r="A2106" t="s">
        <v>19</v>
      </c>
      <c r="B2106" t="s">
        <v>14</v>
      </c>
      <c r="C2106">
        <v>1999</v>
      </c>
      <c r="D2106" t="s">
        <v>11</v>
      </c>
      <c r="E2106">
        <v>65265</v>
      </c>
      <c r="F2106">
        <f t="shared" si="98"/>
        <v>54651.649639926312</v>
      </c>
      <c r="G2106">
        <v>47431</v>
      </c>
      <c r="H2106">
        <f t="shared" si="99"/>
        <v>39717.802713113386</v>
      </c>
      <c r="I2106">
        <v>23967</v>
      </c>
      <c r="J2106">
        <f t="shared" si="100"/>
        <v>20069.502595880087</v>
      </c>
    </row>
    <row r="2107" spans="1:10" x14ac:dyDescent="0.35">
      <c r="A2107" t="s">
        <v>19</v>
      </c>
      <c r="B2107" t="s">
        <v>14</v>
      </c>
      <c r="C2107">
        <v>1999</v>
      </c>
      <c r="D2107" t="s">
        <v>12</v>
      </c>
      <c r="E2107">
        <v>67950</v>
      </c>
      <c r="F2107">
        <f t="shared" si="98"/>
        <v>56900.016747613467</v>
      </c>
      <c r="G2107">
        <v>47941</v>
      </c>
      <c r="H2107">
        <f t="shared" si="99"/>
        <v>40144.866856472952</v>
      </c>
      <c r="I2107">
        <v>23687</v>
      </c>
      <c r="J2107">
        <f t="shared" si="100"/>
        <v>19835.036007368952</v>
      </c>
    </row>
    <row r="2108" spans="1:10" x14ac:dyDescent="0.35">
      <c r="A2108" t="s">
        <v>19</v>
      </c>
      <c r="B2108" t="s">
        <v>14</v>
      </c>
      <c r="C2108">
        <v>2000</v>
      </c>
      <c r="D2108" t="s">
        <v>9</v>
      </c>
      <c r="E2108">
        <v>66820</v>
      </c>
      <c r="F2108">
        <f t="shared" si="98"/>
        <v>54347.295648637657</v>
      </c>
      <c r="G2108">
        <v>47449</v>
      </c>
      <c r="H2108">
        <f t="shared" si="99"/>
        <v>38592.110614070756</v>
      </c>
      <c r="I2108">
        <v>23625</v>
      </c>
      <c r="J2108">
        <f t="shared" si="100"/>
        <v>19215.128100854006</v>
      </c>
    </row>
    <row r="2109" spans="1:10" x14ac:dyDescent="0.35">
      <c r="A2109" t="s">
        <v>19</v>
      </c>
      <c r="B2109" t="s">
        <v>14</v>
      </c>
      <c r="C2109">
        <v>2000</v>
      </c>
      <c r="D2109" t="s">
        <v>10</v>
      </c>
      <c r="E2109">
        <v>70299</v>
      </c>
      <c r="F2109">
        <f t="shared" si="98"/>
        <v>57176.901179341192</v>
      </c>
      <c r="G2109">
        <v>51820</v>
      </c>
      <c r="H2109">
        <f t="shared" si="99"/>
        <v>42147.214314762095</v>
      </c>
      <c r="I2109">
        <v>23679</v>
      </c>
      <c r="J2109">
        <f t="shared" si="100"/>
        <v>19259.048393655958</v>
      </c>
    </row>
    <row r="2110" spans="1:10" x14ac:dyDescent="0.35">
      <c r="A2110" t="s">
        <v>19</v>
      </c>
      <c r="B2110" t="s">
        <v>14</v>
      </c>
      <c r="C2110">
        <v>2000</v>
      </c>
      <c r="D2110" t="s">
        <v>11</v>
      </c>
      <c r="E2110">
        <v>73306</v>
      </c>
      <c r="F2110">
        <f t="shared" si="98"/>
        <v>59622.610817405446</v>
      </c>
      <c r="G2110">
        <v>51109</v>
      </c>
      <c r="H2110">
        <f t="shared" si="99"/>
        <v>41568.930459536394</v>
      </c>
      <c r="I2110">
        <v>24143</v>
      </c>
      <c r="J2110">
        <f t="shared" si="100"/>
        <v>19636.437576250508</v>
      </c>
    </row>
    <row r="2111" spans="1:10" x14ac:dyDescent="0.35">
      <c r="A2111" t="s">
        <v>19</v>
      </c>
      <c r="B2111" t="s">
        <v>14</v>
      </c>
      <c r="C2111">
        <v>2000</v>
      </c>
      <c r="D2111" t="s">
        <v>12</v>
      </c>
      <c r="E2111">
        <v>79064</v>
      </c>
      <c r="F2111">
        <f t="shared" si="98"/>
        <v>64305.815372102479</v>
      </c>
      <c r="G2111">
        <v>53803</v>
      </c>
      <c r="H2111">
        <f t="shared" si="99"/>
        <v>43760.065067100448</v>
      </c>
      <c r="I2111">
        <v>25393</v>
      </c>
      <c r="J2111">
        <f t="shared" si="100"/>
        <v>20653.111020740136</v>
      </c>
    </row>
    <row r="2112" spans="1:10" x14ac:dyDescent="0.35">
      <c r="A2112" t="s">
        <v>19</v>
      </c>
      <c r="B2112" t="s">
        <v>14</v>
      </c>
      <c r="C2112">
        <v>2001</v>
      </c>
      <c r="D2112" t="s">
        <v>9</v>
      </c>
      <c r="E2112">
        <v>76231</v>
      </c>
      <c r="F2112">
        <f t="shared" si="98"/>
        <v>60921.441700631352</v>
      </c>
      <c r="G2112">
        <v>53533</v>
      </c>
      <c r="H2112">
        <f t="shared" si="99"/>
        <v>42781.906816910421</v>
      </c>
      <c r="I2112">
        <v>25952</v>
      </c>
      <c r="J2112">
        <f t="shared" si="100"/>
        <v>20740.03036841685</v>
      </c>
    </row>
    <row r="2113" spans="1:10" x14ac:dyDescent="0.35">
      <c r="A2113" t="s">
        <v>19</v>
      </c>
      <c r="B2113" t="s">
        <v>14</v>
      </c>
      <c r="C2113">
        <v>2001</v>
      </c>
      <c r="D2113" t="s">
        <v>10</v>
      </c>
      <c r="E2113">
        <v>83898</v>
      </c>
      <c r="F2113">
        <f t="shared" si="98"/>
        <v>67048.66938384081</v>
      </c>
      <c r="G2113">
        <v>57536</v>
      </c>
      <c r="H2113">
        <f t="shared" si="99"/>
        <v>45980.979781027738</v>
      </c>
      <c r="I2113">
        <v>26647</v>
      </c>
      <c r="J2113">
        <f t="shared" si="100"/>
        <v>21295.452729161676</v>
      </c>
    </row>
    <row r="2114" spans="1:10" x14ac:dyDescent="0.35">
      <c r="A2114" t="s">
        <v>19</v>
      </c>
      <c r="B2114" t="s">
        <v>14</v>
      </c>
      <c r="C2114">
        <v>2001</v>
      </c>
      <c r="D2114" t="s">
        <v>11</v>
      </c>
      <c r="E2114">
        <v>84850</v>
      </c>
      <c r="F2114">
        <f t="shared" si="98"/>
        <v>67809.478142731561</v>
      </c>
      <c r="G2114">
        <v>60417</v>
      </c>
      <c r="H2114">
        <f t="shared" si="99"/>
        <v>48283.385279309521</v>
      </c>
      <c r="I2114">
        <v>27945</v>
      </c>
      <c r="J2114">
        <f t="shared" si="100"/>
        <v>22332.773915128269</v>
      </c>
    </row>
    <row r="2115" spans="1:10" x14ac:dyDescent="0.35">
      <c r="A2115" t="s">
        <v>19</v>
      </c>
      <c r="B2115" t="s">
        <v>14</v>
      </c>
      <c r="C2115">
        <v>2001</v>
      </c>
      <c r="D2115" t="s">
        <v>12</v>
      </c>
      <c r="E2115">
        <v>73787</v>
      </c>
      <c r="F2115">
        <f t="shared" si="98"/>
        <v>58968.272996084081</v>
      </c>
      <c r="G2115">
        <v>53686</v>
      </c>
      <c r="H2115">
        <f t="shared" si="99"/>
        <v>42904.179653160718</v>
      </c>
      <c r="I2115">
        <v>24288</v>
      </c>
      <c r="J2115">
        <f t="shared" si="100"/>
        <v>19410.213378086792</v>
      </c>
    </row>
    <row r="2116" spans="1:10" x14ac:dyDescent="0.35">
      <c r="A2116" t="s">
        <v>19</v>
      </c>
      <c r="B2116" t="s">
        <v>14</v>
      </c>
      <c r="C2116">
        <v>2002</v>
      </c>
      <c r="D2116" t="s">
        <v>9</v>
      </c>
      <c r="E2116">
        <v>80130</v>
      </c>
      <c r="F2116">
        <f t="shared" si="98"/>
        <v>62990.330948824776</v>
      </c>
      <c r="G2116">
        <v>61203</v>
      </c>
      <c r="H2116">
        <f t="shared" si="99"/>
        <v>48111.783664806222</v>
      </c>
      <c r="I2116">
        <v>25860</v>
      </c>
      <c r="J2116">
        <f t="shared" si="100"/>
        <v>20328.590519613237</v>
      </c>
    </row>
    <row r="2117" spans="1:10" x14ac:dyDescent="0.35">
      <c r="A2117" t="s">
        <v>19</v>
      </c>
      <c r="B2117" t="s">
        <v>14</v>
      </c>
      <c r="C2117">
        <v>2002</v>
      </c>
      <c r="D2117" t="s">
        <v>10</v>
      </c>
      <c r="E2117">
        <v>79387</v>
      </c>
      <c r="F2117">
        <f t="shared" si="98"/>
        <v>62406.257369703642</v>
      </c>
      <c r="G2117">
        <v>56506</v>
      </c>
      <c r="H2117">
        <f t="shared" si="99"/>
        <v>44419.463878625895</v>
      </c>
      <c r="I2117">
        <v>24446</v>
      </c>
      <c r="J2117">
        <f t="shared" si="100"/>
        <v>19217.042685323482</v>
      </c>
    </row>
    <row r="2118" spans="1:10" x14ac:dyDescent="0.35">
      <c r="A2118" t="s">
        <v>19</v>
      </c>
      <c r="B2118" t="s">
        <v>14</v>
      </c>
      <c r="C2118">
        <v>2002</v>
      </c>
      <c r="D2118" t="s">
        <v>11</v>
      </c>
      <c r="E2118">
        <v>87534</v>
      </c>
      <c r="F2118">
        <f t="shared" si="98"/>
        <v>68810.628095275533</v>
      </c>
      <c r="G2118">
        <v>63678</v>
      </c>
      <c r="H2118">
        <f t="shared" si="99"/>
        <v>50057.385425674081</v>
      </c>
      <c r="I2118">
        <v>27668</v>
      </c>
      <c r="J2118">
        <f t="shared" si="100"/>
        <v>21749.862432198726</v>
      </c>
    </row>
    <row r="2119" spans="1:10" x14ac:dyDescent="0.35">
      <c r="A2119" t="s">
        <v>19</v>
      </c>
      <c r="B2119" t="s">
        <v>14</v>
      </c>
      <c r="C2119">
        <v>2002</v>
      </c>
      <c r="D2119" t="s">
        <v>12</v>
      </c>
      <c r="E2119">
        <v>87833</v>
      </c>
      <c r="F2119">
        <f t="shared" ref="F2119:F2182" si="101">E2119/VLOOKUP(C2119,$L$1:$O$32,4)</f>
        <v>69045.672510022792</v>
      </c>
      <c r="G2119">
        <v>64390</v>
      </c>
      <c r="H2119">
        <f t="shared" ref="H2119:H2182" si="102">G2119/VLOOKUP(C2119,$L$1:$O$32,4)</f>
        <v>50617.089851426776</v>
      </c>
      <c r="I2119">
        <v>34564</v>
      </c>
      <c r="J2119">
        <f t="shared" ref="J2119:J2182" si="103">I2119/VLOOKUP(C2119,$L$1:$O$32,4)</f>
        <v>27170.819904095591</v>
      </c>
    </row>
    <row r="2120" spans="1:10" x14ac:dyDescent="0.35">
      <c r="A2120" t="s">
        <v>19</v>
      </c>
      <c r="B2120" t="s">
        <v>14</v>
      </c>
      <c r="C2120">
        <v>2003</v>
      </c>
      <c r="D2120" t="s">
        <v>9</v>
      </c>
      <c r="E2120">
        <v>84881</v>
      </c>
      <c r="F2120">
        <f t="shared" si="101"/>
        <v>64849.109939643975</v>
      </c>
      <c r="G2120">
        <v>59951</v>
      </c>
      <c r="H2120">
        <f t="shared" si="102"/>
        <v>45802.582321032933</v>
      </c>
      <c r="I2120">
        <v>26467</v>
      </c>
      <c r="J2120">
        <f t="shared" si="103"/>
        <v>20220.796088318435</v>
      </c>
    </row>
    <row r="2121" spans="1:10" x14ac:dyDescent="0.35">
      <c r="A2121" t="s">
        <v>19</v>
      </c>
      <c r="B2121" t="s">
        <v>14</v>
      </c>
      <c r="C2121">
        <v>2003</v>
      </c>
      <c r="D2121" t="s">
        <v>10</v>
      </c>
      <c r="E2121">
        <v>93234</v>
      </c>
      <c r="F2121">
        <f t="shared" si="101"/>
        <v>71230.804492321797</v>
      </c>
      <c r="G2121">
        <v>65310</v>
      </c>
      <c r="H2121">
        <f t="shared" si="102"/>
        <v>49896.859958743982</v>
      </c>
      <c r="I2121">
        <v>29845</v>
      </c>
      <c r="J2121">
        <f t="shared" si="103"/>
        <v>22801.58912063565</v>
      </c>
    </row>
    <row r="2122" spans="1:10" x14ac:dyDescent="0.35">
      <c r="A2122" t="s">
        <v>19</v>
      </c>
      <c r="B2122" t="s">
        <v>14</v>
      </c>
      <c r="C2122">
        <v>2003</v>
      </c>
      <c r="D2122" t="s">
        <v>11</v>
      </c>
      <c r="E2122">
        <v>101015</v>
      </c>
      <c r="F2122">
        <f t="shared" si="101"/>
        <v>77175.490870196358</v>
      </c>
      <c r="G2122">
        <v>65815</v>
      </c>
      <c r="H2122">
        <f t="shared" si="102"/>
        <v>50282.680113072049</v>
      </c>
      <c r="I2122">
        <v>28395</v>
      </c>
      <c r="J2122">
        <f t="shared" si="103"/>
        <v>21693.788677515473</v>
      </c>
    </row>
    <row r="2123" spans="1:10" x14ac:dyDescent="0.35">
      <c r="A2123" t="s">
        <v>19</v>
      </c>
      <c r="B2123" t="s">
        <v>14</v>
      </c>
      <c r="C2123">
        <v>2003</v>
      </c>
      <c r="D2123" t="s">
        <v>12</v>
      </c>
      <c r="E2123">
        <v>100612</v>
      </c>
      <c r="F2123">
        <f t="shared" si="101"/>
        <v>76867.598747039505</v>
      </c>
      <c r="G2123">
        <v>67404</v>
      </c>
      <c r="H2123">
        <f t="shared" si="102"/>
        <v>51496.676598670638</v>
      </c>
      <c r="I2123">
        <v>28463</v>
      </c>
      <c r="J2123">
        <f t="shared" si="103"/>
        <v>21745.740698296278</v>
      </c>
    </row>
    <row r="2124" spans="1:10" x14ac:dyDescent="0.35">
      <c r="A2124" t="s">
        <v>19</v>
      </c>
      <c r="B2124" t="s">
        <v>14</v>
      </c>
      <c r="C2124">
        <v>2004</v>
      </c>
      <c r="D2124" t="s">
        <v>9</v>
      </c>
      <c r="E2124">
        <v>103447</v>
      </c>
      <c r="F2124">
        <f t="shared" si="101"/>
        <v>76746.791304992963</v>
      </c>
      <c r="G2124">
        <v>67569</v>
      </c>
      <c r="H2124">
        <f t="shared" si="102"/>
        <v>50129.089695081238</v>
      </c>
      <c r="I2124">
        <v>29387</v>
      </c>
      <c r="J2124">
        <f t="shared" si="103"/>
        <v>21802.062467542106</v>
      </c>
    </row>
    <row r="2125" spans="1:10" x14ac:dyDescent="0.35">
      <c r="A2125" t="s">
        <v>19</v>
      </c>
      <c r="B2125" t="s">
        <v>14</v>
      </c>
      <c r="C2125">
        <v>2004</v>
      </c>
      <c r="D2125" t="s">
        <v>10</v>
      </c>
      <c r="E2125">
        <v>109476</v>
      </c>
      <c r="F2125">
        <f t="shared" si="101"/>
        <v>81219.675050077902</v>
      </c>
      <c r="G2125">
        <v>72405</v>
      </c>
      <c r="H2125">
        <f t="shared" si="102"/>
        <v>53716.892944580461</v>
      </c>
      <c r="I2125">
        <v>30822</v>
      </c>
      <c r="J2125">
        <f t="shared" si="103"/>
        <v>22866.681504562654</v>
      </c>
    </row>
    <row r="2126" spans="1:10" x14ac:dyDescent="0.35">
      <c r="A2126" t="s">
        <v>19</v>
      </c>
      <c r="B2126" t="s">
        <v>14</v>
      </c>
      <c r="C2126">
        <v>2004</v>
      </c>
      <c r="D2126" t="s">
        <v>11</v>
      </c>
      <c r="E2126">
        <v>111654</v>
      </c>
      <c r="F2126">
        <f t="shared" si="101"/>
        <v>82835.521922991335</v>
      </c>
      <c r="G2126">
        <v>76774</v>
      </c>
      <c r="H2126">
        <f t="shared" si="102"/>
        <v>56958.231322798434</v>
      </c>
      <c r="I2126">
        <v>30682</v>
      </c>
      <c r="J2126">
        <f t="shared" si="103"/>
        <v>22762.81623265821</v>
      </c>
    </row>
    <row r="2127" spans="1:10" x14ac:dyDescent="0.35">
      <c r="A2127" t="s">
        <v>19</v>
      </c>
      <c r="B2127" t="s">
        <v>14</v>
      </c>
      <c r="C2127">
        <v>2004</v>
      </c>
      <c r="D2127" t="s">
        <v>12</v>
      </c>
      <c r="E2127">
        <v>116174</v>
      </c>
      <c r="F2127">
        <f t="shared" si="101"/>
        <v>86188.886415906236</v>
      </c>
      <c r="G2127">
        <v>78040</v>
      </c>
      <c r="H2127">
        <f t="shared" si="102"/>
        <v>57897.47013873433</v>
      </c>
      <c r="I2127">
        <v>31411</v>
      </c>
      <c r="J2127">
        <f t="shared" si="103"/>
        <v>23303.657541360637</v>
      </c>
    </row>
    <row r="2128" spans="1:10" x14ac:dyDescent="0.35">
      <c r="A2128" t="s">
        <v>19</v>
      </c>
      <c r="B2128" t="s">
        <v>14</v>
      </c>
      <c r="C2128">
        <v>2005</v>
      </c>
      <c r="D2128" t="s">
        <v>9</v>
      </c>
      <c r="E2128">
        <v>122655</v>
      </c>
      <c r="F2128">
        <f t="shared" si="101"/>
        <v>88495.670995670996</v>
      </c>
      <c r="G2128">
        <v>79145</v>
      </c>
      <c r="H2128">
        <f t="shared" si="102"/>
        <v>57103.174603174608</v>
      </c>
      <c r="I2128">
        <v>32603</v>
      </c>
      <c r="J2128">
        <f t="shared" si="103"/>
        <v>23523.088023088025</v>
      </c>
    </row>
    <row r="2129" spans="1:10" x14ac:dyDescent="0.35">
      <c r="A2129" t="s">
        <v>19</v>
      </c>
      <c r="B2129" t="s">
        <v>14</v>
      </c>
      <c r="C2129">
        <v>2005</v>
      </c>
      <c r="D2129" t="s">
        <v>10</v>
      </c>
      <c r="E2129">
        <v>122852</v>
      </c>
      <c r="F2129">
        <f t="shared" si="101"/>
        <v>88637.806637806643</v>
      </c>
      <c r="G2129">
        <v>82290</v>
      </c>
      <c r="H2129">
        <f t="shared" si="102"/>
        <v>59372.294372294375</v>
      </c>
      <c r="I2129">
        <v>32612</v>
      </c>
      <c r="J2129">
        <f t="shared" si="103"/>
        <v>23529.58152958153</v>
      </c>
    </row>
    <row r="2130" spans="1:10" x14ac:dyDescent="0.35">
      <c r="A2130" t="s">
        <v>19</v>
      </c>
      <c r="B2130" t="s">
        <v>14</v>
      </c>
      <c r="C2130">
        <v>2005</v>
      </c>
      <c r="D2130" t="s">
        <v>11</v>
      </c>
      <c r="E2130">
        <v>134607</v>
      </c>
      <c r="F2130">
        <f t="shared" si="101"/>
        <v>97119.047619047633</v>
      </c>
      <c r="G2130">
        <v>91393</v>
      </c>
      <c r="H2130">
        <f t="shared" si="102"/>
        <v>65940.115440115449</v>
      </c>
      <c r="I2130">
        <v>35639</v>
      </c>
      <c r="J2130">
        <f t="shared" si="103"/>
        <v>25713.564213564216</v>
      </c>
    </row>
    <row r="2131" spans="1:10" x14ac:dyDescent="0.35">
      <c r="A2131" t="s">
        <v>19</v>
      </c>
      <c r="B2131" t="s">
        <v>14</v>
      </c>
      <c r="C2131">
        <v>2005</v>
      </c>
      <c r="D2131" t="s">
        <v>12</v>
      </c>
      <c r="E2131">
        <v>136802</v>
      </c>
      <c r="F2131">
        <f t="shared" si="101"/>
        <v>98702.74170274171</v>
      </c>
      <c r="G2131">
        <v>94766</v>
      </c>
      <c r="H2131">
        <f t="shared" si="102"/>
        <v>68373.737373737385</v>
      </c>
      <c r="I2131">
        <v>37623</v>
      </c>
      <c r="J2131">
        <f t="shared" si="103"/>
        <v>27145.021645021647</v>
      </c>
    </row>
    <row r="2132" spans="1:10" x14ac:dyDescent="0.35">
      <c r="A2132" t="s">
        <v>19</v>
      </c>
      <c r="B2132" t="s">
        <v>14</v>
      </c>
      <c r="C2132">
        <v>2006</v>
      </c>
      <c r="D2132" t="s">
        <v>9</v>
      </c>
      <c r="E2132">
        <v>143965</v>
      </c>
      <c r="F2132">
        <f t="shared" si="101"/>
        <v>100653.70901209537</v>
      </c>
      <c r="G2132">
        <v>94712</v>
      </c>
      <c r="H2132">
        <f t="shared" si="102"/>
        <v>66218.275886177726</v>
      </c>
      <c r="I2132">
        <v>37743</v>
      </c>
      <c r="J2132">
        <f t="shared" si="103"/>
        <v>26388.17031392016</v>
      </c>
    </row>
    <row r="2133" spans="1:10" x14ac:dyDescent="0.35">
      <c r="A2133" t="s">
        <v>19</v>
      </c>
      <c r="B2133" t="s">
        <v>14</v>
      </c>
      <c r="C2133">
        <v>2006</v>
      </c>
      <c r="D2133" t="s">
        <v>10</v>
      </c>
      <c r="E2133">
        <v>157307</v>
      </c>
      <c r="F2133">
        <f t="shared" si="101"/>
        <v>109981.82199538559</v>
      </c>
      <c r="G2133">
        <v>103225</v>
      </c>
      <c r="H2133">
        <f t="shared" si="102"/>
        <v>72170.174089351887</v>
      </c>
      <c r="I2133">
        <v>39687</v>
      </c>
      <c r="J2133">
        <f t="shared" si="103"/>
        <v>27747.325735859613</v>
      </c>
    </row>
    <row r="2134" spans="1:10" x14ac:dyDescent="0.35">
      <c r="A2134" t="s">
        <v>19</v>
      </c>
      <c r="B2134" t="s">
        <v>14</v>
      </c>
      <c r="C2134">
        <v>2006</v>
      </c>
      <c r="D2134" t="s">
        <v>11</v>
      </c>
      <c r="E2134">
        <v>181500</v>
      </c>
      <c r="F2134">
        <f t="shared" si="101"/>
        <v>126896.45528910019</v>
      </c>
      <c r="G2134">
        <v>115101</v>
      </c>
      <c r="H2134">
        <f t="shared" si="102"/>
        <v>80473.327273998468</v>
      </c>
      <c r="I2134">
        <v>42721</v>
      </c>
      <c r="J2134">
        <f t="shared" si="103"/>
        <v>29868.559043557299</v>
      </c>
    </row>
    <row r="2135" spans="1:10" x14ac:dyDescent="0.35">
      <c r="A2135" t="s">
        <v>19</v>
      </c>
      <c r="B2135" t="s">
        <v>14</v>
      </c>
      <c r="C2135">
        <v>2006</v>
      </c>
      <c r="D2135" t="s">
        <v>12</v>
      </c>
      <c r="E2135">
        <v>194265</v>
      </c>
      <c r="F2135">
        <f t="shared" si="101"/>
        <v>135821.15640075511</v>
      </c>
      <c r="G2135">
        <v>120134</v>
      </c>
      <c r="H2135">
        <f t="shared" si="102"/>
        <v>83992.169474935334</v>
      </c>
      <c r="I2135">
        <v>44558</v>
      </c>
      <c r="J2135">
        <f t="shared" si="103"/>
        <v>31152.904984968191</v>
      </c>
    </row>
    <row r="2136" spans="1:10" x14ac:dyDescent="0.35">
      <c r="A2136" t="s">
        <v>19</v>
      </c>
      <c r="B2136" t="s">
        <v>14</v>
      </c>
      <c r="C2136">
        <v>2007</v>
      </c>
      <c r="D2136" t="s">
        <v>9</v>
      </c>
      <c r="E2136">
        <v>208438</v>
      </c>
      <c r="F2136">
        <f t="shared" si="101"/>
        <v>139741.21748458032</v>
      </c>
      <c r="G2136">
        <v>127875</v>
      </c>
      <c r="H2136">
        <f t="shared" si="102"/>
        <v>85730.088495575226</v>
      </c>
      <c r="I2136">
        <v>47087</v>
      </c>
      <c r="J2136">
        <f t="shared" si="103"/>
        <v>31568.114776079376</v>
      </c>
    </row>
    <row r="2137" spans="1:10" x14ac:dyDescent="0.35">
      <c r="A2137" t="s">
        <v>19</v>
      </c>
      <c r="B2137" t="s">
        <v>14</v>
      </c>
      <c r="C2137">
        <v>2007</v>
      </c>
      <c r="D2137" t="s">
        <v>10</v>
      </c>
      <c r="E2137">
        <v>226866</v>
      </c>
      <c r="F2137">
        <f t="shared" si="101"/>
        <v>152095.73612228478</v>
      </c>
      <c r="G2137">
        <v>134547</v>
      </c>
      <c r="H2137">
        <f t="shared" si="102"/>
        <v>90203.137570394203</v>
      </c>
      <c r="I2137">
        <v>46011</v>
      </c>
      <c r="J2137">
        <f t="shared" si="103"/>
        <v>30846.741753821399</v>
      </c>
    </row>
    <row r="2138" spans="1:10" x14ac:dyDescent="0.35">
      <c r="A2138" t="s">
        <v>19</v>
      </c>
      <c r="B2138" t="s">
        <v>14</v>
      </c>
      <c r="C2138">
        <v>2007</v>
      </c>
      <c r="D2138" t="s">
        <v>11</v>
      </c>
      <c r="E2138">
        <v>249015.89439999999</v>
      </c>
      <c r="F2138">
        <f t="shared" si="101"/>
        <v>166945.49101635825</v>
      </c>
      <c r="G2138">
        <v>137297</v>
      </c>
      <c r="H2138">
        <f t="shared" si="102"/>
        <v>92046.795387503356</v>
      </c>
      <c r="I2138">
        <v>48287</v>
      </c>
      <c r="J2138">
        <f t="shared" si="103"/>
        <v>32372.620005363366</v>
      </c>
    </row>
    <row r="2139" spans="1:10" x14ac:dyDescent="0.35">
      <c r="A2139" t="s">
        <v>19</v>
      </c>
      <c r="B2139" t="s">
        <v>14</v>
      </c>
      <c r="C2139">
        <v>2007</v>
      </c>
      <c r="D2139" t="s">
        <v>12</v>
      </c>
      <c r="E2139">
        <v>234485.54199999999</v>
      </c>
      <c r="F2139">
        <f t="shared" si="101"/>
        <v>157204.03727540895</v>
      </c>
      <c r="G2139">
        <v>128163</v>
      </c>
      <c r="H2139">
        <f t="shared" si="102"/>
        <v>85923.169750603382</v>
      </c>
      <c r="I2139">
        <v>44745</v>
      </c>
      <c r="J2139">
        <f t="shared" si="103"/>
        <v>29997.988736926789</v>
      </c>
    </row>
    <row r="2140" spans="1:10" x14ac:dyDescent="0.35">
      <c r="A2140" t="s">
        <v>19</v>
      </c>
      <c r="B2140" t="s">
        <v>14</v>
      </c>
      <c r="C2140">
        <v>2008</v>
      </c>
      <c r="D2140" t="s">
        <v>9</v>
      </c>
      <c r="E2140">
        <v>227622.36600000001</v>
      </c>
      <c r="F2140">
        <f t="shared" si="101"/>
        <v>146748.99490684029</v>
      </c>
      <c r="G2140">
        <v>126960</v>
      </c>
      <c r="H2140">
        <f t="shared" si="102"/>
        <v>81851.589194764994</v>
      </c>
      <c r="I2140">
        <v>45042</v>
      </c>
      <c r="J2140">
        <f t="shared" si="103"/>
        <v>29038.746695893235</v>
      </c>
    </row>
    <row r="2141" spans="1:10" x14ac:dyDescent="0.35">
      <c r="A2141" t="s">
        <v>19</v>
      </c>
      <c r="B2141" t="s">
        <v>14</v>
      </c>
      <c r="C2141">
        <v>2008</v>
      </c>
      <c r="D2141" t="s">
        <v>10</v>
      </c>
      <c r="E2141">
        <v>219847.0601</v>
      </c>
      <c r="F2141">
        <f t="shared" si="101"/>
        <v>141736.22596866739</v>
      </c>
      <c r="G2141">
        <v>126794</v>
      </c>
      <c r="H2141">
        <f t="shared" si="102"/>
        <v>81744.5683708336</v>
      </c>
      <c r="I2141">
        <v>47678</v>
      </c>
      <c r="J2141">
        <f t="shared" si="103"/>
        <v>30738.185803623233</v>
      </c>
    </row>
    <row r="2142" spans="1:10" x14ac:dyDescent="0.35">
      <c r="A2142" t="s">
        <v>19</v>
      </c>
      <c r="B2142" t="s">
        <v>14</v>
      </c>
      <c r="C2142">
        <v>2008</v>
      </c>
      <c r="D2142" t="s">
        <v>11</v>
      </c>
      <c r="E2142">
        <v>218361.75750000001</v>
      </c>
      <c r="F2142">
        <f t="shared" si="101"/>
        <v>140778.645799755</v>
      </c>
      <c r="G2142">
        <v>126275</v>
      </c>
      <c r="H2142">
        <f t="shared" si="102"/>
        <v>81409.967120108297</v>
      </c>
      <c r="I2142">
        <v>45810</v>
      </c>
      <c r="J2142">
        <f t="shared" si="103"/>
        <v>29533.87918251563</v>
      </c>
    </row>
    <row r="2143" spans="1:10" x14ac:dyDescent="0.35">
      <c r="A2143" t="s">
        <v>19</v>
      </c>
      <c r="B2143" t="s">
        <v>14</v>
      </c>
      <c r="C2143">
        <v>2008</v>
      </c>
      <c r="D2143" t="s">
        <v>12</v>
      </c>
      <c r="E2143">
        <v>207295.75839999999</v>
      </c>
      <c r="F2143">
        <f t="shared" si="101"/>
        <v>133644.35458706724</v>
      </c>
      <c r="G2143">
        <v>120741</v>
      </c>
      <c r="H2143">
        <f t="shared" si="102"/>
        <v>77842.176519889108</v>
      </c>
      <c r="I2143">
        <v>48681</v>
      </c>
      <c r="J2143">
        <f t="shared" si="103"/>
        <v>31384.823673522013</v>
      </c>
    </row>
    <row r="2144" spans="1:10" x14ac:dyDescent="0.35">
      <c r="A2144" t="s">
        <v>19</v>
      </c>
      <c r="B2144" t="s">
        <v>14</v>
      </c>
      <c r="C2144">
        <v>2009</v>
      </c>
      <c r="D2144" t="s">
        <v>9</v>
      </c>
      <c r="E2144">
        <v>192373.0632</v>
      </c>
      <c r="F2144">
        <f t="shared" si="101"/>
        <v>124690.86284677211</v>
      </c>
      <c r="G2144">
        <v>113924</v>
      </c>
      <c r="H2144">
        <f t="shared" si="102"/>
        <v>73842.36453201971</v>
      </c>
      <c r="I2144">
        <v>43823</v>
      </c>
      <c r="J2144">
        <f t="shared" si="103"/>
        <v>28404.848327715841</v>
      </c>
    </row>
    <row r="2145" spans="1:10" x14ac:dyDescent="0.35">
      <c r="A2145" t="s">
        <v>19</v>
      </c>
      <c r="B2145" t="s">
        <v>14</v>
      </c>
      <c r="C2145">
        <v>2009</v>
      </c>
      <c r="D2145" t="s">
        <v>10</v>
      </c>
      <c r="E2145">
        <v>177009.57819999999</v>
      </c>
      <c r="F2145">
        <f t="shared" si="101"/>
        <v>114732.67967332122</v>
      </c>
      <c r="G2145">
        <v>108712</v>
      </c>
      <c r="H2145">
        <f t="shared" si="102"/>
        <v>70464.091262639355</v>
      </c>
      <c r="I2145">
        <v>42810</v>
      </c>
      <c r="J2145">
        <f t="shared" si="103"/>
        <v>27748.249935182786</v>
      </c>
    </row>
    <row r="2146" spans="1:10" x14ac:dyDescent="0.35">
      <c r="A2146" t="s">
        <v>19</v>
      </c>
      <c r="B2146" t="s">
        <v>14</v>
      </c>
      <c r="C2146">
        <v>2009</v>
      </c>
      <c r="D2146" t="s">
        <v>11</v>
      </c>
      <c r="E2146">
        <v>181636.36619999999</v>
      </c>
      <c r="F2146">
        <f t="shared" si="101"/>
        <v>117731.63481980814</v>
      </c>
      <c r="G2146">
        <v>112804</v>
      </c>
      <c r="H2146">
        <f t="shared" si="102"/>
        <v>73116.411718952557</v>
      </c>
      <c r="I2146">
        <v>45342</v>
      </c>
      <c r="J2146">
        <f t="shared" si="103"/>
        <v>29389.421830438165</v>
      </c>
    </row>
    <row r="2147" spans="1:10" x14ac:dyDescent="0.35">
      <c r="A2147" t="s">
        <v>19</v>
      </c>
      <c r="B2147" t="s">
        <v>14</v>
      </c>
      <c r="C2147">
        <v>2009</v>
      </c>
      <c r="D2147" t="s">
        <v>12</v>
      </c>
      <c r="E2147">
        <v>188448.61489999999</v>
      </c>
      <c r="F2147">
        <f t="shared" si="101"/>
        <v>122147.14473684211</v>
      </c>
      <c r="G2147">
        <v>113637</v>
      </c>
      <c r="H2147">
        <f t="shared" si="102"/>
        <v>73656.339123671249</v>
      </c>
      <c r="I2147">
        <v>44880</v>
      </c>
      <c r="J2147">
        <f t="shared" si="103"/>
        <v>29089.966295047965</v>
      </c>
    </row>
    <row r="2148" spans="1:10" x14ac:dyDescent="0.35">
      <c r="A2148" t="s">
        <v>19</v>
      </c>
      <c r="B2148" t="s">
        <v>14</v>
      </c>
      <c r="C2148">
        <v>2010</v>
      </c>
      <c r="D2148" t="s">
        <v>9</v>
      </c>
      <c r="E2148">
        <v>182144.35920000001</v>
      </c>
      <c r="F2148">
        <f t="shared" si="101"/>
        <v>112852.76282527881</v>
      </c>
      <c r="G2148">
        <v>111997</v>
      </c>
      <c r="H2148">
        <f t="shared" si="102"/>
        <v>69390.954151177197</v>
      </c>
      <c r="I2148">
        <v>42644</v>
      </c>
      <c r="J2148">
        <f t="shared" si="103"/>
        <v>26421.313506815364</v>
      </c>
    </row>
    <row r="2149" spans="1:10" x14ac:dyDescent="0.35">
      <c r="A2149" t="s">
        <v>19</v>
      </c>
      <c r="B2149" t="s">
        <v>14</v>
      </c>
      <c r="C2149">
        <v>2010</v>
      </c>
      <c r="D2149" t="s">
        <v>10</v>
      </c>
      <c r="E2149">
        <v>175324.5208</v>
      </c>
      <c r="F2149">
        <f t="shared" si="101"/>
        <v>108627.33630731102</v>
      </c>
      <c r="G2149">
        <v>110169</v>
      </c>
      <c r="H2149">
        <f t="shared" si="102"/>
        <v>68258.364312267659</v>
      </c>
      <c r="I2149">
        <v>43724</v>
      </c>
      <c r="J2149">
        <f t="shared" si="103"/>
        <v>27090.458488228003</v>
      </c>
    </row>
    <row r="2150" spans="1:10" x14ac:dyDescent="0.35">
      <c r="A2150" t="s">
        <v>19</v>
      </c>
      <c r="B2150" t="s">
        <v>14</v>
      </c>
      <c r="C2150">
        <v>2010</v>
      </c>
      <c r="D2150" t="s">
        <v>11</v>
      </c>
      <c r="E2150">
        <v>161414.7697</v>
      </c>
      <c r="F2150">
        <f t="shared" si="101"/>
        <v>100009.15099132589</v>
      </c>
      <c r="G2150">
        <v>104399</v>
      </c>
      <c r="H2150">
        <f t="shared" si="102"/>
        <v>64683.395291201981</v>
      </c>
      <c r="I2150">
        <v>41292</v>
      </c>
      <c r="J2150">
        <f t="shared" si="103"/>
        <v>25583.643122676578</v>
      </c>
    </row>
    <row r="2151" spans="1:10" x14ac:dyDescent="0.35">
      <c r="A2151" t="s">
        <v>19</v>
      </c>
      <c r="B2151" t="s">
        <v>14</v>
      </c>
      <c r="C2151">
        <v>2010</v>
      </c>
      <c r="D2151" t="s">
        <v>12</v>
      </c>
      <c r="E2151">
        <v>153189.91029999999</v>
      </c>
      <c r="F2151">
        <f t="shared" si="101"/>
        <v>94913.203407682769</v>
      </c>
      <c r="G2151">
        <v>100262</v>
      </c>
      <c r="H2151">
        <f t="shared" si="102"/>
        <v>62120.198265179672</v>
      </c>
      <c r="I2151">
        <v>39856</v>
      </c>
      <c r="J2151">
        <f t="shared" si="103"/>
        <v>24693.928128872365</v>
      </c>
    </row>
    <row r="2152" spans="1:10" x14ac:dyDescent="0.35">
      <c r="A2152" t="s">
        <v>19</v>
      </c>
      <c r="B2152" t="s">
        <v>14</v>
      </c>
      <c r="C2152">
        <v>2011</v>
      </c>
      <c r="D2152" t="s">
        <v>9</v>
      </c>
      <c r="E2152">
        <v>147080.8052</v>
      </c>
      <c r="F2152">
        <f t="shared" si="101"/>
        <v>86620.026619552402</v>
      </c>
      <c r="G2152">
        <v>99889</v>
      </c>
      <c r="H2152">
        <f t="shared" si="102"/>
        <v>58827.444051825674</v>
      </c>
      <c r="I2152">
        <v>39471</v>
      </c>
      <c r="J2152">
        <f t="shared" si="103"/>
        <v>23245.583038869256</v>
      </c>
    </row>
    <row r="2153" spans="1:10" x14ac:dyDescent="0.35">
      <c r="A2153" t="s">
        <v>19</v>
      </c>
      <c r="B2153" t="s">
        <v>14</v>
      </c>
      <c r="C2153">
        <v>2011</v>
      </c>
      <c r="D2153" t="s">
        <v>10</v>
      </c>
      <c r="E2153">
        <v>140789.15960000001</v>
      </c>
      <c r="F2153">
        <f t="shared" si="101"/>
        <v>82914.699411071852</v>
      </c>
      <c r="G2153">
        <v>95753</v>
      </c>
      <c r="H2153">
        <f t="shared" si="102"/>
        <v>56391.637220259123</v>
      </c>
      <c r="I2153">
        <v>38585</v>
      </c>
      <c r="J2153">
        <f t="shared" si="103"/>
        <v>22723.79269729093</v>
      </c>
    </row>
    <row r="2154" spans="1:10" x14ac:dyDescent="0.35">
      <c r="A2154" t="s">
        <v>19</v>
      </c>
      <c r="B2154" t="s">
        <v>14</v>
      </c>
      <c r="C2154">
        <v>2011</v>
      </c>
      <c r="D2154" t="s">
        <v>11</v>
      </c>
      <c r="E2154">
        <v>141984.65919999999</v>
      </c>
      <c r="F2154">
        <f t="shared" si="101"/>
        <v>83618.762779740864</v>
      </c>
      <c r="G2154">
        <v>96347</v>
      </c>
      <c r="H2154">
        <f t="shared" si="102"/>
        <v>56741.460541813896</v>
      </c>
      <c r="I2154">
        <v>39417</v>
      </c>
      <c r="J2154">
        <f t="shared" si="103"/>
        <v>23213.780918727913</v>
      </c>
    </row>
    <row r="2155" spans="1:10" x14ac:dyDescent="0.35">
      <c r="A2155" t="s">
        <v>19</v>
      </c>
      <c r="B2155" t="s">
        <v>14</v>
      </c>
      <c r="C2155">
        <v>2011</v>
      </c>
      <c r="D2155" t="s">
        <v>12</v>
      </c>
      <c r="E2155">
        <v>135470.0667</v>
      </c>
      <c r="F2155">
        <f t="shared" si="101"/>
        <v>79782.135865724369</v>
      </c>
      <c r="G2155">
        <v>94095</v>
      </c>
      <c r="H2155">
        <f t="shared" si="102"/>
        <v>55415.194346289747</v>
      </c>
      <c r="I2155">
        <v>38814</v>
      </c>
      <c r="J2155">
        <f t="shared" si="103"/>
        <v>22858.657243816251</v>
      </c>
    </row>
    <row r="2156" spans="1:10" x14ac:dyDescent="0.35">
      <c r="A2156" t="s">
        <v>19</v>
      </c>
      <c r="B2156" t="s">
        <v>14</v>
      </c>
      <c r="C2156">
        <v>2012</v>
      </c>
      <c r="D2156" t="s">
        <v>9</v>
      </c>
      <c r="E2156">
        <v>131837.95689999999</v>
      </c>
      <c r="F2156">
        <f t="shared" si="101"/>
        <v>75224.213682528818</v>
      </c>
      <c r="G2156">
        <v>92585</v>
      </c>
      <c r="H2156">
        <f t="shared" si="102"/>
        <v>52827.228118224353</v>
      </c>
      <c r="I2156">
        <v>38244</v>
      </c>
      <c r="J2156">
        <f t="shared" si="103"/>
        <v>21821.294077370763</v>
      </c>
    </row>
    <row r="2157" spans="1:10" x14ac:dyDescent="0.35">
      <c r="A2157" t="s">
        <v>19</v>
      </c>
      <c r="B2157" t="s">
        <v>14</v>
      </c>
      <c r="C2157">
        <v>2012</v>
      </c>
      <c r="D2157" t="s">
        <v>10</v>
      </c>
      <c r="E2157">
        <v>131409.1298</v>
      </c>
      <c r="F2157">
        <f t="shared" si="101"/>
        <v>74979.533150747462</v>
      </c>
      <c r="G2157">
        <v>90211</v>
      </c>
      <c r="H2157">
        <f t="shared" si="102"/>
        <v>51472.669177222415</v>
      </c>
      <c r="I2157">
        <v>40812</v>
      </c>
      <c r="J2157">
        <f t="shared" si="103"/>
        <v>23286.54570352619</v>
      </c>
    </row>
    <row r="2158" spans="1:10" x14ac:dyDescent="0.35">
      <c r="A2158" t="s">
        <v>19</v>
      </c>
      <c r="B2158" t="s">
        <v>14</v>
      </c>
      <c r="C2158">
        <v>2012</v>
      </c>
      <c r="D2158" t="s">
        <v>11</v>
      </c>
      <c r="E2158">
        <v>130791.14569999999</v>
      </c>
      <c r="F2158">
        <f t="shared" si="101"/>
        <v>74626.923256875496</v>
      </c>
      <c r="G2158">
        <v>91212</v>
      </c>
      <c r="H2158">
        <f t="shared" si="102"/>
        <v>52043.820609380353</v>
      </c>
      <c r="I2158">
        <v>39664</v>
      </c>
      <c r="J2158">
        <f t="shared" si="103"/>
        <v>22631.518886226178</v>
      </c>
    </row>
    <row r="2159" spans="1:10" x14ac:dyDescent="0.35">
      <c r="A2159" t="s">
        <v>19</v>
      </c>
      <c r="B2159" t="s">
        <v>14</v>
      </c>
      <c r="C2159">
        <v>2012</v>
      </c>
      <c r="D2159" t="s">
        <v>12</v>
      </c>
      <c r="E2159">
        <v>128771.0736</v>
      </c>
      <c r="F2159">
        <f t="shared" si="101"/>
        <v>73474.308798356738</v>
      </c>
      <c r="G2159">
        <v>89501</v>
      </c>
      <c r="H2159">
        <f t="shared" si="102"/>
        <v>51067.556772794705</v>
      </c>
      <c r="I2159">
        <v>39244</v>
      </c>
      <c r="J2159">
        <f t="shared" si="103"/>
        <v>22391.874928677393</v>
      </c>
    </row>
    <row r="2160" spans="1:10" x14ac:dyDescent="0.35">
      <c r="A2160" t="s">
        <v>19</v>
      </c>
      <c r="B2160" t="s">
        <v>14</v>
      </c>
      <c r="C2160">
        <v>2013</v>
      </c>
      <c r="D2160" t="s">
        <v>9</v>
      </c>
      <c r="E2160">
        <v>134421.6778</v>
      </c>
      <c r="F2160">
        <f t="shared" si="101"/>
        <v>74438.851367814816</v>
      </c>
      <c r="G2160">
        <v>92910</v>
      </c>
      <c r="H2160">
        <f t="shared" si="102"/>
        <v>51450.880496178979</v>
      </c>
      <c r="I2160">
        <v>40423</v>
      </c>
      <c r="J2160">
        <f t="shared" si="103"/>
        <v>22385.092479787352</v>
      </c>
    </row>
    <row r="2161" spans="1:10" x14ac:dyDescent="0.35">
      <c r="A2161" t="s">
        <v>19</v>
      </c>
      <c r="B2161" t="s">
        <v>14</v>
      </c>
      <c r="C2161">
        <v>2013</v>
      </c>
      <c r="D2161" t="s">
        <v>10</v>
      </c>
      <c r="E2161">
        <v>133710.23699999999</v>
      </c>
      <c r="F2161">
        <f t="shared" si="101"/>
        <v>74044.87595525528</v>
      </c>
      <c r="G2161">
        <v>94866</v>
      </c>
      <c r="H2161">
        <f t="shared" si="102"/>
        <v>52534.056927677484</v>
      </c>
      <c r="I2161">
        <v>42419</v>
      </c>
      <c r="J2161">
        <f t="shared" si="103"/>
        <v>23490.419758555763</v>
      </c>
    </row>
    <row r="2162" spans="1:10" x14ac:dyDescent="0.35">
      <c r="A2162" t="s">
        <v>19</v>
      </c>
      <c r="B2162" t="s">
        <v>14</v>
      </c>
      <c r="C2162">
        <v>2013</v>
      </c>
      <c r="D2162" t="s">
        <v>11</v>
      </c>
      <c r="E2162">
        <v>133537.4069</v>
      </c>
      <c r="F2162">
        <f t="shared" si="101"/>
        <v>73949.167626536713</v>
      </c>
      <c r="G2162">
        <v>94816</v>
      </c>
      <c r="H2162">
        <f t="shared" si="102"/>
        <v>52506.368368590098</v>
      </c>
      <c r="I2162">
        <v>42146</v>
      </c>
      <c r="J2162">
        <f t="shared" si="103"/>
        <v>23339.24022593864</v>
      </c>
    </row>
    <row r="2163" spans="1:10" x14ac:dyDescent="0.35">
      <c r="A2163" t="s">
        <v>19</v>
      </c>
      <c r="B2163" t="s">
        <v>14</v>
      </c>
      <c r="C2163">
        <v>2013</v>
      </c>
      <c r="D2163" t="s">
        <v>12</v>
      </c>
      <c r="E2163">
        <v>140629.42559999999</v>
      </c>
      <c r="F2163">
        <f t="shared" si="101"/>
        <v>77876.523203012504</v>
      </c>
      <c r="G2163">
        <v>100402</v>
      </c>
      <c r="H2163">
        <f t="shared" si="102"/>
        <v>55599.734189832758</v>
      </c>
      <c r="I2163">
        <v>44671</v>
      </c>
      <c r="J2163">
        <f t="shared" si="103"/>
        <v>24737.512459851587</v>
      </c>
    </row>
    <row r="2164" spans="1:10" x14ac:dyDescent="0.35">
      <c r="A2164" t="s">
        <v>19</v>
      </c>
      <c r="B2164" t="s">
        <v>14</v>
      </c>
      <c r="C2164">
        <v>2014</v>
      </c>
      <c r="D2164" t="s">
        <v>9</v>
      </c>
      <c r="E2164">
        <v>137349.2114</v>
      </c>
      <c r="F2164">
        <f t="shared" si="101"/>
        <v>74303.062699486065</v>
      </c>
      <c r="G2164">
        <v>97960</v>
      </c>
      <c r="H2164">
        <f t="shared" si="102"/>
        <v>52994.319718690829</v>
      </c>
      <c r="I2164">
        <v>45013</v>
      </c>
      <c r="J2164">
        <f t="shared" si="103"/>
        <v>24351.095482823912</v>
      </c>
    </row>
    <row r="2165" spans="1:10" x14ac:dyDescent="0.35">
      <c r="A2165" t="s">
        <v>19</v>
      </c>
      <c r="B2165" t="s">
        <v>14</v>
      </c>
      <c r="C2165">
        <v>2014</v>
      </c>
      <c r="D2165" t="s">
        <v>10</v>
      </c>
      <c r="E2165">
        <v>137835.41380000001</v>
      </c>
      <c r="F2165">
        <f t="shared" si="101"/>
        <v>74566.088071409249</v>
      </c>
      <c r="G2165">
        <v>99712</v>
      </c>
      <c r="H2165">
        <f t="shared" si="102"/>
        <v>53942.1152285637</v>
      </c>
      <c r="I2165">
        <v>43128</v>
      </c>
      <c r="J2165">
        <f t="shared" si="103"/>
        <v>23331.349743034894</v>
      </c>
    </row>
    <row r="2166" spans="1:10" x14ac:dyDescent="0.35">
      <c r="A2166" t="s">
        <v>19</v>
      </c>
      <c r="B2166" t="s">
        <v>14</v>
      </c>
      <c r="C2166">
        <v>2014</v>
      </c>
      <c r="D2166" t="s">
        <v>11</v>
      </c>
      <c r="E2166">
        <v>150454.48800000001</v>
      </c>
      <c r="F2166">
        <f t="shared" si="101"/>
        <v>81392.744387341096</v>
      </c>
      <c r="G2166">
        <v>107648</v>
      </c>
      <c r="H2166">
        <f t="shared" si="102"/>
        <v>58235.325939951312</v>
      </c>
      <c r="I2166">
        <v>46142</v>
      </c>
      <c r="J2166">
        <f t="shared" si="103"/>
        <v>24961.860968352717</v>
      </c>
    </row>
    <row r="2167" spans="1:10" x14ac:dyDescent="0.35">
      <c r="A2167" t="s">
        <v>19</v>
      </c>
      <c r="B2167" t="s">
        <v>14</v>
      </c>
      <c r="C2167">
        <v>2014</v>
      </c>
      <c r="D2167" t="s">
        <v>12</v>
      </c>
      <c r="E2167">
        <v>150727.6667</v>
      </c>
      <c r="F2167">
        <f t="shared" si="101"/>
        <v>81540.528374357586</v>
      </c>
      <c r="G2167">
        <v>108713</v>
      </c>
      <c r="H2167">
        <f t="shared" si="102"/>
        <v>58811.4687584528</v>
      </c>
      <c r="I2167">
        <v>45949</v>
      </c>
      <c r="J2167">
        <f t="shared" si="103"/>
        <v>24857.451988098459</v>
      </c>
    </row>
    <row r="2168" spans="1:10" x14ac:dyDescent="0.35">
      <c r="A2168" t="s">
        <v>19</v>
      </c>
      <c r="B2168" t="s">
        <v>14</v>
      </c>
      <c r="C2168">
        <v>2015</v>
      </c>
      <c r="D2168" t="s">
        <v>9</v>
      </c>
      <c r="E2168">
        <v>148089.3333</v>
      </c>
      <c r="F2168">
        <f t="shared" si="101"/>
        <v>79327.905131776293</v>
      </c>
      <c r="G2168">
        <v>102286</v>
      </c>
      <c r="H2168">
        <f t="shared" si="102"/>
        <v>54792.157703021214</v>
      </c>
      <c r="I2168">
        <v>45869</v>
      </c>
      <c r="J2168">
        <f t="shared" si="103"/>
        <v>24570.923505463896</v>
      </c>
    </row>
    <row r="2169" spans="1:10" x14ac:dyDescent="0.35">
      <c r="A2169" t="s">
        <v>19</v>
      </c>
      <c r="B2169" t="s">
        <v>14</v>
      </c>
      <c r="C2169">
        <v>2015</v>
      </c>
      <c r="D2169" t="s">
        <v>10</v>
      </c>
      <c r="E2169">
        <v>146867</v>
      </c>
      <c r="F2169">
        <f t="shared" si="101"/>
        <v>78673.130490679236</v>
      </c>
      <c r="G2169">
        <v>106729</v>
      </c>
      <c r="H2169">
        <f t="shared" si="102"/>
        <v>57172.166273837582</v>
      </c>
      <c r="I2169">
        <v>46462</v>
      </c>
      <c r="J2169">
        <f t="shared" si="103"/>
        <v>24888.57938718663</v>
      </c>
    </row>
    <row r="2170" spans="1:10" x14ac:dyDescent="0.35">
      <c r="A2170" t="s">
        <v>19</v>
      </c>
      <c r="B2170" t="s">
        <v>14</v>
      </c>
      <c r="C2170">
        <v>2015</v>
      </c>
      <c r="D2170" t="s">
        <v>11</v>
      </c>
      <c r="E2170">
        <v>156568.3333</v>
      </c>
      <c r="F2170">
        <f t="shared" si="101"/>
        <v>83869.902131990573</v>
      </c>
      <c r="G2170">
        <v>111422</v>
      </c>
      <c r="H2170">
        <f t="shared" si="102"/>
        <v>59686.093850439254</v>
      </c>
      <c r="I2170">
        <v>46649</v>
      </c>
      <c r="J2170">
        <f t="shared" si="103"/>
        <v>24988.750803514034</v>
      </c>
    </row>
    <row r="2171" spans="1:10" x14ac:dyDescent="0.35">
      <c r="A2171" t="s">
        <v>19</v>
      </c>
      <c r="B2171" t="s">
        <v>14</v>
      </c>
      <c r="C2171">
        <v>2015</v>
      </c>
      <c r="D2171" t="s">
        <v>12</v>
      </c>
      <c r="E2171">
        <v>154989.28330000001</v>
      </c>
      <c r="F2171">
        <f t="shared" si="101"/>
        <v>83024.042907649462</v>
      </c>
      <c r="G2171">
        <v>111282</v>
      </c>
      <c r="H2171">
        <f t="shared" si="102"/>
        <v>59611.099207199484</v>
      </c>
      <c r="I2171">
        <v>46405</v>
      </c>
      <c r="J2171">
        <f t="shared" si="103"/>
        <v>24858.045853867581</v>
      </c>
    </row>
    <row r="2172" spans="1:10" x14ac:dyDescent="0.35">
      <c r="A2172" t="s">
        <v>19</v>
      </c>
      <c r="B2172" t="s">
        <v>14</v>
      </c>
      <c r="C2172">
        <v>2016</v>
      </c>
      <c r="D2172" t="s">
        <v>9</v>
      </c>
      <c r="E2172">
        <v>154512.22500000001</v>
      </c>
      <c r="F2172">
        <f t="shared" si="101"/>
        <v>81356.479043807936</v>
      </c>
      <c r="G2172">
        <v>113488</v>
      </c>
      <c r="H2172">
        <f t="shared" si="102"/>
        <v>59755.686604886272</v>
      </c>
      <c r="I2172">
        <v>46839</v>
      </c>
      <c r="J2172">
        <f t="shared" si="103"/>
        <v>24662.489469250213</v>
      </c>
    </row>
    <row r="2173" spans="1:10" x14ac:dyDescent="0.35">
      <c r="A2173" t="s">
        <v>19</v>
      </c>
      <c r="B2173" t="s">
        <v>14</v>
      </c>
      <c r="C2173">
        <v>2016</v>
      </c>
      <c r="D2173" t="s">
        <v>10</v>
      </c>
      <c r="E2173">
        <v>145642.27989999999</v>
      </c>
      <c r="F2173">
        <f t="shared" si="101"/>
        <v>76686.12041912385</v>
      </c>
      <c r="G2173">
        <v>107592</v>
      </c>
      <c r="H2173">
        <f t="shared" si="102"/>
        <v>56651.221566975575</v>
      </c>
      <c r="I2173">
        <v>42447</v>
      </c>
      <c r="J2173">
        <f t="shared" si="103"/>
        <v>22349.936815501267</v>
      </c>
    </row>
    <row r="2174" spans="1:10" x14ac:dyDescent="0.35">
      <c r="A2174" t="s">
        <v>19</v>
      </c>
      <c r="B2174" t="s">
        <v>14</v>
      </c>
      <c r="C2174">
        <v>2016</v>
      </c>
      <c r="D2174" t="s">
        <v>11</v>
      </c>
      <c r="E2174">
        <v>153154.24350000001</v>
      </c>
      <c r="F2174">
        <f t="shared" si="101"/>
        <v>80641.450874052243</v>
      </c>
      <c r="G2174">
        <v>113558</v>
      </c>
      <c r="H2174">
        <f t="shared" si="102"/>
        <v>59792.54422914912</v>
      </c>
      <c r="I2174">
        <v>45017</v>
      </c>
      <c r="J2174">
        <f t="shared" si="103"/>
        <v>23703.138163437241</v>
      </c>
    </row>
    <row r="2175" spans="1:10" x14ac:dyDescent="0.35">
      <c r="A2175" t="s">
        <v>19</v>
      </c>
      <c r="B2175" t="s">
        <v>14</v>
      </c>
      <c r="C2175">
        <v>2016</v>
      </c>
      <c r="D2175" t="s">
        <v>12</v>
      </c>
      <c r="E2175">
        <v>153185.8849</v>
      </c>
      <c r="F2175">
        <f t="shared" si="101"/>
        <v>80658.111257371536</v>
      </c>
      <c r="G2175">
        <v>112879</v>
      </c>
      <c r="H2175">
        <f t="shared" si="102"/>
        <v>59435.025273799503</v>
      </c>
      <c r="I2175">
        <v>45315</v>
      </c>
      <c r="J2175">
        <f t="shared" si="103"/>
        <v>23860.046335299077</v>
      </c>
    </row>
    <row r="2176" spans="1:10" x14ac:dyDescent="0.35">
      <c r="A2176" t="s">
        <v>19</v>
      </c>
      <c r="B2176" t="s">
        <v>14</v>
      </c>
      <c r="C2176">
        <v>2017</v>
      </c>
      <c r="D2176" t="s">
        <v>9</v>
      </c>
      <c r="E2176">
        <v>154146.33790000001</v>
      </c>
      <c r="F2176">
        <f t="shared" si="101"/>
        <v>78358.244154127693</v>
      </c>
      <c r="G2176">
        <v>109784</v>
      </c>
      <c r="H2176">
        <f t="shared" si="102"/>
        <v>55807.238714924766</v>
      </c>
      <c r="I2176">
        <v>44358</v>
      </c>
      <c r="J2176">
        <f t="shared" si="103"/>
        <v>22548.800325335502</v>
      </c>
    </row>
    <row r="2177" spans="1:10" x14ac:dyDescent="0.35">
      <c r="A2177" t="s">
        <v>19</v>
      </c>
      <c r="B2177" t="s">
        <v>14</v>
      </c>
      <c r="C2177">
        <v>2017</v>
      </c>
      <c r="D2177" t="s">
        <v>10</v>
      </c>
      <c r="E2177">
        <v>151946.07389999999</v>
      </c>
      <c r="F2177">
        <f t="shared" si="101"/>
        <v>77239.769164294426</v>
      </c>
      <c r="G2177">
        <v>109813</v>
      </c>
      <c r="H2177">
        <f t="shared" si="102"/>
        <v>55821.980479869861</v>
      </c>
      <c r="I2177">
        <v>44023</v>
      </c>
      <c r="J2177">
        <f t="shared" si="103"/>
        <v>22378.507523383487</v>
      </c>
    </row>
    <row r="2178" spans="1:10" x14ac:dyDescent="0.35">
      <c r="A2178" t="s">
        <v>19</v>
      </c>
      <c r="B2178" t="s">
        <v>14</v>
      </c>
      <c r="C2178">
        <v>2017</v>
      </c>
      <c r="D2178" t="s">
        <v>11</v>
      </c>
      <c r="E2178">
        <v>156727.31599999999</v>
      </c>
      <c r="F2178">
        <f t="shared" si="101"/>
        <v>79670.250101667334</v>
      </c>
      <c r="G2178">
        <v>114687</v>
      </c>
      <c r="H2178">
        <f t="shared" si="102"/>
        <v>58299.613664091092</v>
      </c>
      <c r="I2178">
        <v>44712</v>
      </c>
      <c r="J2178">
        <f t="shared" si="103"/>
        <v>22728.751525010168</v>
      </c>
    </row>
    <row r="2179" spans="1:10" x14ac:dyDescent="0.35">
      <c r="A2179" t="s">
        <v>19</v>
      </c>
      <c r="B2179" t="s">
        <v>14</v>
      </c>
      <c r="C2179">
        <v>2017</v>
      </c>
      <c r="D2179" t="s">
        <v>12</v>
      </c>
      <c r="E2179">
        <v>153686.09729999999</v>
      </c>
      <c r="F2179">
        <f t="shared" si="101"/>
        <v>78124.286956079697</v>
      </c>
      <c r="G2179">
        <v>111332</v>
      </c>
      <c r="H2179">
        <f t="shared" si="102"/>
        <v>56594.143960959736</v>
      </c>
      <c r="I2179">
        <v>43162</v>
      </c>
      <c r="J2179">
        <f t="shared" si="103"/>
        <v>21940.829605530704</v>
      </c>
    </row>
    <row r="2180" spans="1:10" x14ac:dyDescent="0.35">
      <c r="A2180" t="s">
        <v>19</v>
      </c>
      <c r="B2180" t="s">
        <v>14</v>
      </c>
      <c r="C2180">
        <v>2018</v>
      </c>
      <c r="D2180" t="s">
        <v>9</v>
      </c>
      <c r="E2180">
        <v>156001.31109999999</v>
      </c>
      <c r="F2180">
        <f t="shared" si="101"/>
        <v>77213.082112452976</v>
      </c>
      <c r="G2180">
        <v>113125</v>
      </c>
      <c r="H2180">
        <f t="shared" si="102"/>
        <v>55991.387843991288</v>
      </c>
      <c r="I2180">
        <v>43931</v>
      </c>
      <c r="J2180">
        <f t="shared" si="103"/>
        <v>21743.714116016632</v>
      </c>
    </row>
    <row r="2181" spans="1:10" x14ac:dyDescent="0.35">
      <c r="A2181" t="s">
        <v>19</v>
      </c>
      <c r="B2181" t="s">
        <v>14</v>
      </c>
      <c r="C2181">
        <v>2018</v>
      </c>
      <c r="D2181" t="s">
        <v>10</v>
      </c>
      <c r="E2181">
        <v>155754.69270000001</v>
      </c>
      <c r="F2181">
        <f t="shared" si="101"/>
        <v>77091.017966739266</v>
      </c>
      <c r="G2181">
        <v>116536</v>
      </c>
      <c r="H2181">
        <f t="shared" si="102"/>
        <v>57679.667392595526</v>
      </c>
      <c r="I2181">
        <v>44632</v>
      </c>
      <c r="J2181">
        <f t="shared" si="103"/>
        <v>22090.675113838843</v>
      </c>
    </row>
    <row r="2182" spans="1:10" x14ac:dyDescent="0.35">
      <c r="A2182" t="s">
        <v>19</v>
      </c>
      <c r="B2182" t="s">
        <v>14</v>
      </c>
      <c r="C2182">
        <v>2018</v>
      </c>
      <c r="D2182" t="s">
        <v>11</v>
      </c>
      <c r="E2182">
        <v>160801.41940000001</v>
      </c>
      <c r="F2182">
        <f t="shared" si="101"/>
        <v>79588.902890516736</v>
      </c>
      <c r="G2182">
        <v>118637</v>
      </c>
      <c r="H2182">
        <f t="shared" si="102"/>
        <v>58719.560483072659</v>
      </c>
      <c r="I2182">
        <v>44779</v>
      </c>
      <c r="J2182">
        <f t="shared" si="103"/>
        <v>22163.432983567611</v>
      </c>
    </row>
    <row r="2183" spans="1:10" x14ac:dyDescent="0.35">
      <c r="A2183" t="s">
        <v>19</v>
      </c>
      <c r="B2183" t="s">
        <v>14</v>
      </c>
      <c r="C2183">
        <v>2018</v>
      </c>
      <c r="D2183" t="s">
        <v>12</v>
      </c>
      <c r="E2183">
        <v>158939.8064</v>
      </c>
      <c r="F2183">
        <f t="shared" ref="F2183:F2246" si="104">E2183/VLOOKUP(C2183,$L$1:$O$32,4)</f>
        <v>78667.494753514155</v>
      </c>
      <c r="G2183">
        <v>118617</v>
      </c>
      <c r="H2183">
        <f t="shared" ref="H2183:H2246" si="105">G2183/VLOOKUP(C2183,$L$1:$O$32,4)</f>
        <v>58709.661453177592</v>
      </c>
      <c r="I2183">
        <v>44475</v>
      </c>
      <c r="J2183">
        <f t="shared" ref="J2183:J2246" si="106">I2183/VLOOKUP(C2183,$L$1:$O$32,4)</f>
        <v>22012.967729162541</v>
      </c>
    </row>
    <row r="2184" spans="1:10" x14ac:dyDescent="0.35">
      <c r="A2184" t="s">
        <v>19</v>
      </c>
      <c r="B2184" t="s">
        <v>14</v>
      </c>
      <c r="C2184">
        <v>2019</v>
      </c>
      <c r="D2184" t="s">
        <v>9</v>
      </c>
      <c r="E2184">
        <v>159077.53419999999</v>
      </c>
      <c r="F2184">
        <f t="shared" si="104"/>
        <v>76815.65222849969</v>
      </c>
      <c r="G2184">
        <v>119494</v>
      </c>
      <c r="H2184">
        <f t="shared" si="105"/>
        <v>57701.482447245158</v>
      </c>
      <c r="I2184">
        <v>44931</v>
      </c>
      <c r="J2184">
        <f t="shared" si="106"/>
        <v>21696.363899753731</v>
      </c>
    </row>
    <row r="2185" spans="1:10" x14ac:dyDescent="0.35">
      <c r="A2185" t="s">
        <v>19</v>
      </c>
      <c r="B2185" t="s">
        <v>14</v>
      </c>
      <c r="C2185">
        <v>2019</v>
      </c>
      <c r="D2185" t="s">
        <v>10</v>
      </c>
      <c r="E2185">
        <v>158450</v>
      </c>
      <c r="F2185">
        <f t="shared" si="104"/>
        <v>76512.627360084982</v>
      </c>
      <c r="G2185">
        <v>118842</v>
      </c>
      <c r="H2185">
        <f t="shared" si="105"/>
        <v>57386.643488338406</v>
      </c>
      <c r="I2185">
        <v>44312</v>
      </c>
      <c r="J2185">
        <f t="shared" si="106"/>
        <v>21397.46004152784</v>
      </c>
    </row>
    <row r="2186" spans="1:10" x14ac:dyDescent="0.35">
      <c r="A2186" t="s">
        <v>19</v>
      </c>
      <c r="B2186" t="s">
        <v>14</v>
      </c>
      <c r="C2186">
        <v>2019</v>
      </c>
      <c r="D2186" t="s">
        <v>11</v>
      </c>
      <c r="E2186">
        <v>159125.3333</v>
      </c>
      <c r="F2186">
        <f t="shared" si="104"/>
        <v>76838.73354580134</v>
      </c>
      <c r="G2186">
        <v>119712</v>
      </c>
      <c r="H2186">
        <f t="shared" si="105"/>
        <v>57806.750688106622</v>
      </c>
      <c r="I2186">
        <v>43821</v>
      </c>
      <c r="J2186">
        <f t="shared" si="106"/>
        <v>21160.365058670144</v>
      </c>
    </row>
    <row r="2187" spans="1:10" x14ac:dyDescent="0.35">
      <c r="A2187" t="s">
        <v>19</v>
      </c>
      <c r="B2187" t="s">
        <v>14</v>
      </c>
      <c r="C2187">
        <v>2019</v>
      </c>
      <c r="D2187" t="s">
        <v>12</v>
      </c>
      <c r="E2187">
        <v>163606</v>
      </c>
      <c r="F2187">
        <f t="shared" si="104"/>
        <v>79002.366121010185</v>
      </c>
      <c r="G2187">
        <v>123066</v>
      </c>
      <c r="H2187">
        <f t="shared" si="105"/>
        <v>59426.336375488921</v>
      </c>
      <c r="I2187">
        <v>45127</v>
      </c>
      <c r="J2187">
        <f t="shared" si="106"/>
        <v>21791.008740161284</v>
      </c>
    </row>
    <row r="2188" spans="1:10" x14ac:dyDescent="0.35">
      <c r="A2188" t="s">
        <v>19</v>
      </c>
      <c r="B2188" t="s">
        <v>14</v>
      </c>
      <c r="C2188">
        <v>2020</v>
      </c>
      <c r="D2188" t="s">
        <v>9</v>
      </c>
      <c r="E2188">
        <v>164915</v>
      </c>
      <c r="F2188">
        <f t="shared" si="104"/>
        <v>78229.211137991559</v>
      </c>
      <c r="G2188">
        <v>121836</v>
      </c>
      <c r="H2188">
        <f t="shared" si="105"/>
        <v>57794.222285470336</v>
      </c>
      <c r="I2188">
        <v>46540</v>
      </c>
      <c r="J2188">
        <f t="shared" si="106"/>
        <v>22076.751577249659</v>
      </c>
    </row>
    <row r="2189" spans="1:10" x14ac:dyDescent="0.35">
      <c r="A2189" t="s">
        <v>19</v>
      </c>
      <c r="B2189" t="s">
        <v>14</v>
      </c>
      <c r="C2189">
        <v>2020</v>
      </c>
      <c r="D2189" t="s">
        <v>10</v>
      </c>
      <c r="E2189">
        <v>169478.6667</v>
      </c>
      <c r="F2189">
        <f t="shared" si="104"/>
        <v>80394.035719368156</v>
      </c>
      <c r="G2189">
        <v>123640</v>
      </c>
      <c r="H2189">
        <f t="shared" si="105"/>
        <v>58649.969166548079</v>
      </c>
      <c r="I2189">
        <v>46719</v>
      </c>
      <c r="J2189">
        <f t="shared" si="106"/>
        <v>22161.662160239081</v>
      </c>
    </row>
    <row r="2190" spans="1:10" x14ac:dyDescent="0.35">
      <c r="A2190" t="s">
        <v>19</v>
      </c>
      <c r="B2190" t="s">
        <v>14</v>
      </c>
      <c r="C2190">
        <v>2020</v>
      </c>
      <c r="D2190" t="s">
        <v>11</v>
      </c>
      <c r="E2190">
        <v>173195.3333</v>
      </c>
      <c r="F2190">
        <f t="shared" si="104"/>
        <v>82157.076656705089</v>
      </c>
      <c r="G2190">
        <v>127351</v>
      </c>
      <c r="H2190">
        <f t="shared" si="105"/>
        <v>60410.322090982409</v>
      </c>
      <c r="I2190">
        <v>47478</v>
      </c>
      <c r="J2190">
        <f t="shared" si="106"/>
        <v>22521.70200654618</v>
      </c>
    </row>
    <row r="2191" spans="1:10" x14ac:dyDescent="0.35">
      <c r="A2191" t="s">
        <v>19</v>
      </c>
      <c r="B2191" t="s">
        <v>14</v>
      </c>
      <c r="C2191">
        <v>2020</v>
      </c>
      <c r="D2191" t="s">
        <v>12</v>
      </c>
      <c r="E2191">
        <v>181081</v>
      </c>
      <c r="F2191">
        <f t="shared" si="104"/>
        <v>85897.727811773642</v>
      </c>
      <c r="G2191">
        <v>128324</v>
      </c>
      <c r="H2191">
        <f t="shared" si="105"/>
        <v>60871.875148237756</v>
      </c>
      <c r="I2191">
        <v>48863</v>
      </c>
      <c r="J2191">
        <f t="shared" si="106"/>
        <v>23178.691712916847</v>
      </c>
    </row>
    <row r="2192" spans="1:10" x14ac:dyDescent="0.35">
      <c r="A2192" t="s">
        <v>19</v>
      </c>
      <c r="B2192" t="s">
        <v>14</v>
      </c>
      <c r="C2192">
        <v>2021</v>
      </c>
      <c r="D2192" t="s">
        <v>9</v>
      </c>
      <c r="E2192">
        <v>186239.6667</v>
      </c>
      <c r="F2192">
        <f t="shared" si="104"/>
        <v>86194.134632295099</v>
      </c>
      <c r="G2192">
        <v>129249</v>
      </c>
      <c r="H2192">
        <f t="shared" si="105"/>
        <v>59818.114499930583</v>
      </c>
      <c r="I2192">
        <v>48933</v>
      </c>
      <c r="J2192">
        <f t="shared" si="106"/>
        <v>22646.827417040775</v>
      </c>
    </row>
    <row r="2193" spans="1:10" x14ac:dyDescent="0.35">
      <c r="A2193" t="s">
        <v>19</v>
      </c>
      <c r="B2193" t="s">
        <v>14</v>
      </c>
      <c r="C2193">
        <v>2021</v>
      </c>
      <c r="D2193" t="s">
        <v>10</v>
      </c>
      <c r="E2193">
        <v>191461.3333</v>
      </c>
      <c r="F2193">
        <f t="shared" si="104"/>
        <v>88610.789697783126</v>
      </c>
      <c r="G2193">
        <v>134882</v>
      </c>
      <c r="H2193">
        <f t="shared" si="105"/>
        <v>62425.140000925632</v>
      </c>
      <c r="I2193">
        <v>50030</v>
      </c>
      <c r="J2193">
        <f t="shared" si="106"/>
        <v>23154.533253112419</v>
      </c>
    </row>
    <row r="2194" spans="1:10" x14ac:dyDescent="0.35">
      <c r="A2194" t="s">
        <v>19</v>
      </c>
      <c r="B2194" t="s">
        <v>14</v>
      </c>
      <c r="C2194">
        <v>2021</v>
      </c>
      <c r="D2194" t="s">
        <v>11</v>
      </c>
      <c r="E2194">
        <v>179935</v>
      </c>
      <c r="F2194">
        <f t="shared" si="104"/>
        <v>83276.253066135978</v>
      </c>
      <c r="G2194">
        <v>128811</v>
      </c>
      <c r="H2194">
        <f t="shared" si="105"/>
        <v>59615.402415883749</v>
      </c>
      <c r="I2194">
        <v>47625</v>
      </c>
      <c r="J2194">
        <f t="shared" si="106"/>
        <v>22041.468042763921</v>
      </c>
    </row>
    <row r="2195" spans="1:10" x14ac:dyDescent="0.35">
      <c r="A2195" t="s">
        <v>19</v>
      </c>
      <c r="B2195" t="s">
        <v>14</v>
      </c>
      <c r="C2195">
        <v>2021</v>
      </c>
      <c r="D2195" t="s">
        <v>12</v>
      </c>
      <c r="E2195">
        <v>171830.3333</v>
      </c>
      <c r="F2195">
        <f t="shared" si="104"/>
        <v>79525.308140880268</v>
      </c>
      <c r="G2195">
        <v>127217</v>
      </c>
      <c r="H2195">
        <f t="shared" si="105"/>
        <v>58877.678530105986</v>
      </c>
      <c r="I2195">
        <v>45878</v>
      </c>
      <c r="J2195">
        <f t="shared" si="106"/>
        <v>21232.933771462955</v>
      </c>
    </row>
    <row r="2196" spans="1:10" x14ac:dyDescent="0.35">
      <c r="A2196" t="s">
        <v>19</v>
      </c>
      <c r="B2196" t="s">
        <v>14</v>
      </c>
      <c r="C2196">
        <v>2022</v>
      </c>
      <c r="D2196" t="s">
        <v>9</v>
      </c>
      <c r="E2196">
        <v>184707</v>
      </c>
      <c r="F2196">
        <f t="shared" si="104"/>
        <v>80300.408660116504</v>
      </c>
      <c r="G2196">
        <v>135289</v>
      </c>
      <c r="H2196">
        <f t="shared" si="105"/>
        <v>58816.189896530734</v>
      </c>
      <c r="I2196">
        <v>47960</v>
      </c>
      <c r="J2196">
        <f t="shared" si="106"/>
        <v>20850.360838187982</v>
      </c>
    </row>
    <row r="2197" spans="1:10" x14ac:dyDescent="0.35">
      <c r="A2197" t="s">
        <v>19</v>
      </c>
      <c r="B2197" t="s">
        <v>14</v>
      </c>
      <c r="C2197">
        <v>2022</v>
      </c>
      <c r="D2197" t="s">
        <v>10</v>
      </c>
      <c r="E2197">
        <v>190623.3333</v>
      </c>
      <c r="F2197">
        <f t="shared" si="104"/>
        <v>82872.503825754276</v>
      </c>
      <c r="G2197">
        <v>142161</v>
      </c>
      <c r="H2197">
        <f t="shared" si="105"/>
        <v>61803.756195113463</v>
      </c>
      <c r="I2197">
        <v>49599</v>
      </c>
      <c r="J2197">
        <f t="shared" si="106"/>
        <v>21562.907573254499</v>
      </c>
    </row>
    <row r="2198" spans="1:10" x14ac:dyDescent="0.35">
      <c r="A2198" t="s">
        <v>19</v>
      </c>
      <c r="B2198" t="s">
        <v>15</v>
      </c>
      <c r="C2198">
        <v>1992</v>
      </c>
      <c r="D2198" t="s">
        <v>9</v>
      </c>
    </row>
    <row r="2199" spans="1:10" x14ac:dyDescent="0.35">
      <c r="A2199" t="s">
        <v>19</v>
      </c>
      <c r="B2199" t="s">
        <v>15</v>
      </c>
      <c r="C2199">
        <v>1992</v>
      </c>
      <c r="D2199" t="s">
        <v>10</v>
      </c>
      <c r="E2199">
        <v>29280</v>
      </c>
      <c r="F2199">
        <f t="shared" si="104"/>
        <v>29280</v>
      </c>
      <c r="G2199">
        <v>23196</v>
      </c>
      <c r="H2199">
        <f t="shared" si="105"/>
        <v>23196</v>
      </c>
      <c r="I2199">
        <v>15111</v>
      </c>
      <c r="J2199">
        <f t="shared" si="106"/>
        <v>15111</v>
      </c>
    </row>
    <row r="2200" spans="1:10" x14ac:dyDescent="0.35">
      <c r="A2200" t="s">
        <v>19</v>
      </c>
      <c r="B2200" t="s">
        <v>15</v>
      </c>
      <c r="C2200">
        <v>1992</v>
      </c>
      <c r="D2200" t="s">
        <v>11</v>
      </c>
      <c r="E2200">
        <v>32690</v>
      </c>
      <c r="F2200">
        <f t="shared" si="104"/>
        <v>32690</v>
      </c>
      <c r="G2200">
        <v>25795</v>
      </c>
      <c r="H2200">
        <f t="shared" si="105"/>
        <v>25795</v>
      </c>
      <c r="I2200">
        <v>15156</v>
      </c>
      <c r="J2200">
        <f t="shared" si="106"/>
        <v>15156</v>
      </c>
    </row>
    <row r="2201" spans="1:10" x14ac:dyDescent="0.35">
      <c r="A2201" t="s">
        <v>19</v>
      </c>
      <c r="B2201" t="s">
        <v>15</v>
      </c>
      <c r="C2201">
        <v>1992</v>
      </c>
      <c r="D2201" t="s">
        <v>12</v>
      </c>
      <c r="E2201">
        <v>29053</v>
      </c>
      <c r="F2201">
        <f t="shared" si="104"/>
        <v>29053</v>
      </c>
      <c r="G2201">
        <v>24218</v>
      </c>
      <c r="H2201">
        <f t="shared" si="105"/>
        <v>24218</v>
      </c>
      <c r="I2201">
        <v>14212</v>
      </c>
      <c r="J2201">
        <f t="shared" si="106"/>
        <v>14212</v>
      </c>
    </row>
    <row r="2202" spans="1:10" x14ac:dyDescent="0.35">
      <c r="A2202" t="s">
        <v>19</v>
      </c>
      <c r="B2202" t="s">
        <v>15</v>
      </c>
      <c r="C2202">
        <v>1993</v>
      </c>
      <c r="D2202" t="s">
        <v>9</v>
      </c>
      <c r="E2202">
        <v>30241</v>
      </c>
      <c r="F2202">
        <f t="shared" si="104"/>
        <v>29767.693670636872</v>
      </c>
      <c r="G2202">
        <v>24314</v>
      </c>
      <c r="H2202">
        <f t="shared" si="105"/>
        <v>23933.458017521411</v>
      </c>
      <c r="I2202">
        <v>14950</v>
      </c>
      <c r="J2202">
        <f t="shared" si="106"/>
        <v>14716.01535584211</v>
      </c>
    </row>
    <row r="2203" spans="1:10" x14ac:dyDescent="0.35">
      <c r="A2203" t="s">
        <v>19</v>
      </c>
      <c r="B2203" t="s">
        <v>15</v>
      </c>
      <c r="C2203">
        <v>1993</v>
      </c>
      <c r="D2203" t="s">
        <v>10</v>
      </c>
      <c r="E2203">
        <v>31032</v>
      </c>
      <c r="F2203">
        <f t="shared" si="104"/>
        <v>30546.31361354464</v>
      </c>
      <c r="G2203">
        <v>23682</v>
      </c>
      <c r="H2203">
        <f t="shared" si="105"/>
        <v>23311.349542277781</v>
      </c>
      <c r="I2203">
        <v>13724</v>
      </c>
      <c r="J2203">
        <f t="shared" si="106"/>
        <v>13509.203661777734</v>
      </c>
    </row>
    <row r="2204" spans="1:10" x14ac:dyDescent="0.35">
      <c r="A2204" t="s">
        <v>19</v>
      </c>
      <c r="B2204" t="s">
        <v>15</v>
      </c>
      <c r="C2204">
        <v>1993</v>
      </c>
      <c r="D2204" t="s">
        <v>11</v>
      </c>
      <c r="E2204">
        <v>31409</v>
      </c>
      <c r="F2204">
        <f t="shared" si="104"/>
        <v>30917.4131312137</v>
      </c>
      <c r="G2204">
        <v>23954</v>
      </c>
      <c r="H2204">
        <f t="shared" si="105"/>
        <v>23579.092430357319</v>
      </c>
      <c r="I2204">
        <v>14471</v>
      </c>
      <c r="J2204">
        <f t="shared" si="106"/>
        <v>14244.512255143223</v>
      </c>
    </row>
    <row r="2205" spans="1:10" x14ac:dyDescent="0.35">
      <c r="A2205" t="s">
        <v>19</v>
      </c>
      <c r="B2205" t="s">
        <v>15</v>
      </c>
      <c r="C2205">
        <v>1993</v>
      </c>
      <c r="D2205" t="s">
        <v>12</v>
      </c>
      <c r="E2205">
        <v>31299</v>
      </c>
      <c r="F2205">
        <f t="shared" si="104"/>
        <v>30809.134757358006</v>
      </c>
      <c r="G2205">
        <v>23766</v>
      </c>
      <c r="H2205">
        <f t="shared" si="105"/>
        <v>23394.034845949405</v>
      </c>
      <c r="I2205">
        <v>13278</v>
      </c>
      <c r="J2205">
        <f t="shared" si="106"/>
        <v>13070.184073235554</v>
      </c>
    </row>
    <row r="2206" spans="1:10" x14ac:dyDescent="0.35">
      <c r="A2206" t="s">
        <v>19</v>
      </c>
      <c r="B2206" t="s">
        <v>15</v>
      </c>
      <c r="C2206">
        <v>1994</v>
      </c>
      <c r="D2206" t="s">
        <v>9</v>
      </c>
      <c r="E2206">
        <v>28922</v>
      </c>
      <c r="F2206">
        <f t="shared" si="104"/>
        <v>27798.923490965015</v>
      </c>
      <c r="G2206">
        <v>23607</v>
      </c>
      <c r="H2206">
        <f t="shared" si="105"/>
        <v>22690.31141868512</v>
      </c>
      <c r="I2206">
        <v>12645</v>
      </c>
      <c r="J2206">
        <f t="shared" si="106"/>
        <v>12153.979238754326</v>
      </c>
    </row>
    <row r="2207" spans="1:10" x14ac:dyDescent="0.35">
      <c r="A2207" t="s">
        <v>19</v>
      </c>
      <c r="B2207" t="s">
        <v>15</v>
      </c>
      <c r="C2207">
        <v>1994</v>
      </c>
      <c r="D2207" t="s">
        <v>10</v>
      </c>
      <c r="E2207">
        <v>28621</v>
      </c>
      <c r="F2207">
        <f t="shared" si="104"/>
        <v>27509.611687812379</v>
      </c>
      <c r="G2207">
        <v>24769</v>
      </c>
      <c r="H2207">
        <f t="shared" si="105"/>
        <v>23807.189542483662</v>
      </c>
      <c r="I2207">
        <v>13714</v>
      </c>
      <c r="J2207">
        <f t="shared" si="106"/>
        <v>13181.468665897732</v>
      </c>
    </row>
    <row r="2208" spans="1:10" x14ac:dyDescent="0.35">
      <c r="A2208" t="s">
        <v>19</v>
      </c>
      <c r="B2208" t="s">
        <v>15</v>
      </c>
      <c r="C2208">
        <v>1994</v>
      </c>
      <c r="D2208" t="s">
        <v>11</v>
      </c>
      <c r="E2208">
        <v>31519</v>
      </c>
      <c r="F2208">
        <f t="shared" si="104"/>
        <v>30295.078815840061</v>
      </c>
      <c r="G2208">
        <v>25941</v>
      </c>
      <c r="H2208">
        <f t="shared" si="105"/>
        <v>24933.67935409458</v>
      </c>
      <c r="I2208">
        <v>14200</v>
      </c>
      <c r="J2208">
        <f t="shared" si="106"/>
        <v>13648.596693579393</v>
      </c>
    </row>
    <row r="2209" spans="1:10" x14ac:dyDescent="0.35">
      <c r="A2209" t="s">
        <v>19</v>
      </c>
      <c r="B2209" t="s">
        <v>15</v>
      </c>
      <c r="C2209">
        <v>1994</v>
      </c>
      <c r="D2209" t="s">
        <v>12</v>
      </c>
      <c r="E2209">
        <v>33497</v>
      </c>
      <c r="F2209">
        <f t="shared" si="104"/>
        <v>32196.270665128795</v>
      </c>
      <c r="G2209">
        <v>27987</v>
      </c>
      <c r="H2209">
        <f t="shared" si="105"/>
        <v>26900.230680507499</v>
      </c>
      <c r="I2209">
        <v>15041</v>
      </c>
      <c r="J2209">
        <f t="shared" si="106"/>
        <v>14456.939638600539</v>
      </c>
    </row>
    <row r="2210" spans="1:10" x14ac:dyDescent="0.35">
      <c r="A2210" t="s">
        <v>19</v>
      </c>
      <c r="B2210" t="s">
        <v>15</v>
      </c>
      <c r="C2210">
        <v>1995</v>
      </c>
      <c r="D2210" t="s">
        <v>9</v>
      </c>
      <c r="E2210">
        <v>35861</v>
      </c>
      <c r="F2210">
        <f t="shared" si="104"/>
        <v>33312.587087784486</v>
      </c>
      <c r="G2210">
        <v>30336</v>
      </c>
      <c r="H2210">
        <f t="shared" si="105"/>
        <v>28180.213655364609</v>
      </c>
      <c r="I2210">
        <v>16658</v>
      </c>
      <c r="J2210">
        <f t="shared" si="106"/>
        <v>15474.222015791918</v>
      </c>
    </row>
    <row r="2211" spans="1:10" x14ac:dyDescent="0.35">
      <c r="A2211" t="s">
        <v>19</v>
      </c>
      <c r="B2211" t="s">
        <v>15</v>
      </c>
      <c r="C2211">
        <v>1995</v>
      </c>
      <c r="D2211" t="s">
        <v>10</v>
      </c>
      <c r="E2211">
        <v>32472</v>
      </c>
      <c r="F2211">
        <f t="shared" si="104"/>
        <v>30164.421737111006</v>
      </c>
      <c r="G2211">
        <v>28824</v>
      </c>
      <c r="H2211">
        <f t="shared" si="105"/>
        <v>26775.6618671621</v>
      </c>
      <c r="I2211">
        <v>14909</v>
      </c>
      <c r="J2211">
        <f t="shared" si="106"/>
        <v>13849.512308406875</v>
      </c>
    </row>
    <row r="2212" spans="1:10" x14ac:dyDescent="0.35">
      <c r="A2212" t="s">
        <v>19</v>
      </c>
      <c r="B2212" t="s">
        <v>15</v>
      </c>
      <c r="C2212">
        <v>1995</v>
      </c>
      <c r="D2212" t="s">
        <v>11</v>
      </c>
      <c r="E2212">
        <v>34493</v>
      </c>
      <c r="F2212">
        <f t="shared" si="104"/>
        <v>32041.802136553644</v>
      </c>
      <c r="G2212">
        <v>31161</v>
      </c>
      <c r="H2212">
        <f t="shared" si="105"/>
        <v>28946.58615884812</v>
      </c>
      <c r="I2212">
        <v>16087</v>
      </c>
      <c r="J2212">
        <f t="shared" si="106"/>
        <v>14943.799349744542</v>
      </c>
    </row>
    <row r="2213" spans="1:10" x14ac:dyDescent="0.35">
      <c r="A2213" t="s">
        <v>19</v>
      </c>
      <c r="B2213" t="s">
        <v>15</v>
      </c>
      <c r="C2213">
        <v>1995</v>
      </c>
      <c r="D2213" t="s">
        <v>12</v>
      </c>
      <c r="E2213">
        <v>33662</v>
      </c>
      <c r="F2213">
        <f t="shared" si="104"/>
        <v>31269.85601486298</v>
      </c>
      <c r="G2213">
        <v>30486</v>
      </c>
      <c r="H2213">
        <f t="shared" si="105"/>
        <v>28319.554110543428</v>
      </c>
      <c r="I2213">
        <v>17250</v>
      </c>
      <c r="J2213">
        <f t="shared" si="106"/>
        <v>16024.152345564329</v>
      </c>
    </row>
    <row r="2214" spans="1:10" x14ac:dyDescent="0.35">
      <c r="A2214" t="s">
        <v>19</v>
      </c>
      <c r="B2214" t="s">
        <v>15</v>
      </c>
      <c r="C2214">
        <v>1996</v>
      </c>
      <c r="D2214" t="s">
        <v>9</v>
      </c>
      <c r="E2214">
        <v>32630</v>
      </c>
      <c r="F2214">
        <f t="shared" si="104"/>
        <v>29596.371882086169</v>
      </c>
      <c r="G2214">
        <v>28649</v>
      </c>
      <c r="H2214">
        <f t="shared" si="105"/>
        <v>25985.487528344671</v>
      </c>
      <c r="I2214">
        <v>15592</v>
      </c>
      <c r="J2214">
        <f t="shared" si="106"/>
        <v>14142.403628117914</v>
      </c>
    </row>
    <row r="2215" spans="1:10" x14ac:dyDescent="0.35">
      <c r="A2215" t="s">
        <v>19</v>
      </c>
      <c r="B2215" t="s">
        <v>15</v>
      </c>
      <c r="C2215">
        <v>1996</v>
      </c>
      <c r="D2215" t="s">
        <v>10</v>
      </c>
      <c r="E2215">
        <v>33426</v>
      </c>
      <c r="F2215">
        <f t="shared" si="104"/>
        <v>30318.367346938776</v>
      </c>
      <c r="G2215">
        <v>29862</v>
      </c>
      <c r="H2215">
        <f t="shared" si="105"/>
        <v>27085.714285714286</v>
      </c>
      <c r="I2215">
        <v>16618</v>
      </c>
      <c r="J2215">
        <f t="shared" si="106"/>
        <v>15073.015873015873</v>
      </c>
    </row>
    <row r="2216" spans="1:10" x14ac:dyDescent="0.35">
      <c r="A2216" t="s">
        <v>19</v>
      </c>
      <c r="B2216" t="s">
        <v>15</v>
      </c>
      <c r="C2216">
        <v>1996</v>
      </c>
      <c r="D2216" t="s">
        <v>11</v>
      </c>
      <c r="E2216">
        <v>37154</v>
      </c>
      <c r="F2216">
        <f t="shared" si="104"/>
        <v>33699.773242630385</v>
      </c>
      <c r="G2216">
        <v>32557</v>
      </c>
      <c r="H2216">
        <f t="shared" si="105"/>
        <v>29530.158730158728</v>
      </c>
      <c r="I2216">
        <v>17250</v>
      </c>
      <c r="J2216">
        <f t="shared" si="106"/>
        <v>15646.258503401361</v>
      </c>
    </row>
    <row r="2217" spans="1:10" x14ac:dyDescent="0.35">
      <c r="A2217" t="s">
        <v>19</v>
      </c>
      <c r="B2217" t="s">
        <v>15</v>
      </c>
      <c r="C2217">
        <v>1996</v>
      </c>
      <c r="D2217" t="s">
        <v>12</v>
      </c>
      <c r="E2217">
        <v>36555</v>
      </c>
      <c r="F2217">
        <f t="shared" si="104"/>
        <v>33156.462585034009</v>
      </c>
      <c r="G2217">
        <v>32329</v>
      </c>
      <c r="H2217">
        <f t="shared" si="105"/>
        <v>29323.356009070292</v>
      </c>
      <c r="I2217">
        <v>17007</v>
      </c>
      <c r="J2217">
        <f t="shared" si="106"/>
        <v>15425.850340136054</v>
      </c>
    </row>
    <row r="2218" spans="1:10" x14ac:dyDescent="0.35">
      <c r="A2218" t="s">
        <v>19</v>
      </c>
      <c r="B2218" t="s">
        <v>15</v>
      </c>
      <c r="C2218">
        <v>1997</v>
      </c>
      <c r="D2218" t="s">
        <v>9</v>
      </c>
      <c r="E2218">
        <v>36406</v>
      </c>
      <c r="F2218">
        <f t="shared" si="104"/>
        <v>32016.533286430393</v>
      </c>
      <c r="G2218">
        <v>32153</v>
      </c>
      <c r="H2218">
        <f t="shared" si="105"/>
        <v>28276.31694661859</v>
      </c>
      <c r="I2218">
        <v>16366</v>
      </c>
      <c r="J2218">
        <f t="shared" si="106"/>
        <v>14392.753495734763</v>
      </c>
    </row>
    <row r="2219" spans="1:10" x14ac:dyDescent="0.35">
      <c r="A2219" t="s">
        <v>19</v>
      </c>
      <c r="B2219" t="s">
        <v>15</v>
      </c>
      <c r="C2219">
        <v>1997</v>
      </c>
      <c r="D2219" t="s">
        <v>10</v>
      </c>
      <c r="E2219">
        <v>38771</v>
      </c>
      <c r="F2219">
        <f t="shared" si="104"/>
        <v>34096.385542168675</v>
      </c>
      <c r="G2219">
        <v>34345</v>
      </c>
      <c r="H2219">
        <f t="shared" si="105"/>
        <v>30204.027789992084</v>
      </c>
      <c r="I2219">
        <v>16788</v>
      </c>
      <c r="J2219">
        <f t="shared" si="106"/>
        <v>14763.873010289333</v>
      </c>
    </row>
    <row r="2220" spans="1:10" x14ac:dyDescent="0.35">
      <c r="A2220" t="s">
        <v>19</v>
      </c>
      <c r="B2220" t="s">
        <v>15</v>
      </c>
      <c r="C2220">
        <v>1997</v>
      </c>
      <c r="D2220" t="s">
        <v>11</v>
      </c>
      <c r="E2220">
        <v>39212</v>
      </c>
      <c r="F2220">
        <f t="shared" si="104"/>
        <v>34484.214229179495</v>
      </c>
      <c r="G2220">
        <v>34541</v>
      </c>
      <c r="H2220">
        <f t="shared" si="105"/>
        <v>30376.396095330227</v>
      </c>
      <c r="I2220">
        <v>18496</v>
      </c>
      <c r="J2220">
        <f t="shared" si="106"/>
        <v>16265.939671093132</v>
      </c>
    </row>
    <row r="2221" spans="1:10" x14ac:dyDescent="0.35">
      <c r="A2221" t="s">
        <v>19</v>
      </c>
      <c r="B2221" t="s">
        <v>15</v>
      </c>
      <c r="C2221">
        <v>1997</v>
      </c>
      <c r="D2221" t="s">
        <v>12</v>
      </c>
      <c r="E2221">
        <v>44022</v>
      </c>
      <c r="F2221">
        <f t="shared" si="104"/>
        <v>38714.273150998153</v>
      </c>
      <c r="G2221">
        <v>37322</v>
      </c>
      <c r="H2221">
        <f t="shared" si="105"/>
        <v>32822.091284847418</v>
      </c>
      <c r="I2221">
        <v>18259</v>
      </c>
      <c r="J2221">
        <f t="shared" si="106"/>
        <v>16057.514730454666</v>
      </c>
    </row>
    <row r="2222" spans="1:10" x14ac:dyDescent="0.35">
      <c r="A2222" t="s">
        <v>19</v>
      </c>
      <c r="B2222" t="s">
        <v>15</v>
      </c>
      <c r="C2222">
        <v>1998</v>
      </c>
      <c r="D2222" t="s">
        <v>9</v>
      </c>
      <c r="E2222">
        <v>40510</v>
      </c>
      <c r="F2222">
        <f t="shared" si="104"/>
        <v>34444.349970240626</v>
      </c>
      <c r="G2222">
        <v>33755</v>
      </c>
      <c r="H2222">
        <f t="shared" si="105"/>
        <v>28700.790749085965</v>
      </c>
      <c r="I2222">
        <v>17074</v>
      </c>
      <c r="J2222">
        <f t="shared" si="106"/>
        <v>14517.47300399626</v>
      </c>
    </row>
    <row r="2223" spans="1:10" x14ac:dyDescent="0.35">
      <c r="A2223" t="s">
        <v>19</v>
      </c>
      <c r="B2223" t="s">
        <v>15</v>
      </c>
      <c r="C2223">
        <v>1998</v>
      </c>
      <c r="D2223" t="s">
        <v>10</v>
      </c>
      <c r="E2223">
        <v>48061</v>
      </c>
      <c r="F2223">
        <f t="shared" si="104"/>
        <v>40864.722387552079</v>
      </c>
      <c r="G2223">
        <v>39487</v>
      </c>
      <c r="H2223">
        <f t="shared" si="105"/>
        <v>33574.525975682343</v>
      </c>
      <c r="I2223">
        <v>19694</v>
      </c>
      <c r="J2223">
        <f t="shared" si="106"/>
        <v>16745.174730039962</v>
      </c>
    </row>
    <row r="2224" spans="1:10" x14ac:dyDescent="0.35">
      <c r="A2224" t="s">
        <v>19</v>
      </c>
      <c r="B2224" t="s">
        <v>15</v>
      </c>
      <c r="C2224">
        <v>1998</v>
      </c>
      <c r="D2224" t="s">
        <v>11</v>
      </c>
      <c r="E2224">
        <v>50065</v>
      </c>
      <c r="F2224">
        <f t="shared" si="104"/>
        <v>42568.659127625207</v>
      </c>
      <c r="G2224">
        <v>40594</v>
      </c>
      <c r="H2224">
        <f t="shared" si="105"/>
        <v>34515.772468327523</v>
      </c>
      <c r="I2224">
        <v>18833</v>
      </c>
      <c r="J2224">
        <f t="shared" si="106"/>
        <v>16013.094124649266</v>
      </c>
    </row>
    <row r="2225" spans="1:10" x14ac:dyDescent="0.35">
      <c r="A2225" t="s">
        <v>19</v>
      </c>
      <c r="B2225" t="s">
        <v>15</v>
      </c>
      <c r="C2225">
        <v>1998</v>
      </c>
      <c r="D2225" t="s">
        <v>12</v>
      </c>
      <c r="E2225">
        <v>56151</v>
      </c>
      <c r="F2225">
        <f t="shared" si="104"/>
        <v>47743.389167587797</v>
      </c>
      <c r="G2225">
        <v>40916</v>
      </c>
      <c r="H2225">
        <f t="shared" si="105"/>
        <v>34789.558710993966</v>
      </c>
      <c r="I2225">
        <v>19225</v>
      </c>
      <c r="J2225">
        <f t="shared" si="106"/>
        <v>16346.399115721453</v>
      </c>
    </row>
    <row r="2226" spans="1:10" x14ac:dyDescent="0.35">
      <c r="A2226" t="s">
        <v>19</v>
      </c>
      <c r="B2226" t="s">
        <v>15</v>
      </c>
      <c r="C2226">
        <v>1999</v>
      </c>
      <c r="D2226" t="s">
        <v>9</v>
      </c>
      <c r="E2226">
        <v>53833</v>
      </c>
      <c r="F2226">
        <f t="shared" si="104"/>
        <v>45078.713783285886</v>
      </c>
      <c r="G2226">
        <v>41471</v>
      </c>
      <c r="H2226">
        <f t="shared" si="105"/>
        <v>34727.013900519181</v>
      </c>
      <c r="I2226">
        <v>19658</v>
      </c>
      <c r="J2226">
        <f t="shared" si="106"/>
        <v>16461.229274828336</v>
      </c>
    </row>
    <row r="2227" spans="1:10" x14ac:dyDescent="0.35">
      <c r="A2227" t="s">
        <v>19</v>
      </c>
      <c r="B2227" t="s">
        <v>15</v>
      </c>
      <c r="C2227">
        <v>1999</v>
      </c>
      <c r="D2227" t="s">
        <v>10</v>
      </c>
      <c r="E2227">
        <v>57813</v>
      </c>
      <c r="F2227">
        <f t="shared" si="104"/>
        <v>48411.488862837046</v>
      </c>
      <c r="G2227">
        <v>45512</v>
      </c>
      <c r="H2227">
        <f t="shared" si="105"/>
        <v>38110.869201138841</v>
      </c>
      <c r="I2227">
        <v>20938</v>
      </c>
      <c r="J2227">
        <f t="shared" si="106"/>
        <v>17533.076536593537</v>
      </c>
    </row>
    <row r="2228" spans="1:10" x14ac:dyDescent="0.35">
      <c r="A2228" t="s">
        <v>19</v>
      </c>
      <c r="B2228" t="s">
        <v>15</v>
      </c>
      <c r="C2228">
        <v>1999</v>
      </c>
      <c r="D2228" t="s">
        <v>11</v>
      </c>
      <c r="E2228">
        <v>53028</v>
      </c>
      <c r="F2228">
        <f t="shared" si="104"/>
        <v>44404.622341316368</v>
      </c>
      <c r="G2228">
        <v>43066</v>
      </c>
      <c r="H2228">
        <f t="shared" si="105"/>
        <v>36062.636074359405</v>
      </c>
      <c r="I2228">
        <v>20518</v>
      </c>
      <c r="J2228">
        <f t="shared" si="106"/>
        <v>17181.376653826832</v>
      </c>
    </row>
    <row r="2229" spans="1:10" x14ac:dyDescent="0.35">
      <c r="A2229" t="s">
        <v>19</v>
      </c>
      <c r="B2229" t="s">
        <v>15</v>
      </c>
      <c r="C2229">
        <v>1999</v>
      </c>
      <c r="D2229" t="s">
        <v>12</v>
      </c>
      <c r="E2229">
        <v>54650</v>
      </c>
      <c r="F2229">
        <f t="shared" si="104"/>
        <v>45762.853793334456</v>
      </c>
      <c r="G2229">
        <v>42786</v>
      </c>
      <c r="H2229">
        <f t="shared" si="105"/>
        <v>35828.169485848266</v>
      </c>
      <c r="I2229">
        <v>19270</v>
      </c>
      <c r="J2229">
        <f t="shared" si="106"/>
        <v>16136.325573605762</v>
      </c>
    </row>
    <row r="2230" spans="1:10" x14ac:dyDescent="0.35">
      <c r="A2230" t="s">
        <v>19</v>
      </c>
      <c r="B2230" t="s">
        <v>15</v>
      </c>
      <c r="C2230">
        <v>2000</v>
      </c>
      <c r="D2230" t="s">
        <v>9</v>
      </c>
      <c r="E2230">
        <v>54974</v>
      </c>
      <c r="F2230">
        <f t="shared" si="104"/>
        <v>44712.484749898329</v>
      </c>
      <c r="G2230">
        <v>43676</v>
      </c>
      <c r="H2230">
        <f t="shared" si="105"/>
        <v>35523.383489223263</v>
      </c>
      <c r="I2230">
        <v>20964</v>
      </c>
      <c r="J2230">
        <f t="shared" si="106"/>
        <v>17050.833672224482</v>
      </c>
    </row>
    <row r="2231" spans="1:10" x14ac:dyDescent="0.35">
      <c r="A2231" t="s">
        <v>19</v>
      </c>
      <c r="B2231" t="s">
        <v>15</v>
      </c>
      <c r="C2231">
        <v>2000</v>
      </c>
      <c r="D2231" t="s">
        <v>10</v>
      </c>
      <c r="E2231">
        <v>57871</v>
      </c>
      <c r="F2231">
        <f t="shared" si="104"/>
        <v>47068.727124847501</v>
      </c>
      <c r="G2231">
        <v>47718</v>
      </c>
      <c r="H2231">
        <f t="shared" si="105"/>
        <v>38810.898739324926</v>
      </c>
      <c r="I2231">
        <v>21015</v>
      </c>
      <c r="J2231">
        <f t="shared" si="106"/>
        <v>17092.313948759656</v>
      </c>
    </row>
    <row r="2232" spans="1:10" x14ac:dyDescent="0.35">
      <c r="A2232" t="s">
        <v>19</v>
      </c>
      <c r="B2232" t="s">
        <v>15</v>
      </c>
      <c r="C2232">
        <v>2000</v>
      </c>
      <c r="D2232" t="s">
        <v>11</v>
      </c>
      <c r="E2232">
        <v>60051</v>
      </c>
      <c r="F2232">
        <f t="shared" si="104"/>
        <v>48841.805612037409</v>
      </c>
      <c r="G2232">
        <v>47533</v>
      </c>
      <c r="H2232">
        <f t="shared" si="105"/>
        <v>38660.431069540464</v>
      </c>
      <c r="I2232">
        <v>21314</v>
      </c>
      <c r="J2232">
        <f t="shared" si="106"/>
        <v>17335.502236681576</v>
      </c>
    </row>
    <row r="2233" spans="1:10" x14ac:dyDescent="0.35">
      <c r="A2233" t="s">
        <v>19</v>
      </c>
      <c r="B2233" t="s">
        <v>15</v>
      </c>
      <c r="C2233">
        <v>2000</v>
      </c>
      <c r="D2233" t="s">
        <v>12</v>
      </c>
      <c r="E2233">
        <v>64343</v>
      </c>
      <c r="F2233">
        <f t="shared" si="104"/>
        <v>52332.655551037002</v>
      </c>
      <c r="G2233">
        <v>51039</v>
      </c>
      <c r="H2233">
        <f t="shared" si="105"/>
        <v>41511.996746644974</v>
      </c>
      <c r="I2233">
        <v>23731</v>
      </c>
      <c r="J2233">
        <f t="shared" si="106"/>
        <v>19301.342008946725</v>
      </c>
    </row>
    <row r="2234" spans="1:10" x14ac:dyDescent="0.35">
      <c r="A2234" t="s">
        <v>19</v>
      </c>
      <c r="B2234" t="s">
        <v>15</v>
      </c>
      <c r="C2234">
        <v>2001</v>
      </c>
      <c r="D2234" t="s">
        <v>9</v>
      </c>
      <c r="E2234">
        <v>62992</v>
      </c>
      <c r="F2234">
        <f t="shared" si="104"/>
        <v>50341.245105090711</v>
      </c>
      <c r="G2234">
        <v>49664</v>
      </c>
      <c r="H2234">
        <f t="shared" si="105"/>
        <v>39689.92248062016</v>
      </c>
      <c r="I2234">
        <v>22236</v>
      </c>
      <c r="J2234">
        <f t="shared" si="106"/>
        <v>17770.318868376889</v>
      </c>
    </row>
    <row r="2235" spans="1:10" x14ac:dyDescent="0.35">
      <c r="A2235" t="s">
        <v>19</v>
      </c>
      <c r="B2235" t="s">
        <v>15</v>
      </c>
      <c r="C2235">
        <v>2001</v>
      </c>
      <c r="D2235" t="s">
        <v>10</v>
      </c>
      <c r="E2235">
        <v>61791</v>
      </c>
      <c r="F2235">
        <f t="shared" si="104"/>
        <v>49381.443298969076</v>
      </c>
      <c r="G2235">
        <v>50844</v>
      </c>
      <c r="H2235">
        <f t="shared" si="105"/>
        <v>40632.941740589791</v>
      </c>
      <c r="I2235">
        <v>22956</v>
      </c>
      <c r="J2235">
        <f t="shared" si="106"/>
        <v>18345.720450731242</v>
      </c>
    </row>
    <row r="2236" spans="1:10" x14ac:dyDescent="0.35">
      <c r="A2236" t="s">
        <v>19</v>
      </c>
      <c r="B2236" t="s">
        <v>15</v>
      </c>
      <c r="C2236">
        <v>2001</v>
      </c>
      <c r="D2236" t="s">
        <v>11</v>
      </c>
      <c r="E2236">
        <v>68435</v>
      </c>
      <c r="F2236">
        <f t="shared" si="104"/>
        <v>54691.121233916732</v>
      </c>
      <c r="G2236">
        <v>53237</v>
      </c>
      <c r="H2236">
        <f t="shared" si="105"/>
        <v>42545.352833053628</v>
      </c>
      <c r="I2236">
        <v>23810</v>
      </c>
      <c r="J2236">
        <f t="shared" si="106"/>
        <v>19028.210660912653</v>
      </c>
    </row>
    <row r="2237" spans="1:10" x14ac:dyDescent="0.35">
      <c r="A2237" t="s">
        <v>19</v>
      </c>
      <c r="B2237" t="s">
        <v>15</v>
      </c>
      <c r="C2237">
        <v>2001</v>
      </c>
      <c r="D2237" t="s">
        <v>12</v>
      </c>
      <c r="E2237">
        <v>60580</v>
      </c>
      <c r="F2237">
        <f t="shared" si="104"/>
        <v>48413.649804203633</v>
      </c>
      <c r="G2237">
        <v>49680</v>
      </c>
      <c r="H2237">
        <f t="shared" si="105"/>
        <v>39702.709182450257</v>
      </c>
      <c r="I2237">
        <v>22299</v>
      </c>
      <c r="J2237">
        <f t="shared" si="106"/>
        <v>17820.666506832895</v>
      </c>
    </row>
    <row r="2238" spans="1:10" x14ac:dyDescent="0.35">
      <c r="A2238" t="s">
        <v>19</v>
      </c>
      <c r="B2238" t="s">
        <v>15</v>
      </c>
      <c r="C2238">
        <v>2002</v>
      </c>
      <c r="D2238" t="s">
        <v>9</v>
      </c>
      <c r="E2238">
        <v>66511</v>
      </c>
      <c r="F2238">
        <f t="shared" si="104"/>
        <v>52284.411602861408</v>
      </c>
      <c r="G2238">
        <v>55068</v>
      </c>
      <c r="H2238">
        <f t="shared" si="105"/>
        <v>43289.049603018633</v>
      </c>
      <c r="I2238">
        <v>22285</v>
      </c>
      <c r="J2238">
        <f t="shared" si="106"/>
        <v>17518.276865026335</v>
      </c>
    </row>
    <row r="2239" spans="1:10" x14ac:dyDescent="0.35">
      <c r="A2239" t="s">
        <v>19</v>
      </c>
      <c r="B2239" t="s">
        <v>15</v>
      </c>
      <c r="C2239">
        <v>2002</v>
      </c>
      <c r="D2239" t="s">
        <v>10</v>
      </c>
      <c r="E2239">
        <v>73211</v>
      </c>
      <c r="F2239">
        <f t="shared" si="104"/>
        <v>57551.293137331973</v>
      </c>
      <c r="G2239">
        <v>57995</v>
      </c>
      <c r="H2239">
        <f t="shared" si="105"/>
        <v>45589.969342032862</v>
      </c>
      <c r="I2239">
        <v>23862</v>
      </c>
      <c r="J2239">
        <f t="shared" si="106"/>
        <v>18757.959279930823</v>
      </c>
    </row>
    <row r="2240" spans="1:10" x14ac:dyDescent="0.35">
      <c r="A2240" t="s">
        <v>19</v>
      </c>
      <c r="B2240" t="s">
        <v>15</v>
      </c>
      <c r="C2240">
        <v>2002</v>
      </c>
      <c r="D2240" t="s">
        <v>11</v>
      </c>
      <c r="E2240">
        <v>76777</v>
      </c>
      <c r="F2240">
        <f t="shared" si="104"/>
        <v>60354.531876424808</v>
      </c>
      <c r="G2240">
        <v>61957</v>
      </c>
      <c r="H2240">
        <f t="shared" si="105"/>
        <v>48704.504362864551</v>
      </c>
      <c r="I2240">
        <v>27537</v>
      </c>
      <c r="J2240">
        <f t="shared" si="106"/>
        <v>21646.883106674002</v>
      </c>
    </row>
    <row r="2241" spans="1:10" x14ac:dyDescent="0.35">
      <c r="A2241" t="s">
        <v>19</v>
      </c>
      <c r="B2241" t="s">
        <v>15</v>
      </c>
      <c r="C2241">
        <v>2002</v>
      </c>
      <c r="D2241" t="s">
        <v>12</v>
      </c>
      <c r="E2241">
        <v>77450</v>
      </c>
      <c r="F2241">
        <f t="shared" si="104"/>
        <v>60883.578335036553</v>
      </c>
      <c r="G2241">
        <v>60121</v>
      </c>
      <c r="H2241">
        <f t="shared" si="105"/>
        <v>47261.221602075311</v>
      </c>
      <c r="I2241">
        <v>39425</v>
      </c>
      <c r="J2241">
        <f t="shared" si="106"/>
        <v>30992.060372612217</v>
      </c>
    </row>
    <row r="2242" spans="1:10" x14ac:dyDescent="0.35">
      <c r="A2242" t="s">
        <v>19</v>
      </c>
      <c r="B2242" t="s">
        <v>15</v>
      </c>
      <c r="C2242">
        <v>2003</v>
      </c>
      <c r="D2242" t="s">
        <v>9</v>
      </c>
      <c r="E2242">
        <v>75513</v>
      </c>
      <c r="F2242">
        <f t="shared" si="104"/>
        <v>57691.955076782033</v>
      </c>
      <c r="G2242">
        <v>57493</v>
      </c>
      <c r="H2242">
        <f t="shared" si="105"/>
        <v>43924.66956986783</v>
      </c>
      <c r="I2242">
        <v>24142</v>
      </c>
      <c r="J2242">
        <f t="shared" si="106"/>
        <v>18444.49537779815</v>
      </c>
    </row>
    <row r="2243" spans="1:10" x14ac:dyDescent="0.35">
      <c r="A2243" t="s">
        <v>19</v>
      </c>
      <c r="B2243" t="s">
        <v>15</v>
      </c>
      <c r="C2243">
        <v>2003</v>
      </c>
      <c r="D2243" t="s">
        <v>10</v>
      </c>
      <c r="E2243">
        <v>76839</v>
      </c>
      <c r="F2243">
        <f t="shared" si="104"/>
        <v>58705.019482007796</v>
      </c>
      <c r="G2243">
        <v>61171</v>
      </c>
      <c r="H2243">
        <f t="shared" si="105"/>
        <v>46734.662693865081</v>
      </c>
      <c r="I2243">
        <v>24486</v>
      </c>
      <c r="J2243">
        <f t="shared" si="106"/>
        <v>18707.311482924593</v>
      </c>
    </row>
    <row r="2244" spans="1:10" x14ac:dyDescent="0.35">
      <c r="A2244" t="s">
        <v>19</v>
      </c>
      <c r="B2244" t="s">
        <v>15</v>
      </c>
      <c r="C2244">
        <v>2003</v>
      </c>
      <c r="D2244" t="s">
        <v>11</v>
      </c>
      <c r="E2244">
        <v>71654</v>
      </c>
      <c r="F2244">
        <f t="shared" si="104"/>
        <v>54743.677897471163</v>
      </c>
      <c r="G2244">
        <v>57967</v>
      </c>
      <c r="H2244">
        <f t="shared" si="105"/>
        <v>44286.805714722286</v>
      </c>
      <c r="I2244">
        <v>22006</v>
      </c>
      <c r="J2244">
        <f t="shared" si="106"/>
        <v>16812.590725036291</v>
      </c>
    </row>
    <row r="2245" spans="1:10" x14ac:dyDescent="0.35">
      <c r="A2245" t="s">
        <v>19</v>
      </c>
      <c r="B2245" t="s">
        <v>15</v>
      </c>
      <c r="C2245">
        <v>2003</v>
      </c>
      <c r="D2245" t="s">
        <v>12</v>
      </c>
      <c r="E2245">
        <v>72257</v>
      </c>
      <c r="F2245">
        <f t="shared" si="104"/>
        <v>55204.370081748035</v>
      </c>
      <c r="G2245">
        <v>58330</v>
      </c>
      <c r="H2245">
        <f t="shared" si="105"/>
        <v>44564.137825655132</v>
      </c>
      <c r="I2245">
        <v>22831</v>
      </c>
      <c r="J2245">
        <f t="shared" si="106"/>
        <v>17442.890977156392</v>
      </c>
    </row>
    <row r="2246" spans="1:10" x14ac:dyDescent="0.35">
      <c r="A2246" t="s">
        <v>19</v>
      </c>
      <c r="B2246" t="s">
        <v>15</v>
      </c>
      <c r="C2246">
        <v>2004</v>
      </c>
      <c r="D2246" t="s">
        <v>9</v>
      </c>
      <c r="E2246">
        <v>72077</v>
      </c>
      <c r="F2246">
        <f t="shared" si="104"/>
        <v>53473.551450404339</v>
      </c>
      <c r="G2246">
        <v>58680</v>
      </c>
      <c r="H2246">
        <f t="shared" si="105"/>
        <v>43534.386823948371</v>
      </c>
      <c r="I2246">
        <v>21933</v>
      </c>
      <c r="J2246">
        <f t="shared" si="106"/>
        <v>16271.978633429781</v>
      </c>
    </row>
    <row r="2247" spans="1:10" x14ac:dyDescent="0.35">
      <c r="A2247" t="s">
        <v>19</v>
      </c>
      <c r="B2247" t="s">
        <v>15</v>
      </c>
      <c r="C2247">
        <v>2004</v>
      </c>
      <c r="D2247" t="s">
        <v>10</v>
      </c>
      <c r="E2247">
        <v>78576</v>
      </c>
      <c r="F2247">
        <f t="shared" ref="F2247:F2310" si="107">E2247/VLOOKUP(C2247,$L$1:$O$32,4)</f>
        <v>58295.125751168489</v>
      </c>
      <c r="G2247">
        <v>63878</v>
      </c>
      <c r="H2247">
        <f t="shared" ref="H2247:H2310" si="108">G2247/VLOOKUP(C2247,$L$1:$O$32,4)</f>
        <v>47390.755990800506</v>
      </c>
      <c r="I2247">
        <v>23807</v>
      </c>
      <c r="J2247">
        <f t="shared" ref="J2247:J2310" si="109">I2247/VLOOKUP(C2247,$L$1:$O$32,4)</f>
        <v>17662.289487350696</v>
      </c>
    </row>
    <row r="2248" spans="1:10" x14ac:dyDescent="0.35">
      <c r="A2248" t="s">
        <v>19</v>
      </c>
      <c r="B2248" t="s">
        <v>15</v>
      </c>
      <c r="C2248">
        <v>2004</v>
      </c>
      <c r="D2248" t="s">
        <v>11</v>
      </c>
      <c r="E2248">
        <v>82812</v>
      </c>
      <c r="F2248">
        <f t="shared" si="107"/>
        <v>61437.79212107724</v>
      </c>
      <c r="G2248">
        <v>67210</v>
      </c>
      <c r="H2248">
        <f t="shared" si="108"/>
        <v>49862.749462126274</v>
      </c>
      <c r="I2248">
        <v>25789</v>
      </c>
      <c r="J2248">
        <f t="shared" si="109"/>
        <v>19132.724979597893</v>
      </c>
    </row>
    <row r="2249" spans="1:10" x14ac:dyDescent="0.35">
      <c r="A2249" t="s">
        <v>19</v>
      </c>
      <c r="B2249" t="s">
        <v>15</v>
      </c>
      <c r="C2249">
        <v>2004</v>
      </c>
      <c r="D2249" t="s">
        <v>12</v>
      </c>
      <c r="E2249">
        <v>82826</v>
      </c>
      <c r="F2249">
        <f t="shared" si="107"/>
        <v>61448.178648267683</v>
      </c>
      <c r="G2249">
        <v>67636</v>
      </c>
      <c r="H2249">
        <f t="shared" si="108"/>
        <v>50178.796646635514</v>
      </c>
      <c r="I2249">
        <v>24882</v>
      </c>
      <c r="J2249">
        <f t="shared" si="109"/>
        <v>18459.826396616962</v>
      </c>
    </row>
    <row r="2250" spans="1:10" x14ac:dyDescent="0.35">
      <c r="A2250" t="s">
        <v>19</v>
      </c>
      <c r="B2250" t="s">
        <v>15</v>
      </c>
      <c r="C2250">
        <v>2005</v>
      </c>
      <c r="D2250" t="s">
        <v>9</v>
      </c>
      <c r="E2250">
        <v>92802</v>
      </c>
      <c r="F2250">
        <f t="shared" si="107"/>
        <v>66956.709956709965</v>
      </c>
      <c r="G2250">
        <v>72164</v>
      </c>
      <c r="H2250">
        <f t="shared" si="108"/>
        <v>52066.378066378071</v>
      </c>
      <c r="I2250">
        <v>25934</v>
      </c>
      <c r="J2250">
        <f t="shared" si="109"/>
        <v>18711.399711399714</v>
      </c>
    </row>
    <row r="2251" spans="1:10" x14ac:dyDescent="0.35">
      <c r="A2251" t="s">
        <v>19</v>
      </c>
      <c r="B2251" t="s">
        <v>15</v>
      </c>
      <c r="C2251">
        <v>2005</v>
      </c>
      <c r="D2251" t="s">
        <v>10</v>
      </c>
      <c r="E2251">
        <v>95648</v>
      </c>
      <c r="F2251">
        <f t="shared" si="107"/>
        <v>69010.101010101018</v>
      </c>
      <c r="G2251">
        <v>73714</v>
      </c>
      <c r="H2251">
        <f t="shared" si="108"/>
        <v>53184.704184704191</v>
      </c>
      <c r="I2251">
        <v>26868</v>
      </c>
      <c r="J2251">
        <f t="shared" si="109"/>
        <v>19385.281385281385</v>
      </c>
    </row>
    <row r="2252" spans="1:10" x14ac:dyDescent="0.35">
      <c r="A2252" t="s">
        <v>19</v>
      </c>
      <c r="B2252" t="s">
        <v>15</v>
      </c>
      <c r="C2252">
        <v>2005</v>
      </c>
      <c r="D2252" t="s">
        <v>11</v>
      </c>
      <c r="E2252">
        <v>102389</v>
      </c>
      <c r="F2252">
        <f t="shared" si="107"/>
        <v>73873.737373737385</v>
      </c>
      <c r="G2252">
        <v>79055</v>
      </c>
      <c r="H2252">
        <f t="shared" si="108"/>
        <v>57038.239538239541</v>
      </c>
      <c r="I2252">
        <v>28338</v>
      </c>
      <c r="J2252">
        <f t="shared" si="109"/>
        <v>20445.887445887449</v>
      </c>
    </row>
    <row r="2253" spans="1:10" x14ac:dyDescent="0.35">
      <c r="A2253" t="s">
        <v>19</v>
      </c>
      <c r="B2253" t="s">
        <v>15</v>
      </c>
      <c r="C2253">
        <v>2005</v>
      </c>
      <c r="D2253" t="s">
        <v>12</v>
      </c>
      <c r="E2253">
        <v>102347</v>
      </c>
      <c r="F2253">
        <f t="shared" si="107"/>
        <v>73843.434343434346</v>
      </c>
      <c r="G2253">
        <v>82508</v>
      </c>
      <c r="H2253">
        <f t="shared" si="108"/>
        <v>59529.581529581534</v>
      </c>
      <c r="I2253">
        <v>30873</v>
      </c>
      <c r="J2253">
        <f t="shared" si="109"/>
        <v>22274.891774891777</v>
      </c>
    </row>
    <row r="2254" spans="1:10" x14ac:dyDescent="0.35">
      <c r="A2254" t="s">
        <v>19</v>
      </c>
      <c r="B2254" t="s">
        <v>15</v>
      </c>
      <c r="C2254">
        <v>2006</v>
      </c>
      <c r="D2254" t="s">
        <v>9</v>
      </c>
      <c r="E2254">
        <v>100709</v>
      </c>
      <c r="F2254">
        <f t="shared" si="107"/>
        <v>70411.102565895271</v>
      </c>
      <c r="G2254">
        <v>78721</v>
      </c>
      <c r="H2254">
        <f t="shared" si="108"/>
        <v>55038.103894287917</v>
      </c>
      <c r="I2254">
        <v>29547</v>
      </c>
      <c r="J2254">
        <f t="shared" si="109"/>
        <v>20657.903936237155</v>
      </c>
    </row>
    <row r="2255" spans="1:10" x14ac:dyDescent="0.35">
      <c r="A2255" t="s">
        <v>19</v>
      </c>
      <c r="B2255" t="s">
        <v>15</v>
      </c>
      <c r="C2255">
        <v>2006</v>
      </c>
      <c r="D2255" t="s">
        <v>10</v>
      </c>
      <c r="E2255">
        <v>109691</v>
      </c>
      <c r="F2255">
        <f t="shared" si="107"/>
        <v>76690.904006152559</v>
      </c>
      <c r="G2255">
        <v>85804</v>
      </c>
      <c r="H2255">
        <f t="shared" si="108"/>
        <v>59990.211843669167</v>
      </c>
      <c r="I2255">
        <v>31467</v>
      </c>
      <c r="J2255">
        <f t="shared" si="109"/>
        <v>22000.279661609453</v>
      </c>
    </row>
    <row r="2256" spans="1:10" x14ac:dyDescent="0.35">
      <c r="A2256" t="s">
        <v>19</v>
      </c>
      <c r="B2256" t="s">
        <v>15</v>
      </c>
      <c r="C2256">
        <v>2006</v>
      </c>
      <c r="D2256" t="s">
        <v>11</v>
      </c>
      <c r="E2256">
        <v>127734</v>
      </c>
      <c r="F2256">
        <f t="shared" si="107"/>
        <v>89305.740054534021</v>
      </c>
      <c r="G2256">
        <v>98714</v>
      </c>
      <c r="H2256">
        <f t="shared" si="108"/>
        <v>69016.290288750621</v>
      </c>
      <c r="I2256">
        <v>33480</v>
      </c>
      <c r="J2256">
        <f t="shared" si="109"/>
        <v>23407.676711179476</v>
      </c>
    </row>
    <row r="2257" spans="1:10" x14ac:dyDescent="0.35">
      <c r="A2257" t="s">
        <v>19</v>
      </c>
      <c r="B2257" t="s">
        <v>15</v>
      </c>
      <c r="C2257">
        <v>2006</v>
      </c>
      <c r="D2257" t="s">
        <v>12</v>
      </c>
      <c r="E2257">
        <v>140279</v>
      </c>
      <c r="F2257">
        <f t="shared" si="107"/>
        <v>98076.627280990011</v>
      </c>
      <c r="G2257">
        <v>110708</v>
      </c>
      <c r="H2257">
        <f t="shared" si="108"/>
        <v>77401.943648185697</v>
      </c>
      <c r="I2257">
        <v>36701</v>
      </c>
      <c r="J2257">
        <f t="shared" si="109"/>
        <v>25659.651821296233</v>
      </c>
    </row>
    <row r="2258" spans="1:10" x14ac:dyDescent="0.35">
      <c r="A2258" t="s">
        <v>19</v>
      </c>
      <c r="B2258" t="s">
        <v>15</v>
      </c>
      <c r="C2258">
        <v>2007</v>
      </c>
      <c r="D2258" t="s">
        <v>9</v>
      </c>
      <c r="E2258">
        <v>147652</v>
      </c>
      <c r="F2258">
        <f t="shared" si="107"/>
        <v>98989.005095199784</v>
      </c>
      <c r="G2258">
        <v>115179</v>
      </c>
      <c r="H2258">
        <f t="shared" si="108"/>
        <v>77218.423169750604</v>
      </c>
      <c r="I2258">
        <v>37156</v>
      </c>
      <c r="J2258">
        <f t="shared" si="109"/>
        <v>24910.163582729954</v>
      </c>
    </row>
    <row r="2259" spans="1:10" x14ac:dyDescent="0.35">
      <c r="A2259" t="s">
        <v>19</v>
      </c>
      <c r="B2259" t="s">
        <v>15</v>
      </c>
      <c r="C2259">
        <v>2007</v>
      </c>
      <c r="D2259" t="s">
        <v>10</v>
      </c>
      <c r="E2259">
        <v>162440</v>
      </c>
      <c r="F2259">
        <f t="shared" si="107"/>
        <v>108903.19120407615</v>
      </c>
      <c r="G2259">
        <v>122950</v>
      </c>
      <c r="H2259">
        <f t="shared" si="108"/>
        <v>82428.264950388839</v>
      </c>
      <c r="I2259">
        <v>37986</v>
      </c>
      <c r="J2259">
        <f t="shared" si="109"/>
        <v>25466.613032984715</v>
      </c>
    </row>
    <row r="2260" spans="1:10" x14ac:dyDescent="0.35">
      <c r="A2260" t="s">
        <v>19</v>
      </c>
      <c r="B2260" t="s">
        <v>15</v>
      </c>
      <c r="C2260">
        <v>2007</v>
      </c>
      <c r="D2260" t="s">
        <v>11</v>
      </c>
      <c r="E2260">
        <v>183141.59589999999</v>
      </c>
      <c r="F2260">
        <f t="shared" si="107"/>
        <v>122781.97633413783</v>
      </c>
      <c r="G2260">
        <v>124960</v>
      </c>
      <c r="H2260">
        <f t="shared" si="108"/>
        <v>83775.811209439533</v>
      </c>
      <c r="I2260">
        <v>38682</v>
      </c>
      <c r="J2260">
        <f t="shared" si="109"/>
        <v>25933.226065969429</v>
      </c>
    </row>
    <row r="2261" spans="1:10" x14ac:dyDescent="0.35">
      <c r="A2261" t="s">
        <v>19</v>
      </c>
      <c r="B2261" t="s">
        <v>15</v>
      </c>
      <c r="C2261">
        <v>2007</v>
      </c>
      <c r="D2261" t="s">
        <v>12</v>
      </c>
      <c r="E2261">
        <v>166010.1905</v>
      </c>
      <c r="F2261">
        <f t="shared" si="107"/>
        <v>111296.72197640117</v>
      </c>
      <c r="G2261">
        <v>114549</v>
      </c>
      <c r="H2261">
        <f t="shared" si="108"/>
        <v>76796.05792437651</v>
      </c>
      <c r="I2261">
        <v>36715</v>
      </c>
      <c r="J2261">
        <f t="shared" si="109"/>
        <v>24614.507910968088</v>
      </c>
    </row>
    <row r="2262" spans="1:10" x14ac:dyDescent="0.35">
      <c r="A2262" t="s">
        <v>19</v>
      </c>
      <c r="B2262" t="s">
        <v>15</v>
      </c>
      <c r="C2262">
        <v>2008</v>
      </c>
      <c r="D2262" t="s">
        <v>9</v>
      </c>
      <c r="E2262">
        <v>159779.05710000001</v>
      </c>
      <c r="F2262">
        <f t="shared" si="107"/>
        <v>103010.15866159499</v>
      </c>
      <c r="G2262">
        <v>112415</v>
      </c>
      <c r="H2262">
        <f t="shared" si="108"/>
        <v>72474.37302559473</v>
      </c>
      <c r="I2262">
        <v>36205</v>
      </c>
      <c r="J2262">
        <f t="shared" si="109"/>
        <v>23341.499580942556</v>
      </c>
    </row>
    <row r="2263" spans="1:10" x14ac:dyDescent="0.35">
      <c r="A2263" t="s">
        <v>19</v>
      </c>
      <c r="B2263" t="s">
        <v>15</v>
      </c>
      <c r="C2263">
        <v>2008</v>
      </c>
      <c r="D2263" t="s">
        <v>10</v>
      </c>
      <c r="E2263">
        <v>163972.72080000001</v>
      </c>
      <c r="F2263">
        <f t="shared" si="107"/>
        <v>105713.82941138546</v>
      </c>
      <c r="G2263">
        <v>109648</v>
      </c>
      <c r="H2263">
        <f t="shared" si="108"/>
        <v>70690.477725485136</v>
      </c>
      <c r="I2263">
        <v>37032</v>
      </c>
      <c r="J2263">
        <f t="shared" si="109"/>
        <v>23874.669589323705</v>
      </c>
    </row>
    <row r="2264" spans="1:10" x14ac:dyDescent="0.35">
      <c r="A2264" t="s">
        <v>19</v>
      </c>
      <c r="B2264" t="s">
        <v>15</v>
      </c>
      <c r="C2264">
        <v>2008</v>
      </c>
      <c r="D2264" t="s">
        <v>11</v>
      </c>
      <c r="E2264">
        <v>167345.8322</v>
      </c>
      <c r="F2264">
        <f t="shared" si="107"/>
        <v>107888.48700921926</v>
      </c>
      <c r="G2264">
        <v>114876</v>
      </c>
      <c r="H2264">
        <f t="shared" si="108"/>
        <v>74060.98897556572</v>
      </c>
      <c r="I2264">
        <v>37465</v>
      </c>
      <c r="J2264">
        <f t="shared" si="109"/>
        <v>24153.826316807426</v>
      </c>
    </row>
    <row r="2265" spans="1:10" x14ac:dyDescent="0.35">
      <c r="A2265" t="s">
        <v>19</v>
      </c>
      <c r="B2265" t="s">
        <v>15</v>
      </c>
      <c r="C2265">
        <v>2008</v>
      </c>
      <c r="D2265" t="s">
        <v>12</v>
      </c>
      <c r="E2265">
        <v>145061.5416</v>
      </c>
      <c r="F2265">
        <f t="shared" si="107"/>
        <v>93521.721101154006</v>
      </c>
      <c r="G2265">
        <v>103865</v>
      </c>
      <c r="H2265">
        <f t="shared" si="108"/>
        <v>66962.155889368834</v>
      </c>
      <c r="I2265">
        <v>35058</v>
      </c>
      <c r="J2265">
        <f t="shared" si="109"/>
        <v>22602.024369802075</v>
      </c>
    </row>
    <row r="2266" spans="1:10" x14ac:dyDescent="0.35">
      <c r="A2266" t="s">
        <v>19</v>
      </c>
      <c r="B2266" t="s">
        <v>15</v>
      </c>
      <c r="C2266">
        <v>2009</v>
      </c>
      <c r="D2266" t="s">
        <v>9</v>
      </c>
      <c r="E2266">
        <v>145166.15650000001</v>
      </c>
      <c r="F2266">
        <f t="shared" si="107"/>
        <v>94092.660422608256</v>
      </c>
      <c r="G2266">
        <v>93440</v>
      </c>
      <c r="H2266">
        <f t="shared" si="108"/>
        <v>60565.20611874514</v>
      </c>
      <c r="I2266">
        <v>32501</v>
      </c>
      <c r="J2266">
        <f t="shared" si="109"/>
        <v>21066.243194192379</v>
      </c>
    </row>
    <row r="2267" spans="1:10" x14ac:dyDescent="0.35">
      <c r="A2267" t="s">
        <v>19</v>
      </c>
      <c r="B2267" t="s">
        <v>15</v>
      </c>
      <c r="C2267">
        <v>2009</v>
      </c>
      <c r="D2267" t="s">
        <v>10</v>
      </c>
      <c r="E2267">
        <v>126028.10920000001</v>
      </c>
      <c r="F2267">
        <f t="shared" si="107"/>
        <v>81687.911070780407</v>
      </c>
      <c r="G2267">
        <v>84281</v>
      </c>
      <c r="H2267">
        <f t="shared" si="108"/>
        <v>54628.597355457612</v>
      </c>
      <c r="I2267">
        <v>31525</v>
      </c>
      <c r="J2267">
        <f t="shared" si="109"/>
        <v>20433.62717137672</v>
      </c>
    </row>
    <row r="2268" spans="1:10" x14ac:dyDescent="0.35">
      <c r="A2268" t="s">
        <v>19</v>
      </c>
      <c r="B2268" t="s">
        <v>15</v>
      </c>
      <c r="C2268">
        <v>2009</v>
      </c>
      <c r="D2268" t="s">
        <v>11</v>
      </c>
      <c r="E2268">
        <v>135188.2781</v>
      </c>
      <c r="F2268">
        <f t="shared" si="107"/>
        <v>87625.277482499354</v>
      </c>
      <c r="G2268">
        <v>92372</v>
      </c>
      <c r="H2268">
        <f t="shared" si="108"/>
        <v>59872.958257713253</v>
      </c>
      <c r="I2268">
        <v>33513</v>
      </c>
      <c r="J2268">
        <f t="shared" si="109"/>
        <v>21722.193414570909</v>
      </c>
    </row>
    <row r="2269" spans="1:10" x14ac:dyDescent="0.35">
      <c r="A2269" t="s">
        <v>19</v>
      </c>
      <c r="B2269" t="s">
        <v>15</v>
      </c>
      <c r="C2269">
        <v>2009</v>
      </c>
      <c r="D2269" t="s">
        <v>12</v>
      </c>
      <c r="E2269">
        <v>134917.8658</v>
      </c>
      <c r="F2269">
        <f t="shared" si="107"/>
        <v>87450.003759398503</v>
      </c>
      <c r="G2269">
        <v>86153</v>
      </c>
      <c r="H2269">
        <f t="shared" si="108"/>
        <v>55841.975628726992</v>
      </c>
      <c r="I2269">
        <v>32197</v>
      </c>
      <c r="J2269">
        <f t="shared" si="109"/>
        <v>20869.198859217009</v>
      </c>
    </row>
    <row r="2270" spans="1:10" x14ac:dyDescent="0.35">
      <c r="A2270" t="s">
        <v>19</v>
      </c>
      <c r="B2270" t="s">
        <v>15</v>
      </c>
      <c r="C2270">
        <v>2010</v>
      </c>
      <c r="D2270" t="s">
        <v>9</v>
      </c>
      <c r="E2270">
        <v>121128.25380000001</v>
      </c>
      <c r="F2270">
        <f t="shared" si="107"/>
        <v>75048.4843866171</v>
      </c>
      <c r="G2270">
        <v>82002</v>
      </c>
      <c r="H2270">
        <f t="shared" si="108"/>
        <v>50806.691449814127</v>
      </c>
      <c r="I2270">
        <v>30797</v>
      </c>
      <c r="J2270">
        <f t="shared" si="109"/>
        <v>19081.164807930607</v>
      </c>
    </row>
    <row r="2271" spans="1:10" x14ac:dyDescent="0.35">
      <c r="A2271" t="s">
        <v>19</v>
      </c>
      <c r="B2271" t="s">
        <v>15</v>
      </c>
      <c r="C2271">
        <v>2010</v>
      </c>
      <c r="D2271" t="s">
        <v>10</v>
      </c>
      <c r="E2271">
        <v>123447.6262</v>
      </c>
      <c r="F2271">
        <f t="shared" si="107"/>
        <v>76485.518091697639</v>
      </c>
      <c r="G2271">
        <v>88481</v>
      </c>
      <c r="H2271">
        <f t="shared" si="108"/>
        <v>54820.941759603469</v>
      </c>
      <c r="I2271">
        <v>32842</v>
      </c>
      <c r="J2271">
        <f t="shared" si="109"/>
        <v>20348.20322180917</v>
      </c>
    </row>
    <row r="2272" spans="1:10" x14ac:dyDescent="0.35">
      <c r="A2272" t="s">
        <v>19</v>
      </c>
      <c r="B2272" t="s">
        <v>15</v>
      </c>
      <c r="C2272">
        <v>2010</v>
      </c>
      <c r="D2272" t="s">
        <v>11</v>
      </c>
      <c r="E2272">
        <v>106164.6495</v>
      </c>
      <c r="F2272">
        <f t="shared" si="107"/>
        <v>65777.354089219327</v>
      </c>
      <c r="G2272">
        <v>74402</v>
      </c>
      <c r="H2272">
        <f t="shared" si="108"/>
        <v>46097.89343246592</v>
      </c>
      <c r="I2272">
        <v>28161</v>
      </c>
      <c r="J2272">
        <f t="shared" si="109"/>
        <v>17447.955390334573</v>
      </c>
    </row>
    <row r="2273" spans="1:10" x14ac:dyDescent="0.35">
      <c r="A2273" t="s">
        <v>19</v>
      </c>
      <c r="B2273" t="s">
        <v>15</v>
      </c>
      <c r="C2273">
        <v>2010</v>
      </c>
      <c r="D2273" t="s">
        <v>12</v>
      </c>
      <c r="E2273">
        <v>110276.3676</v>
      </c>
      <c r="F2273">
        <f t="shared" si="107"/>
        <v>68324.886988847575</v>
      </c>
      <c r="G2273">
        <v>82266</v>
      </c>
      <c r="H2273">
        <f t="shared" si="108"/>
        <v>50970.260223048324</v>
      </c>
      <c r="I2273">
        <v>30374</v>
      </c>
      <c r="J2273">
        <f t="shared" si="109"/>
        <v>18819.08302354399</v>
      </c>
    </row>
    <row r="2274" spans="1:10" x14ac:dyDescent="0.35">
      <c r="A2274" t="s">
        <v>19</v>
      </c>
      <c r="B2274" t="s">
        <v>15</v>
      </c>
      <c r="C2274">
        <v>2011</v>
      </c>
      <c r="D2274" t="s">
        <v>9</v>
      </c>
      <c r="E2274">
        <v>100969.85249999999</v>
      </c>
      <c r="F2274">
        <f t="shared" si="107"/>
        <v>59463.988515901052</v>
      </c>
      <c r="G2274">
        <v>78524</v>
      </c>
      <c r="H2274">
        <f t="shared" si="108"/>
        <v>46244.994110718486</v>
      </c>
      <c r="I2274">
        <v>28868</v>
      </c>
      <c r="J2274">
        <f t="shared" si="109"/>
        <v>17001.177856301529</v>
      </c>
    </row>
    <row r="2275" spans="1:10" x14ac:dyDescent="0.35">
      <c r="A2275" t="s">
        <v>19</v>
      </c>
      <c r="B2275" t="s">
        <v>15</v>
      </c>
      <c r="C2275">
        <v>2011</v>
      </c>
      <c r="D2275" t="s">
        <v>10</v>
      </c>
      <c r="E2275">
        <v>104481.1195</v>
      </c>
      <c r="F2275">
        <f t="shared" si="107"/>
        <v>61531.872497055352</v>
      </c>
      <c r="G2275">
        <v>78452</v>
      </c>
      <c r="H2275">
        <f t="shared" si="108"/>
        <v>46202.591283863367</v>
      </c>
      <c r="I2275">
        <v>30089</v>
      </c>
      <c r="J2275">
        <f t="shared" si="109"/>
        <v>17720.259128386337</v>
      </c>
    </row>
    <row r="2276" spans="1:10" x14ac:dyDescent="0.35">
      <c r="A2276" t="s">
        <v>19</v>
      </c>
      <c r="B2276" t="s">
        <v>15</v>
      </c>
      <c r="C2276">
        <v>2011</v>
      </c>
      <c r="D2276" t="s">
        <v>11</v>
      </c>
      <c r="E2276">
        <v>105451.2169</v>
      </c>
      <c r="F2276">
        <f t="shared" si="107"/>
        <v>62103.190164899876</v>
      </c>
      <c r="G2276">
        <v>78601</v>
      </c>
      <c r="H2276">
        <f t="shared" si="108"/>
        <v>46290.341578327439</v>
      </c>
      <c r="I2276">
        <v>29273</v>
      </c>
      <c r="J2276">
        <f t="shared" si="109"/>
        <v>17239.693757361601</v>
      </c>
    </row>
    <row r="2277" spans="1:10" x14ac:dyDescent="0.35">
      <c r="A2277" t="s">
        <v>19</v>
      </c>
      <c r="B2277" t="s">
        <v>15</v>
      </c>
      <c r="C2277">
        <v>2011</v>
      </c>
      <c r="D2277" t="s">
        <v>12</v>
      </c>
      <c r="E2277">
        <v>100996.32670000001</v>
      </c>
      <c r="F2277">
        <f t="shared" si="107"/>
        <v>59479.579917550058</v>
      </c>
      <c r="G2277">
        <v>76815</v>
      </c>
      <c r="H2277">
        <f t="shared" si="108"/>
        <v>45238.515901060069</v>
      </c>
      <c r="I2277">
        <v>29138</v>
      </c>
      <c r="J2277">
        <f t="shared" si="109"/>
        <v>17160.188457008244</v>
      </c>
    </row>
    <row r="2278" spans="1:10" x14ac:dyDescent="0.35">
      <c r="A2278" t="s">
        <v>19</v>
      </c>
      <c r="B2278" t="s">
        <v>15</v>
      </c>
      <c r="C2278">
        <v>2012</v>
      </c>
      <c r="D2278" t="s">
        <v>9</v>
      </c>
      <c r="E2278">
        <v>98453.806100000002</v>
      </c>
      <c r="F2278">
        <f t="shared" si="107"/>
        <v>56175.856498915899</v>
      </c>
      <c r="G2278">
        <v>75781</v>
      </c>
      <c r="H2278">
        <f t="shared" si="108"/>
        <v>43239.187492867743</v>
      </c>
      <c r="I2278">
        <v>28548</v>
      </c>
      <c r="J2278">
        <f t="shared" si="109"/>
        <v>16288.942143101678</v>
      </c>
    </row>
    <row r="2279" spans="1:10" x14ac:dyDescent="0.35">
      <c r="A2279" t="s">
        <v>19</v>
      </c>
      <c r="B2279" t="s">
        <v>15</v>
      </c>
      <c r="C2279">
        <v>2012</v>
      </c>
      <c r="D2279" t="s">
        <v>10</v>
      </c>
      <c r="E2279">
        <v>94946.007790000003</v>
      </c>
      <c r="F2279">
        <f t="shared" si="107"/>
        <v>54174.37395298414</v>
      </c>
      <c r="G2279">
        <v>73571</v>
      </c>
      <c r="H2279">
        <f t="shared" si="108"/>
        <v>41978.203811480089</v>
      </c>
      <c r="I2279">
        <v>29594</v>
      </c>
      <c r="J2279">
        <f t="shared" si="109"/>
        <v>16885.769713568414</v>
      </c>
    </row>
    <row r="2280" spans="1:10" x14ac:dyDescent="0.35">
      <c r="A2280" t="s">
        <v>19</v>
      </c>
      <c r="B2280" t="s">
        <v>15</v>
      </c>
      <c r="C2280">
        <v>2012</v>
      </c>
      <c r="D2280" t="s">
        <v>11</v>
      </c>
      <c r="E2280">
        <v>90704.212230000005</v>
      </c>
      <c r="F2280">
        <f t="shared" si="107"/>
        <v>51754.086631290658</v>
      </c>
      <c r="G2280">
        <v>71853</v>
      </c>
      <c r="H2280">
        <f t="shared" si="108"/>
        <v>40997.945908935297</v>
      </c>
      <c r="I2280">
        <v>28312</v>
      </c>
      <c r="J2280">
        <f t="shared" si="109"/>
        <v>16154.285062193314</v>
      </c>
    </row>
    <row r="2281" spans="1:10" x14ac:dyDescent="0.35">
      <c r="A2281" t="s">
        <v>19</v>
      </c>
      <c r="B2281" t="s">
        <v>15</v>
      </c>
      <c r="C2281">
        <v>2012</v>
      </c>
      <c r="D2281" t="s">
        <v>12</v>
      </c>
      <c r="E2281">
        <v>89797.198799999998</v>
      </c>
      <c r="F2281">
        <f t="shared" si="107"/>
        <v>51236.56213625471</v>
      </c>
      <c r="G2281">
        <v>69034</v>
      </c>
      <c r="H2281">
        <f t="shared" si="108"/>
        <v>39389.478489101908</v>
      </c>
      <c r="I2281">
        <v>27271</v>
      </c>
      <c r="J2281">
        <f t="shared" si="109"/>
        <v>15560.310395983111</v>
      </c>
    </row>
    <row r="2282" spans="1:10" x14ac:dyDescent="0.35">
      <c r="A2282" t="s">
        <v>19</v>
      </c>
      <c r="B2282" t="s">
        <v>15</v>
      </c>
      <c r="C2282">
        <v>2013</v>
      </c>
      <c r="D2282" t="s">
        <v>9</v>
      </c>
      <c r="E2282">
        <v>95755.852790000004</v>
      </c>
      <c r="F2282">
        <f t="shared" si="107"/>
        <v>53026.831758777276</v>
      </c>
      <c r="G2282">
        <v>73627</v>
      </c>
      <c r="H2282">
        <f t="shared" si="108"/>
        <v>40772.510798538045</v>
      </c>
      <c r="I2282">
        <v>29971</v>
      </c>
      <c r="J2282">
        <f t="shared" si="109"/>
        <v>16597.076088160371</v>
      </c>
    </row>
    <row r="2283" spans="1:10" x14ac:dyDescent="0.35">
      <c r="A2283" t="s">
        <v>19</v>
      </c>
      <c r="B2283" t="s">
        <v>15</v>
      </c>
      <c r="C2283">
        <v>2013</v>
      </c>
      <c r="D2283" t="s">
        <v>10</v>
      </c>
      <c r="E2283">
        <v>108347.067</v>
      </c>
      <c r="F2283">
        <f t="shared" si="107"/>
        <v>59999.483331487427</v>
      </c>
      <c r="G2283">
        <v>83778</v>
      </c>
      <c r="H2283">
        <f t="shared" si="108"/>
        <v>46393.842064458964</v>
      </c>
      <c r="I2283">
        <v>33820</v>
      </c>
      <c r="J2283">
        <f t="shared" si="109"/>
        <v>18728.541366707275</v>
      </c>
    </row>
    <row r="2284" spans="1:10" x14ac:dyDescent="0.35">
      <c r="A2284" t="s">
        <v>19</v>
      </c>
      <c r="B2284" t="s">
        <v>15</v>
      </c>
      <c r="C2284">
        <v>2013</v>
      </c>
      <c r="D2284" t="s">
        <v>11</v>
      </c>
      <c r="E2284">
        <v>102067.04029999999</v>
      </c>
      <c r="F2284">
        <f t="shared" si="107"/>
        <v>56521.785524421306</v>
      </c>
      <c r="G2284">
        <v>78008</v>
      </c>
      <c r="H2284">
        <f t="shared" si="108"/>
        <v>43198.582345774725</v>
      </c>
      <c r="I2284">
        <v>32158</v>
      </c>
      <c r="J2284">
        <f t="shared" si="109"/>
        <v>17808.173662642595</v>
      </c>
    </row>
    <row r="2285" spans="1:10" x14ac:dyDescent="0.35">
      <c r="A2285" t="s">
        <v>19</v>
      </c>
      <c r="B2285" t="s">
        <v>15</v>
      </c>
      <c r="C2285">
        <v>2013</v>
      </c>
      <c r="D2285" t="s">
        <v>12</v>
      </c>
      <c r="E2285">
        <v>109888.74490000001</v>
      </c>
      <c r="F2285">
        <f t="shared" si="107"/>
        <v>60853.220124044747</v>
      </c>
      <c r="G2285">
        <v>85059</v>
      </c>
      <c r="H2285">
        <f t="shared" si="108"/>
        <v>47103.222948277769</v>
      </c>
      <c r="I2285">
        <v>33800</v>
      </c>
      <c r="J2285">
        <f t="shared" si="109"/>
        <v>18717.465943072322</v>
      </c>
    </row>
    <row r="2286" spans="1:10" x14ac:dyDescent="0.35">
      <c r="A2286" t="s">
        <v>19</v>
      </c>
      <c r="B2286" t="s">
        <v>15</v>
      </c>
      <c r="C2286">
        <v>2014</v>
      </c>
      <c r="D2286" t="s">
        <v>9</v>
      </c>
      <c r="E2286">
        <v>102408.06939999999</v>
      </c>
      <c r="F2286">
        <f t="shared" si="107"/>
        <v>55400.632621044082</v>
      </c>
      <c r="G2286">
        <v>78631</v>
      </c>
      <c r="H2286">
        <f t="shared" si="108"/>
        <v>42537.733297268052</v>
      </c>
      <c r="I2286">
        <v>34350</v>
      </c>
      <c r="J2286">
        <f t="shared" si="109"/>
        <v>18582.634568569109</v>
      </c>
    </row>
    <row r="2287" spans="1:10" x14ac:dyDescent="0.35">
      <c r="A2287" t="s">
        <v>19</v>
      </c>
      <c r="B2287" t="s">
        <v>15</v>
      </c>
      <c r="C2287">
        <v>2014</v>
      </c>
      <c r="D2287" t="s">
        <v>10</v>
      </c>
      <c r="E2287">
        <v>107723.5932</v>
      </c>
      <c r="F2287">
        <f t="shared" si="107"/>
        <v>58276.220286718963</v>
      </c>
      <c r="G2287">
        <v>84739</v>
      </c>
      <c r="H2287">
        <f t="shared" si="108"/>
        <v>45842.034081687852</v>
      </c>
      <c r="I2287">
        <v>33431</v>
      </c>
      <c r="J2287">
        <f t="shared" si="109"/>
        <v>18085.474709223694</v>
      </c>
    </row>
    <row r="2288" spans="1:10" x14ac:dyDescent="0.35">
      <c r="A2288" t="s">
        <v>19</v>
      </c>
      <c r="B2288" t="s">
        <v>15</v>
      </c>
      <c r="C2288">
        <v>2014</v>
      </c>
      <c r="D2288" t="s">
        <v>11</v>
      </c>
      <c r="E2288">
        <v>114492.0981</v>
      </c>
      <c r="F2288">
        <f t="shared" si="107"/>
        <v>61937.840465242087</v>
      </c>
      <c r="G2288">
        <v>89737</v>
      </c>
      <c r="H2288">
        <f t="shared" si="108"/>
        <v>48545.847984852582</v>
      </c>
      <c r="I2288">
        <v>36017</v>
      </c>
      <c r="J2288">
        <f t="shared" si="109"/>
        <v>19484.44684879632</v>
      </c>
    </row>
    <row r="2289" spans="1:10" x14ac:dyDescent="0.35">
      <c r="A2289" t="s">
        <v>19</v>
      </c>
      <c r="B2289" t="s">
        <v>15</v>
      </c>
      <c r="C2289">
        <v>2014</v>
      </c>
      <c r="D2289" t="s">
        <v>12</v>
      </c>
      <c r="E2289">
        <v>114080.6667</v>
      </c>
      <c r="F2289">
        <f t="shared" si="107"/>
        <v>61715.264647011092</v>
      </c>
      <c r="G2289">
        <v>89416</v>
      </c>
      <c r="H2289">
        <f t="shared" si="108"/>
        <v>48372.193670543682</v>
      </c>
      <c r="I2289">
        <v>34592</v>
      </c>
      <c r="J2289">
        <f t="shared" si="109"/>
        <v>18713.551528266162</v>
      </c>
    </row>
    <row r="2290" spans="1:10" x14ac:dyDescent="0.35">
      <c r="A2290" t="s">
        <v>19</v>
      </c>
      <c r="B2290" t="s">
        <v>15</v>
      </c>
      <c r="C2290">
        <v>2015</v>
      </c>
      <c r="D2290" t="s">
        <v>9</v>
      </c>
      <c r="E2290">
        <v>117173</v>
      </c>
      <c r="F2290">
        <f t="shared" si="107"/>
        <v>62766.766659524321</v>
      </c>
      <c r="G2290">
        <v>88275</v>
      </c>
      <c r="H2290">
        <f t="shared" si="108"/>
        <v>47286.8009427898</v>
      </c>
      <c r="I2290">
        <v>35947</v>
      </c>
      <c r="J2290">
        <f t="shared" si="109"/>
        <v>19255.946003856869</v>
      </c>
    </row>
    <row r="2291" spans="1:10" x14ac:dyDescent="0.35">
      <c r="A2291" t="s">
        <v>19</v>
      </c>
      <c r="B2291" t="s">
        <v>15</v>
      </c>
      <c r="C2291">
        <v>2015</v>
      </c>
      <c r="D2291" t="s">
        <v>10</v>
      </c>
      <c r="E2291">
        <v>117639.3333</v>
      </c>
      <c r="F2291">
        <f t="shared" si="107"/>
        <v>63016.570227126635</v>
      </c>
      <c r="G2291">
        <v>92662</v>
      </c>
      <c r="H2291">
        <f t="shared" si="108"/>
        <v>49636.811656310267</v>
      </c>
      <c r="I2291">
        <v>36330</v>
      </c>
      <c r="J2291">
        <f t="shared" si="109"/>
        <v>19461.109920719948</v>
      </c>
    </row>
    <row r="2292" spans="1:10" x14ac:dyDescent="0.35">
      <c r="A2292" t="s">
        <v>19</v>
      </c>
      <c r="B2292" t="s">
        <v>15</v>
      </c>
      <c r="C2292">
        <v>2015</v>
      </c>
      <c r="D2292" t="s">
        <v>11</v>
      </c>
      <c r="E2292">
        <v>125006</v>
      </c>
      <c r="F2292">
        <f t="shared" si="107"/>
        <v>66962.71694878937</v>
      </c>
      <c r="G2292">
        <v>95860</v>
      </c>
      <c r="H2292">
        <f t="shared" si="108"/>
        <v>51349.903578315832</v>
      </c>
      <c r="I2292">
        <v>37608</v>
      </c>
      <c r="J2292">
        <f t="shared" si="109"/>
        <v>20145.703878294407</v>
      </c>
    </row>
    <row r="2293" spans="1:10" x14ac:dyDescent="0.35">
      <c r="A2293" t="s">
        <v>19</v>
      </c>
      <c r="B2293" t="s">
        <v>15</v>
      </c>
      <c r="C2293">
        <v>2015</v>
      </c>
      <c r="D2293" t="s">
        <v>12</v>
      </c>
      <c r="E2293">
        <v>123258.6633</v>
      </c>
      <c r="F2293">
        <f t="shared" si="107"/>
        <v>66026.710574244702</v>
      </c>
      <c r="G2293">
        <v>96702</v>
      </c>
      <c r="H2293">
        <f t="shared" si="108"/>
        <v>51800.942789800727</v>
      </c>
      <c r="I2293">
        <v>36397</v>
      </c>
      <c r="J2293">
        <f t="shared" si="109"/>
        <v>19497.000214270411</v>
      </c>
    </row>
    <row r="2294" spans="1:10" x14ac:dyDescent="0.35">
      <c r="A2294" t="s">
        <v>19</v>
      </c>
      <c r="B2294" t="s">
        <v>15</v>
      </c>
      <c r="C2294">
        <v>2016</v>
      </c>
      <c r="D2294" t="s">
        <v>9</v>
      </c>
      <c r="E2294">
        <v>124197.5266</v>
      </c>
      <c r="F2294">
        <f t="shared" si="107"/>
        <v>65394.653854254429</v>
      </c>
      <c r="G2294">
        <v>99048</v>
      </c>
      <c r="H2294">
        <f t="shared" si="108"/>
        <v>52152.485256950298</v>
      </c>
      <c r="I2294">
        <v>37471</v>
      </c>
      <c r="J2294">
        <f t="shared" si="109"/>
        <v>19729.886267902279</v>
      </c>
    </row>
    <row r="2295" spans="1:10" x14ac:dyDescent="0.35">
      <c r="A2295" t="s">
        <v>19</v>
      </c>
      <c r="B2295" t="s">
        <v>15</v>
      </c>
      <c r="C2295">
        <v>2016</v>
      </c>
      <c r="D2295" t="s">
        <v>10</v>
      </c>
      <c r="E2295">
        <v>121327.67329999999</v>
      </c>
      <c r="F2295">
        <f t="shared" si="107"/>
        <v>63883.568502527385</v>
      </c>
      <c r="G2295">
        <v>97442</v>
      </c>
      <c r="H2295">
        <f t="shared" si="108"/>
        <v>51306.866048862685</v>
      </c>
      <c r="I2295">
        <v>35934</v>
      </c>
      <c r="J2295">
        <f t="shared" si="109"/>
        <v>18920.59814658804</v>
      </c>
    </row>
    <row r="2296" spans="1:10" x14ac:dyDescent="0.35">
      <c r="A2296" t="s">
        <v>19</v>
      </c>
      <c r="B2296" t="s">
        <v>15</v>
      </c>
      <c r="C2296">
        <v>2016</v>
      </c>
      <c r="D2296" t="s">
        <v>11</v>
      </c>
      <c r="E2296">
        <v>124446.7055</v>
      </c>
      <c r="F2296">
        <f t="shared" si="107"/>
        <v>65525.85588668914</v>
      </c>
      <c r="G2296">
        <v>100641</v>
      </c>
      <c r="H2296">
        <f t="shared" si="108"/>
        <v>52991.259477674816</v>
      </c>
      <c r="I2296">
        <v>36978</v>
      </c>
      <c r="J2296">
        <f t="shared" si="109"/>
        <v>19470.303285593938</v>
      </c>
    </row>
    <row r="2297" spans="1:10" x14ac:dyDescent="0.35">
      <c r="A2297" t="s">
        <v>19</v>
      </c>
      <c r="B2297" t="s">
        <v>15</v>
      </c>
      <c r="C2297">
        <v>2016</v>
      </c>
      <c r="D2297" t="s">
        <v>12</v>
      </c>
      <c r="E2297">
        <v>125437.9737</v>
      </c>
      <c r="F2297">
        <f t="shared" si="107"/>
        <v>66047.795756107851</v>
      </c>
      <c r="G2297">
        <v>100879</v>
      </c>
      <c r="H2297">
        <f t="shared" si="108"/>
        <v>53116.575400168498</v>
      </c>
      <c r="I2297">
        <v>35887</v>
      </c>
      <c r="J2297">
        <f t="shared" si="109"/>
        <v>18895.850884582986</v>
      </c>
    </row>
    <row r="2298" spans="1:10" x14ac:dyDescent="0.35">
      <c r="A2298" t="s">
        <v>19</v>
      </c>
      <c r="B2298" t="s">
        <v>15</v>
      </c>
      <c r="C2298">
        <v>2017</v>
      </c>
      <c r="D2298" t="s">
        <v>9</v>
      </c>
      <c r="E2298">
        <v>129878.16250000001</v>
      </c>
      <c r="F2298">
        <f t="shared" si="107"/>
        <v>66021.839416429444</v>
      </c>
      <c r="G2298">
        <v>98026</v>
      </c>
      <c r="H2298">
        <f t="shared" si="108"/>
        <v>49830.215534770228</v>
      </c>
      <c r="I2298">
        <v>36815</v>
      </c>
      <c r="J2298">
        <f t="shared" si="109"/>
        <v>18714.416429442863</v>
      </c>
    </row>
    <row r="2299" spans="1:10" x14ac:dyDescent="0.35">
      <c r="A2299" t="s">
        <v>19</v>
      </c>
      <c r="B2299" t="s">
        <v>15</v>
      </c>
      <c r="C2299">
        <v>2017</v>
      </c>
      <c r="D2299" t="s">
        <v>10</v>
      </c>
      <c r="E2299">
        <v>129093.0157</v>
      </c>
      <c r="F2299">
        <f t="shared" si="107"/>
        <v>65622.720465636434</v>
      </c>
      <c r="G2299">
        <v>99411</v>
      </c>
      <c r="H2299">
        <f t="shared" si="108"/>
        <v>50534.261895079297</v>
      </c>
      <c r="I2299">
        <v>36697</v>
      </c>
      <c r="J2299">
        <f t="shared" si="109"/>
        <v>18654.432696217973</v>
      </c>
    </row>
    <row r="2300" spans="1:10" x14ac:dyDescent="0.35">
      <c r="A2300" t="s">
        <v>19</v>
      </c>
      <c r="B2300" t="s">
        <v>15</v>
      </c>
      <c r="C2300">
        <v>2017</v>
      </c>
      <c r="D2300" t="s">
        <v>11</v>
      </c>
      <c r="E2300">
        <v>131843.47070000001</v>
      </c>
      <c r="F2300">
        <f t="shared" si="107"/>
        <v>67020.877745018297</v>
      </c>
      <c r="G2300">
        <v>102247</v>
      </c>
      <c r="H2300">
        <f t="shared" si="108"/>
        <v>51975.904839365598</v>
      </c>
      <c r="I2300">
        <v>37226</v>
      </c>
      <c r="J2300">
        <f t="shared" si="109"/>
        <v>18923.342822285482</v>
      </c>
    </row>
    <row r="2301" spans="1:10" x14ac:dyDescent="0.35">
      <c r="A2301" t="s">
        <v>19</v>
      </c>
      <c r="B2301" t="s">
        <v>15</v>
      </c>
      <c r="C2301">
        <v>2017</v>
      </c>
      <c r="D2301" t="s">
        <v>12</v>
      </c>
      <c r="E2301">
        <v>130143.31449999999</v>
      </c>
      <c r="F2301">
        <f t="shared" si="107"/>
        <v>66156.625915006094</v>
      </c>
      <c r="G2301">
        <v>100211</v>
      </c>
      <c r="H2301">
        <f t="shared" si="108"/>
        <v>50940.931272875154</v>
      </c>
      <c r="I2301">
        <v>36557</v>
      </c>
      <c r="J2301">
        <f t="shared" si="109"/>
        <v>18583.265555103699</v>
      </c>
    </row>
    <row r="2302" spans="1:10" x14ac:dyDescent="0.35">
      <c r="A2302" t="s">
        <v>19</v>
      </c>
      <c r="B2302" t="s">
        <v>15</v>
      </c>
      <c r="C2302">
        <v>2018</v>
      </c>
      <c r="D2302" t="s">
        <v>9</v>
      </c>
      <c r="E2302">
        <v>131075.66800000001</v>
      </c>
      <c r="F2302">
        <f t="shared" si="107"/>
        <v>64876.097802415366</v>
      </c>
      <c r="G2302">
        <v>100641</v>
      </c>
      <c r="H2302">
        <f t="shared" si="108"/>
        <v>49812.41338348842</v>
      </c>
      <c r="I2302">
        <v>36258</v>
      </c>
      <c r="J2302">
        <f t="shared" si="109"/>
        <v>17945.951296772917</v>
      </c>
    </row>
    <row r="2303" spans="1:10" x14ac:dyDescent="0.35">
      <c r="A2303" t="s">
        <v>19</v>
      </c>
      <c r="B2303" t="s">
        <v>15</v>
      </c>
      <c r="C2303">
        <v>2018</v>
      </c>
      <c r="D2303" t="s">
        <v>10</v>
      </c>
      <c r="E2303">
        <v>133295.3848</v>
      </c>
      <c r="F2303">
        <f t="shared" si="107"/>
        <v>65974.749950504847</v>
      </c>
      <c r="G2303">
        <v>104384</v>
      </c>
      <c r="H2303">
        <f t="shared" si="108"/>
        <v>51665.016828350825</v>
      </c>
      <c r="I2303">
        <v>37632</v>
      </c>
      <c r="J2303">
        <f t="shared" si="109"/>
        <v>18626.014650564244</v>
      </c>
    </row>
    <row r="2304" spans="1:10" x14ac:dyDescent="0.35">
      <c r="A2304" t="s">
        <v>19</v>
      </c>
      <c r="B2304" t="s">
        <v>15</v>
      </c>
      <c r="C2304">
        <v>2018</v>
      </c>
      <c r="D2304" t="s">
        <v>11</v>
      </c>
      <c r="E2304">
        <v>135954.7806</v>
      </c>
      <c r="F2304">
        <f t="shared" si="107"/>
        <v>67291.021876856074</v>
      </c>
      <c r="G2304">
        <v>106517</v>
      </c>
      <c r="H2304">
        <f t="shared" si="108"/>
        <v>52720.748366660067</v>
      </c>
      <c r="I2304">
        <v>37859</v>
      </c>
      <c r="J2304">
        <f t="shared" si="109"/>
        <v>18738.368639873293</v>
      </c>
    </row>
    <row r="2305" spans="1:10" x14ac:dyDescent="0.35">
      <c r="A2305" t="s">
        <v>19</v>
      </c>
      <c r="B2305" t="s">
        <v>15</v>
      </c>
      <c r="C2305">
        <v>2018</v>
      </c>
      <c r="D2305" t="s">
        <v>12</v>
      </c>
      <c r="E2305">
        <v>134937.2677</v>
      </c>
      <c r="F2305">
        <f t="shared" si="107"/>
        <v>66787.402346070085</v>
      </c>
      <c r="G2305">
        <v>107480</v>
      </c>
      <c r="H2305">
        <f t="shared" si="108"/>
        <v>53197.386656107701</v>
      </c>
      <c r="I2305">
        <v>37755</v>
      </c>
      <c r="J2305">
        <f t="shared" si="109"/>
        <v>18686.893684418927</v>
      </c>
    </row>
    <row r="2306" spans="1:10" x14ac:dyDescent="0.35">
      <c r="A2306" t="s">
        <v>19</v>
      </c>
      <c r="B2306" t="s">
        <v>15</v>
      </c>
      <c r="C2306">
        <v>2019</v>
      </c>
      <c r="D2306" t="s">
        <v>9</v>
      </c>
      <c r="E2306">
        <v>133489.2671</v>
      </c>
      <c r="F2306">
        <f t="shared" si="107"/>
        <v>64459.542759186828</v>
      </c>
      <c r="G2306">
        <v>106295</v>
      </c>
      <c r="H2306">
        <f t="shared" si="108"/>
        <v>51327.925056738619</v>
      </c>
      <c r="I2306">
        <v>37131</v>
      </c>
      <c r="J2306">
        <f t="shared" si="109"/>
        <v>17929.8855570042</v>
      </c>
    </row>
    <row r="2307" spans="1:10" x14ac:dyDescent="0.35">
      <c r="A2307" t="s">
        <v>19</v>
      </c>
      <c r="B2307" t="s">
        <v>15</v>
      </c>
      <c r="C2307">
        <v>2019</v>
      </c>
      <c r="D2307" t="s">
        <v>10</v>
      </c>
      <c r="E2307">
        <v>135718.6667</v>
      </c>
      <c r="F2307">
        <f t="shared" si="107"/>
        <v>65536.079337486124</v>
      </c>
      <c r="G2307">
        <v>107865</v>
      </c>
      <c r="H2307">
        <f t="shared" si="108"/>
        <v>52086.049543676665</v>
      </c>
      <c r="I2307">
        <v>38136</v>
      </c>
      <c r="J2307">
        <f t="shared" si="109"/>
        <v>18415.181805012315</v>
      </c>
    </row>
    <row r="2308" spans="1:10" x14ac:dyDescent="0.35">
      <c r="A2308" t="s">
        <v>19</v>
      </c>
      <c r="B2308" t="s">
        <v>15</v>
      </c>
      <c r="C2308">
        <v>2019</v>
      </c>
      <c r="D2308" t="s">
        <v>11</v>
      </c>
      <c r="E2308">
        <v>136878.3333</v>
      </c>
      <c r="F2308">
        <f t="shared" si="107"/>
        <v>66096.061277705347</v>
      </c>
      <c r="G2308">
        <v>109071</v>
      </c>
      <c r="H2308">
        <f t="shared" si="108"/>
        <v>52668.405041286402</v>
      </c>
      <c r="I2308">
        <v>38100</v>
      </c>
      <c r="J2308">
        <f t="shared" si="109"/>
        <v>18397.798058815009</v>
      </c>
    </row>
    <row r="2309" spans="1:10" x14ac:dyDescent="0.35">
      <c r="A2309" t="s">
        <v>19</v>
      </c>
      <c r="B2309" t="s">
        <v>15</v>
      </c>
      <c r="C2309">
        <v>2019</v>
      </c>
      <c r="D2309" t="s">
        <v>12</v>
      </c>
      <c r="E2309">
        <v>138487.3333</v>
      </c>
      <c r="F2309">
        <f t="shared" si="107"/>
        <v>66873.018156357139</v>
      </c>
      <c r="G2309">
        <v>110935</v>
      </c>
      <c r="H2309">
        <f t="shared" si="108"/>
        <v>53568.496788835771</v>
      </c>
      <c r="I2309">
        <v>38587</v>
      </c>
      <c r="J2309">
        <f t="shared" si="109"/>
        <v>18632.961514317445</v>
      </c>
    </row>
    <row r="2310" spans="1:10" x14ac:dyDescent="0.35">
      <c r="A2310" t="s">
        <v>19</v>
      </c>
      <c r="B2310" t="s">
        <v>15</v>
      </c>
      <c r="C2310">
        <v>2020</v>
      </c>
      <c r="D2310" t="s">
        <v>9</v>
      </c>
      <c r="E2310">
        <v>139741.3333</v>
      </c>
      <c r="F2310">
        <f t="shared" si="107"/>
        <v>66287.810492860866</v>
      </c>
      <c r="G2310">
        <v>110298</v>
      </c>
      <c r="H2310">
        <f t="shared" si="108"/>
        <v>52321.047388643805</v>
      </c>
      <c r="I2310">
        <v>39506</v>
      </c>
      <c r="J2310">
        <f t="shared" si="109"/>
        <v>18740.09771832456</v>
      </c>
    </row>
    <row r="2311" spans="1:10" x14ac:dyDescent="0.35">
      <c r="A2311" t="s">
        <v>19</v>
      </c>
      <c r="B2311" t="s">
        <v>15</v>
      </c>
      <c r="C2311">
        <v>2020</v>
      </c>
      <c r="D2311" t="s">
        <v>10</v>
      </c>
      <c r="E2311">
        <v>148202.6667</v>
      </c>
      <c r="F2311">
        <f t="shared" ref="F2311:F2374" si="110">E2311/VLOOKUP(C2311,$L$1:$O$32,4)</f>
        <v>70301.535363597563</v>
      </c>
      <c r="G2311">
        <v>111947</v>
      </c>
      <c r="H2311">
        <f t="shared" ref="H2311:H2374" si="111">G2311/VLOOKUP(C2311,$L$1:$O$32,4)</f>
        <v>53103.268345903896</v>
      </c>
      <c r="I2311">
        <v>40666</v>
      </c>
      <c r="J2311">
        <f t="shared" ref="J2311:J2374" si="112">I2311/VLOOKUP(C2311,$L$1:$O$32,4)</f>
        <v>19290.356244959919</v>
      </c>
    </row>
    <row r="2312" spans="1:10" x14ac:dyDescent="0.35">
      <c r="A2312" t="s">
        <v>19</v>
      </c>
      <c r="B2312" t="s">
        <v>15</v>
      </c>
      <c r="C2312">
        <v>2020</v>
      </c>
      <c r="D2312" t="s">
        <v>11</v>
      </c>
      <c r="E2312">
        <v>144924.6667</v>
      </c>
      <c r="F2312">
        <f t="shared" si="110"/>
        <v>68746.580665053843</v>
      </c>
      <c r="G2312">
        <v>113825</v>
      </c>
      <c r="H2312">
        <f t="shared" si="111"/>
        <v>53994.117926094594</v>
      </c>
      <c r="I2312">
        <v>39761</v>
      </c>
      <c r="J2312">
        <f t="shared" si="112"/>
        <v>18861.059722024573</v>
      </c>
    </row>
    <row r="2313" spans="1:10" x14ac:dyDescent="0.35">
      <c r="A2313" t="s">
        <v>19</v>
      </c>
      <c r="B2313" t="s">
        <v>15</v>
      </c>
      <c r="C2313">
        <v>2020</v>
      </c>
      <c r="D2313" t="s">
        <v>12</v>
      </c>
      <c r="E2313">
        <v>148475.3333</v>
      </c>
      <c r="F2313">
        <f t="shared" si="110"/>
        <v>70430.877709786073</v>
      </c>
      <c r="G2313">
        <v>113700</v>
      </c>
      <c r="H2313">
        <f t="shared" si="111"/>
        <v>53934.822826241645</v>
      </c>
      <c r="I2313">
        <v>40154</v>
      </c>
      <c r="J2313">
        <f t="shared" si="112"/>
        <v>19047.483515962242</v>
      </c>
    </row>
    <row r="2314" spans="1:10" x14ac:dyDescent="0.35">
      <c r="A2314" t="s">
        <v>19</v>
      </c>
      <c r="B2314" t="s">
        <v>15</v>
      </c>
      <c r="C2314">
        <v>2021</v>
      </c>
      <c r="D2314" t="s">
        <v>9</v>
      </c>
      <c r="E2314">
        <v>143225</v>
      </c>
      <c r="F2314">
        <f t="shared" si="110"/>
        <v>66286.388670338318</v>
      </c>
      <c r="G2314">
        <v>108246</v>
      </c>
      <c r="H2314">
        <f t="shared" si="111"/>
        <v>50097.653538205217</v>
      </c>
      <c r="I2314">
        <v>38302</v>
      </c>
      <c r="J2314">
        <f t="shared" si="112"/>
        <v>17726.662655620865</v>
      </c>
    </row>
    <row r="2315" spans="1:10" x14ac:dyDescent="0.35">
      <c r="A2315" t="s">
        <v>19</v>
      </c>
      <c r="B2315" t="s">
        <v>15</v>
      </c>
      <c r="C2315">
        <v>2021</v>
      </c>
      <c r="D2315" t="s">
        <v>10</v>
      </c>
      <c r="E2315">
        <v>151440.6667</v>
      </c>
      <c r="F2315">
        <f t="shared" si="110"/>
        <v>70088.705836071647</v>
      </c>
      <c r="G2315">
        <v>115447</v>
      </c>
      <c r="H2315">
        <f t="shared" si="111"/>
        <v>53430.369787568845</v>
      </c>
      <c r="I2315">
        <v>40247</v>
      </c>
      <c r="J2315">
        <f t="shared" si="112"/>
        <v>18626.833896422457</v>
      </c>
    </row>
    <row r="2316" spans="1:10" x14ac:dyDescent="0.35">
      <c r="A2316" t="s">
        <v>19</v>
      </c>
      <c r="B2316" t="s">
        <v>15</v>
      </c>
      <c r="C2316">
        <v>2021</v>
      </c>
      <c r="D2316" t="s">
        <v>11</v>
      </c>
      <c r="E2316">
        <v>150733.6667</v>
      </c>
      <c r="F2316">
        <f t="shared" si="110"/>
        <v>69761.497061137605</v>
      </c>
      <c r="G2316">
        <v>117271</v>
      </c>
      <c r="H2316">
        <f t="shared" si="111"/>
        <v>54274.540658120059</v>
      </c>
      <c r="I2316">
        <v>40433</v>
      </c>
      <c r="J2316">
        <f t="shared" si="112"/>
        <v>18712.917110195773</v>
      </c>
    </row>
    <row r="2317" spans="1:10" x14ac:dyDescent="0.35">
      <c r="A2317" t="s">
        <v>19</v>
      </c>
      <c r="B2317" t="s">
        <v>15</v>
      </c>
      <c r="C2317">
        <v>2021</v>
      </c>
      <c r="D2317" t="s">
        <v>12</v>
      </c>
      <c r="E2317">
        <v>148031.6667</v>
      </c>
      <c r="F2317">
        <f t="shared" si="110"/>
        <v>68510.976396538172</v>
      </c>
      <c r="G2317">
        <v>118297</v>
      </c>
      <c r="H2317">
        <f t="shared" si="111"/>
        <v>54749.386772805112</v>
      </c>
      <c r="I2317">
        <v>39967</v>
      </c>
      <c r="J2317">
        <f t="shared" si="112"/>
        <v>18497.246262785211</v>
      </c>
    </row>
    <row r="2318" spans="1:10" x14ac:dyDescent="0.35">
      <c r="A2318" t="s">
        <v>19</v>
      </c>
      <c r="B2318" t="s">
        <v>15</v>
      </c>
      <c r="C2318">
        <v>2022</v>
      </c>
      <c r="D2318" t="s">
        <v>9</v>
      </c>
      <c r="E2318">
        <v>151759.6667</v>
      </c>
      <c r="F2318">
        <f t="shared" si="110"/>
        <v>65976.726675941216</v>
      </c>
      <c r="G2318">
        <v>121766</v>
      </c>
      <c r="H2318">
        <f t="shared" si="111"/>
        <v>52937.135901225978</v>
      </c>
      <c r="I2318">
        <v>40419</v>
      </c>
      <c r="J2318">
        <f t="shared" si="112"/>
        <v>17571.950265194329</v>
      </c>
    </row>
    <row r="2319" spans="1:10" x14ac:dyDescent="0.35">
      <c r="A2319" t="s">
        <v>19</v>
      </c>
      <c r="B2319" t="s">
        <v>15</v>
      </c>
      <c r="C2319">
        <v>2022</v>
      </c>
      <c r="D2319" t="s">
        <v>10</v>
      </c>
      <c r="E2319">
        <v>157540.6667</v>
      </c>
      <c r="F2319">
        <f t="shared" si="110"/>
        <v>68489.986392487597</v>
      </c>
      <c r="G2319">
        <v>127181</v>
      </c>
      <c r="H2319">
        <f t="shared" si="111"/>
        <v>55291.279019215712</v>
      </c>
      <c r="I2319">
        <v>42630</v>
      </c>
      <c r="J2319">
        <f t="shared" si="112"/>
        <v>18533.171028606208</v>
      </c>
    </row>
    <row r="2320" spans="1:10" x14ac:dyDescent="0.35">
      <c r="A2320" t="s">
        <v>19</v>
      </c>
      <c r="B2320" t="s">
        <v>16</v>
      </c>
      <c r="C2320">
        <v>1992</v>
      </c>
      <c r="D2320" t="s">
        <v>9</v>
      </c>
    </row>
    <row r="2321" spans="1:10" x14ac:dyDescent="0.35">
      <c r="A2321" t="s">
        <v>19</v>
      </c>
      <c r="B2321" t="s">
        <v>16</v>
      </c>
      <c r="C2321">
        <v>1992</v>
      </c>
      <c r="D2321" t="s">
        <v>10</v>
      </c>
      <c r="E2321">
        <v>47101</v>
      </c>
      <c r="F2321">
        <f t="shared" si="110"/>
        <v>47101</v>
      </c>
      <c r="G2321">
        <v>34966</v>
      </c>
      <c r="H2321">
        <f t="shared" si="111"/>
        <v>34966</v>
      </c>
      <c r="I2321">
        <v>21268</v>
      </c>
      <c r="J2321">
        <f t="shared" si="112"/>
        <v>21268</v>
      </c>
    </row>
    <row r="2322" spans="1:10" x14ac:dyDescent="0.35">
      <c r="A2322" t="s">
        <v>19</v>
      </c>
      <c r="B2322" t="s">
        <v>16</v>
      </c>
      <c r="C2322">
        <v>1992</v>
      </c>
      <c r="D2322" t="s">
        <v>11</v>
      </c>
      <c r="E2322">
        <v>49911</v>
      </c>
      <c r="F2322">
        <f t="shared" si="110"/>
        <v>49911</v>
      </c>
      <c r="G2322">
        <v>37037</v>
      </c>
      <c r="H2322">
        <f t="shared" si="111"/>
        <v>37037</v>
      </c>
      <c r="I2322">
        <v>22773</v>
      </c>
      <c r="J2322">
        <f t="shared" si="112"/>
        <v>22773</v>
      </c>
    </row>
    <row r="2323" spans="1:10" x14ac:dyDescent="0.35">
      <c r="A2323" t="s">
        <v>19</v>
      </c>
      <c r="B2323" t="s">
        <v>16</v>
      </c>
      <c r="C2323">
        <v>1992</v>
      </c>
      <c r="D2323" t="s">
        <v>12</v>
      </c>
      <c r="E2323">
        <v>50174</v>
      </c>
      <c r="F2323">
        <f t="shared" si="110"/>
        <v>50174</v>
      </c>
      <c r="G2323">
        <v>37021</v>
      </c>
      <c r="H2323">
        <f t="shared" si="111"/>
        <v>37021</v>
      </c>
      <c r="I2323">
        <v>23408</v>
      </c>
      <c r="J2323">
        <f t="shared" si="112"/>
        <v>23408</v>
      </c>
    </row>
    <row r="2324" spans="1:10" x14ac:dyDescent="0.35">
      <c r="A2324" t="s">
        <v>19</v>
      </c>
      <c r="B2324" t="s">
        <v>16</v>
      </c>
      <c r="C2324">
        <v>1993</v>
      </c>
      <c r="D2324" t="s">
        <v>9</v>
      </c>
      <c r="E2324">
        <v>46664</v>
      </c>
      <c r="F2324">
        <f t="shared" si="110"/>
        <v>45933.654887292054</v>
      </c>
      <c r="G2324">
        <v>34245</v>
      </c>
      <c r="H2324">
        <f t="shared" si="111"/>
        <v>33709.026478984153</v>
      </c>
      <c r="I2324">
        <v>18533</v>
      </c>
      <c r="J2324">
        <f t="shared" si="112"/>
        <v>18242.937296978049</v>
      </c>
    </row>
    <row r="2325" spans="1:10" x14ac:dyDescent="0.35">
      <c r="A2325" t="s">
        <v>19</v>
      </c>
      <c r="B2325" t="s">
        <v>16</v>
      </c>
      <c r="C2325">
        <v>1993</v>
      </c>
      <c r="D2325" t="s">
        <v>10</v>
      </c>
      <c r="E2325">
        <v>48247</v>
      </c>
      <c r="F2325">
        <f t="shared" si="110"/>
        <v>47491.879121960825</v>
      </c>
      <c r="G2325">
        <v>35550</v>
      </c>
      <c r="H2325">
        <f t="shared" si="111"/>
        <v>34993.601732453979</v>
      </c>
      <c r="I2325">
        <v>19823</v>
      </c>
      <c r="J2325">
        <f t="shared" si="112"/>
        <v>19512.747317649373</v>
      </c>
    </row>
    <row r="2326" spans="1:10" x14ac:dyDescent="0.35">
      <c r="A2326" t="s">
        <v>19</v>
      </c>
      <c r="B2326" t="s">
        <v>16</v>
      </c>
      <c r="C2326">
        <v>1993</v>
      </c>
      <c r="D2326" t="s">
        <v>11</v>
      </c>
      <c r="E2326">
        <v>54891</v>
      </c>
      <c r="F2326">
        <f t="shared" si="110"/>
        <v>54031.892902844767</v>
      </c>
      <c r="G2326">
        <v>40219</v>
      </c>
      <c r="H2326">
        <f t="shared" si="111"/>
        <v>39589.526528201597</v>
      </c>
      <c r="I2326">
        <v>22199</v>
      </c>
      <c r="J2326">
        <f t="shared" si="112"/>
        <v>21851.560192932375</v>
      </c>
    </row>
    <row r="2327" spans="1:10" x14ac:dyDescent="0.35">
      <c r="A2327" t="s">
        <v>19</v>
      </c>
      <c r="B2327" t="s">
        <v>16</v>
      </c>
      <c r="C2327">
        <v>1993</v>
      </c>
      <c r="D2327" t="s">
        <v>12</v>
      </c>
      <c r="E2327">
        <v>53773</v>
      </c>
      <c r="F2327">
        <f t="shared" si="110"/>
        <v>52931.39088492962</v>
      </c>
      <c r="G2327">
        <v>38491</v>
      </c>
      <c r="H2327">
        <f t="shared" si="111"/>
        <v>37888.571709813958</v>
      </c>
      <c r="I2327">
        <v>21748</v>
      </c>
      <c r="J2327">
        <f t="shared" si="112"/>
        <v>21407.618860124028</v>
      </c>
    </row>
    <row r="2328" spans="1:10" x14ac:dyDescent="0.35">
      <c r="A2328" t="s">
        <v>19</v>
      </c>
      <c r="B2328" t="s">
        <v>16</v>
      </c>
      <c r="C2328">
        <v>1994</v>
      </c>
      <c r="D2328" t="s">
        <v>9</v>
      </c>
      <c r="E2328">
        <v>57594</v>
      </c>
      <c r="F2328">
        <f t="shared" si="110"/>
        <v>55357.554786620531</v>
      </c>
      <c r="G2328">
        <v>39741</v>
      </c>
      <c r="H2328">
        <f t="shared" si="111"/>
        <v>38197.808535178781</v>
      </c>
      <c r="I2328">
        <v>22482</v>
      </c>
      <c r="J2328">
        <f t="shared" si="112"/>
        <v>21608.996539792388</v>
      </c>
    </row>
    <row r="2329" spans="1:10" x14ac:dyDescent="0.35">
      <c r="A2329" t="s">
        <v>19</v>
      </c>
      <c r="B2329" t="s">
        <v>16</v>
      </c>
      <c r="C2329">
        <v>1994</v>
      </c>
      <c r="D2329" t="s">
        <v>10</v>
      </c>
      <c r="E2329">
        <v>49804</v>
      </c>
      <c r="F2329">
        <f t="shared" si="110"/>
        <v>47870.049980776625</v>
      </c>
      <c r="G2329">
        <v>39289</v>
      </c>
      <c r="H2329">
        <f t="shared" si="111"/>
        <v>37763.360246059208</v>
      </c>
      <c r="I2329">
        <v>19310</v>
      </c>
      <c r="J2329">
        <f t="shared" si="112"/>
        <v>18560.169165705498</v>
      </c>
    </row>
    <row r="2330" spans="1:10" x14ac:dyDescent="0.35">
      <c r="A2330" t="s">
        <v>19</v>
      </c>
      <c r="B2330" t="s">
        <v>16</v>
      </c>
      <c r="C2330">
        <v>1994</v>
      </c>
      <c r="D2330" t="s">
        <v>11</v>
      </c>
      <c r="E2330">
        <v>58586</v>
      </c>
      <c r="F2330">
        <f t="shared" si="110"/>
        <v>56311.034217608612</v>
      </c>
      <c r="G2330">
        <v>38977</v>
      </c>
      <c r="H2330">
        <f t="shared" si="111"/>
        <v>37463.475586312954</v>
      </c>
      <c r="I2330">
        <v>21597</v>
      </c>
      <c r="J2330">
        <f t="shared" si="112"/>
        <v>20758.362168396772</v>
      </c>
    </row>
    <row r="2331" spans="1:10" x14ac:dyDescent="0.35">
      <c r="A2331" t="s">
        <v>19</v>
      </c>
      <c r="B2331" t="s">
        <v>16</v>
      </c>
      <c r="C2331">
        <v>1994</v>
      </c>
      <c r="D2331" t="s">
        <v>12</v>
      </c>
      <c r="E2331">
        <v>55154</v>
      </c>
      <c r="F2331">
        <f t="shared" si="110"/>
        <v>53012.302960399844</v>
      </c>
      <c r="G2331">
        <v>41307</v>
      </c>
      <c r="H2331">
        <f t="shared" si="111"/>
        <v>39702.99884659746</v>
      </c>
      <c r="I2331">
        <v>21506</v>
      </c>
      <c r="J2331">
        <f t="shared" si="112"/>
        <v>20670.895809304115</v>
      </c>
    </row>
    <row r="2332" spans="1:10" x14ac:dyDescent="0.35">
      <c r="A2332" t="s">
        <v>19</v>
      </c>
      <c r="B2332" t="s">
        <v>16</v>
      </c>
      <c r="C2332">
        <v>1995</v>
      </c>
      <c r="D2332" t="s">
        <v>9</v>
      </c>
      <c r="E2332">
        <v>55413</v>
      </c>
      <c r="F2332">
        <f t="shared" si="110"/>
        <v>51475.150952159776</v>
      </c>
      <c r="G2332">
        <v>38194</v>
      </c>
      <c r="H2332">
        <f t="shared" si="111"/>
        <v>35479.795633999071</v>
      </c>
      <c r="I2332">
        <v>19847</v>
      </c>
      <c r="J2332">
        <f t="shared" si="112"/>
        <v>18436.600092893637</v>
      </c>
    </row>
    <row r="2333" spans="1:10" x14ac:dyDescent="0.35">
      <c r="A2333" t="s">
        <v>19</v>
      </c>
      <c r="B2333" t="s">
        <v>16</v>
      </c>
      <c r="C2333">
        <v>1995</v>
      </c>
      <c r="D2333" t="s">
        <v>10</v>
      </c>
      <c r="E2333">
        <v>60239</v>
      </c>
      <c r="F2333">
        <f t="shared" si="110"/>
        <v>55958.197863446352</v>
      </c>
      <c r="G2333">
        <v>39464</v>
      </c>
      <c r="H2333">
        <f t="shared" si="111"/>
        <v>36659.544821179748</v>
      </c>
      <c r="I2333">
        <v>23100</v>
      </c>
      <c r="J2333">
        <f t="shared" si="112"/>
        <v>21458.430097538319</v>
      </c>
    </row>
    <row r="2334" spans="1:10" x14ac:dyDescent="0.35">
      <c r="A2334" t="s">
        <v>19</v>
      </c>
      <c r="B2334" t="s">
        <v>16</v>
      </c>
      <c r="C2334">
        <v>1995</v>
      </c>
      <c r="D2334" t="s">
        <v>11</v>
      </c>
      <c r="E2334">
        <v>59094</v>
      </c>
      <c r="F2334">
        <f t="shared" si="110"/>
        <v>54894.565722248022</v>
      </c>
      <c r="G2334">
        <v>40808</v>
      </c>
      <c r="H2334">
        <f t="shared" si="111"/>
        <v>37908.035299581978</v>
      </c>
      <c r="I2334">
        <v>22474</v>
      </c>
      <c r="J2334">
        <f t="shared" si="112"/>
        <v>20876.915931258707</v>
      </c>
    </row>
    <row r="2335" spans="1:10" x14ac:dyDescent="0.35">
      <c r="A2335" t="s">
        <v>19</v>
      </c>
      <c r="B2335" t="s">
        <v>16</v>
      </c>
      <c r="C2335">
        <v>1995</v>
      </c>
      <c r="D2335" t="s">
        <v>12</v>
      </c>
      <c r="E2335">
        <v>57131</v>
      </c>
      <c r="F2335">
        <f t="shared" si="110"/>
        <v>53071.063632141195</v>
      </c>
      <c r="G2335">
        <v>39692</v>
      </c>
      <c r="H2335">
        <f t="shared" si="111"/>
        <v>36871.342313051558</v>
      </c>
      <c r="I2335">
        <v>22047</v>
      </c>
      <c r="J2335">
        <f t="shared" si="112"/>
        <v>20480.260102183001</v>
      </c>
    </row>
    <row r="2336" spans="1:10" x14ac:dyDescent="0.35">
      <c r="A2336" t="s">
        <v>19</v>
      </c>
      <c r="B2336" t="s">
        <v>16</v>
      </c>
      <c r="C2336">
        <v>1996</v>
      </c>
      <c r="D2336" t="s">
        <v>9</v>
      </c>
      <c r="E2336">
        <v>61849</v>
      </c>
      <c r="F2336">
        <f t="shared" si="110"/>
        <v>56098.866213151923</v>
      </c>
      <c r="G2336">
        <v>41635</v>
      </c>
      <c r="H2336">
        <f t="shared" si="111"/>
        <v>37764.172335600902</v>
      </c>
      <c r="I2336">
        <v>21715</v>
      </c>
      <c r="J2336">
        <f t="shared" si="112"/>
        <v>19696.145124716553</v>
      </c>
    </row>
    <row r="2337" spans="1:10" x14ac:dyDescent="0.35">
      <c r="A2337" t="s">
        <v>19</v>
      </c>
      <c r="B2337" t="s">
        <v>16</v>
      </c>
      <c r="C2337">
        <v>1996</v>
      </c>
      <c r="D2337" t="s">
        <v>10</v>
      </c>
      <c r="E2337">
        <v>61951</v>
      </c>
      <c r="F2337">
        <f t="shared" si="110"/>
        <v>56191.383219954645</v>
      </c>
      <c r="G2337">
        <v>38650</v>
      </c>
      <c r="H2337">
        <f t="shared" si="111"/>
        <v>35056.689342403624</v>
      </c>
      <c r="I2337">
        <v>21854</v>
      </c>
      <c r="J2337">
        <f t="shared" si="112"/>
        <v>19822.222222222223</v>
      </c>
    </row>
    <row r="2338" spans="1:10" x14ac:dyDescent="0.35">
      <c r="A2338" t="s">
        <v>19</v>
      </c>
      <c r="B2338" t="s">
        <v>16</v>
      </c>
      <c r="C2338">
        <v>1996</v>
      </c>
      <c r="D2338" t="s">
        <v>11</v>
      </c>
      <c r="E2338">
        <v>61595</v>
      </c>
      <c r="F2338">
        <f t="shared" si="110"/>
        <v>55868.48072562358</v>
      </c>
      <c r="G2338">
        <v>42654</v>
      </c>
      <c r="H2338">
        <f t="shared" si="111"/>
        <v>38688.43537414966</v>
      </c>
      <c r="I2338">
        <v>22775</v>
      </c>
      <c r="J2338">
        <f t="shared" si="112"/>
        <v>20657.596371882086</v>
      </c>
    </row>
    <row r="2339" spans="1:10" x14ac:dyDescent="0.35">
      <c r="A2339" t="s">
        <v>19</v>
      </c>
      <c r="B2339" t="s">
        <v>16</v>
      </c>
      <c r="C2339">
        <v>1996</v>
      </c>
      <c r="D2339" t="s">
        <v>12</v>
      </c>
      <c r="E2339">
        <v>68705</v>
      </c>
      <c r="F2339">
        <f t="shared" si="110"/>
        <v>62317.460317460318</v>
      </c>
      <c r="G2339">
        <v>44705</v>
      </c>
      <c r="H2339">
        <f t="shared" si="111"/>
        <v>40548.752834467115</v>
      </c>
      <c r="I2339">
        <v>23220</v>
      </c>
      <c r="J2339">
        <f t="shared" si="112"/>
        <v>21061.224489795917</v>
      </c>
    </row>
    <row r="2340" spans="1:10" x14ac:dyDescent="0.35">
      <c r="A2340" t="s">
        <v>19</v>
      </c>
      <c r="B2340" t="s">
        <v>16</v>
      </c>
      <c r="C2340">
        <v>1997</v>
      </c>
      <c r="D2340" t="s">
        <v>9</v>
      </c>
      <c r="E2340">
        <v>74869</v>
      </c>
      <c r="F2340">
        <f t="shared" si="110"/>
        <v>65842.054348781996</v>
      </c>
      <c r="G2340">
        <v>42479</v>
      </c>
      <c r="H2340">
        <f t="shared" si="111"/>
        <v>37357.312461524933</v>
      </c>
      <c r="I2340">
        <v>23954</v>
      </c>
      <c r="J2340">
        <f t="shared" si="112"/>
        <v>21065.869316682791</v>
      </c>
    </row>
    <row r="2341" spans="1:10" x14ac:dyDescent="0.35">
      <c r="A2341" t="s">
        <v>19</v>
      </c>
      <c r="B2341" t="s">
        <v>16</v>
      </c>
      <c r="C2341">
        <v>1997</v>
      </c>
      <c r="D2341" t="s">
        <v>10</v>
      </c>
      <c r="E2341">
        <v>67676</v>
      </c>
      <c r="F2341">
        <f t="shared" si="110"/>
        <v>59516.313428898073</v>
      </c>
      <c r="G2341">
        <v>43060</v>
      </c>
      <c r="H2341">
        <f t="shared" si="111"/>
        <v>37868.261366634419</v>
      </c>
      <c r="I2341">
        <v>23853</v>
      </c>
      <c r="J2341">
        <f t="shared" si="112"/>
        <v>20977.046873625892</v>
      </c>
    </row>
    <row r="2342" spans="1:10" x14ac:dyDescent="0.35">
      <c r="A2342" t="s">
        <v>19</v>
      </c>
      <c r="B2342" t="s">
        <v>16</v>
      </c>
      <c r="C2342">
        <v>1997</v>
      </c>
      <c r="D2342" t="s">
        <v>11</v>
      </c>
      <c r="E2342">
        <v>69716</v>
      </c>
      <c r="F2342">
        <f t="shared" si="110"/>
        <v>61310.35089262158</v>
      </c>
      <c r="G2342">
        <v>46444</v>
      </c>
      <c r="H2342">
        <f t="shared" si="111"/>
        <v>40844.252924105182</v>
      </c>
      <c r="I2342">
        <v>25147</v>
      </c>
      <c r="J2342">
        <f t="shared" si="112"/>
        <v>22115.029460909333</v>
      </c>
    </row>
    <row r="2343" spans="1:10" x14ac:dyDescent="0.35">
      <c r="A2343" t="s">
        <v>19</v>
      </c>
      <c r="B2343" t="s">
        <v>16</v>
      </c>
      <c r="C2343">
        <v>1997</v>
      </c>
      <c r="D2343" t="s">
        <v>12</v>
      </c>
      <c r="E2343">
        <v>68265</v>
      </c>
      <c r="F2343">
        <f t="shared" si="110"/>
        <v>60034.29777504177</v>
      </c>
      <c r="G2343">
        <v>42299</v>
      </c>
      <c r="H2343">
        <f t="shared" si="111"/>
        <v>37199.015038255209</v>
      </c>
      <c r="I2343">
        <v>21902</v>
      </c>
      <c r="J2343">
        <f t="shared" si="112"/>
        <v>19261.278691407966</v>
      </c>
    </row>
    <row r="2344" spans="1:10" x14ac:dyDescent="0.35">
      <c r="A2344" t="s">
        <v>19</v>
      </c>
      <c r="B2344" t="s">
        <v>16</v>
      </c>
      <c r="C2344">
        <v>1998</v>
      </c>
      <c r="D2344" t="s">
        <v>9</v>
      </c>
      <c r="E2344">
        <v>74560</v>
      </c>
      <c r="F2344">
        <f t="shared" si="110"/>
        <v>63395.969730465098</v>
      </c>
      <c r="G2344">
        <v>44072</v>
      </c>
      <c r="H2344">
        <f t="shared" si="111"/>
        <v>37473.003996258827</v>
      </c>
      <c r="I2344">
        <v>26154</v>
      </c>
      <c r="J2344">
        <f t="shared" si="112"/>
        <v>22237.90494005612</v>
      </c>
    </row>
    <row r="2345" spans="1:10" x14ac:dyDescent="0.35">
      <c r="A2345" t="s">
        <v>19</v>
      </c>
      <c r="B2345" t="s">
        <v>16</v>
      </c>
      <c r="C2345">
        <v>1998</v>
      </c>
      <c r="D2345" t="s">
        <v>10</v>
      </c>
      <c r="E2345">
        <v>74158</v>
      </c>
      <c r="F2345">
        <f t="shared" si="110"/>
        <v>63054.162061049232</v>
      </c>
      <c r="G2345">
        <v>48190</v>
      </c>
      <c r="H2345">
        <f t="shared" si="111"/>
        <v>40974.40693818553</v>
      </c>
      <c r="I2345">
        <v>24978</v>
      </c>
      <c r="J2345">
        <f t="shared" si="112"/>
        <v>21237.989966839556</v>
      </c>
    </row>
    <row r="2346" spans="1:10" x14ac:dyDescent="0.35">
      <c r="A2346" t="s">
        <v>19</v>
      </c>
      <c r="B2346" t="s">
        <v>16</v>
      </c>
      <c r="C2346">
        <v>1998</v>
      </c>
      <c r="D2346" t="s">
        <v>11</v>
      </c>
      <c r="E2346">
        <v>71591</v>
      </c>
      <c r="F2346">
        <f t="shared" si="110"/>
        <v>60871.524530227027</v>
      </c>
      <c r="G2346">
        <v>41745</v>
      </c>
      <c r="H2346">
        <f t="shared" si="111"/>
        <v>35494.430745684891</v>
      </c>
      <c r="I2346">
        <v>21935</v>
      </c>
      <c r="J2346">
        <f t="shared" si="112"/>
        <v>18650.624946858261</v>
      </c>
    </row>
    <row r="2347" spans="1:10" x14ac:dyDescent="0.35">
      <c r="A2347" t="s">
        <v>19</v>
      </c>
      <c r="B2347" t="s">
        <v>16</v>
      </c>
      <c r="C2347">
        <v>1998</v>
      </c>
      <c r="D2347" t="s">
        <v>12</v>
      </c>
      <c r="E2347">
        <v>76622</v>
      </c>
      <c r="F2347">
        <f t="shared" si="110"/>
        <v>65149.222004931558</v>
      </c>
      <c r="G2347">
        <v>50658</v>
      </c>
      <c r="H2347">
        <f t="shared" si="111"/>
        <v>43072.867953405323</v>
      </c>
      <c r="I2347">
        <v>30140</v>
      </c>
      <c r="J2347">
        <f t="shared" si="112"/>
        <v>25627.072527846274</v>
      </c>
    </row>
    <row r="2348" spans="1:10" x14ac:dyDescent="0.35">
      <c r="A2348" t="s">
        <v>19</v>
      </c>
      <c r="B2348" t="s">
        <v>16</v>
      </c>
      <c r="C2348">
        <v>1999</v>
      </c>
      <c r="D2348" t="s">
        <v>9</v>
      </c>
      <c r="E2348">
        <v>77682</v>
      </c>
      <c r="F2348">
        <f t="shared" si="110"/>
        <v>65049.405459721995</v>
      </c>
      <c r="G2348">
        <v>50479</v>
      </c>
      <c r="H2348">
        <f t="shared" si="111"/>
        <v>42270.139005191762</v>
      </c>
      <c r="I2348">
        <v>25179</v>
      </c>
      <c r="J2348">
        <f t="shared" si="112"/>
        <v>21084.40797186401</v>
      </c>
    </row>
    <row r="2349" spans="1:10" x14ac:dyDescent="0.35">
      <c r="A2349" t="s">
        <v>19</v>
      </c>
      <c r="B2349" t="s">
        <v>16</v>
      </c>
      <c r="C2349">
        <v>1999</v>
      </c>
      <c r="D2349" t="s">
        <v>10</v>
      </c>
      <c r="E2349">
        <v>83603</v>
      </c>
      <c r="F2349">
        <f t="shared" si="110"/>
        <v>70007.536426059291</v>
      </c>
      <c r="G2349">
        <v>50194</v>
      </c>
      <c r="H2349">
        <f t="shared" si="111"/>
        <v>42031.485513314357</v>
      </c>
      <c r="I2349">
        <v>25619</v>
      </c>
      <c r="J2349">
        <f t="shared" si="112"/>
        <v>21452.855468095797</v>
      </c>
    </row>
    <row r="2350" spans="1:10" x14ac:dyDescent="0.35">
      <c r="A2350" t="s">
        <v>19</v>
      </c>
      <c r="B2350" t="s">
        <v>16</v>
      </c>
      <c r="C2350">
        <v>1999</v>
      </c>
      <c r="D2350" t="s">
        <v>11</v>
      </c>
      <c r="E2350">
        <v>82539</v>
      </c>
      <c r="F2350">
        <f t="shared" si="110"/>
        <v>69116.563389716976</v>
      </c>
      <c r="G2350">
        <v>53595</v>
      </c>
      <c r="H2350">
        <f t="shared" si="111"/>
        <v>44879.417183051417</v>
      </c>
      <c r="I2350">
        <v>28837</v>
      </c>
      <c r="J2350">
        <f t="shared" si="112"/>
        <v>24147.546474627368</v>
      </c>
    </row>
    <row r="2351" spans="1:10" x14ac:dyDescent="0.35">
      <c r="A2351" t="s">
        <v>19</v>
      </c>
      <c r="B2351" t="s">
        <v>16</v>
      </c>
      <c r="C2351">
        <v>1999</v>
      </c>
      <c r="D2351" t="s">
        <v>12</v>
      </c>
      <c r="E2351">
        <v>83333</v>
      </c>
      <c r="F2351">
        <f t="shared" si="110"/>
        <v>69781.443644280691</v>
      </c>
      <c r="G2351">
        <v>53903</v>
      </c>
      <c r="H2351">
        <f t="shared" si="111"/>
        <v>45137.330430413669</v>
      </c>
      <c r="I2351">
        <v>28794</v>
      </c>
      <c r="J2351">
        <f t="shared" si="112"/>
        <v>24111.539105677442</v>
      </c>
    </row>
    <row r="2352" spans="1:10" x14ac:dyDescent="0.35">
      <c r="A2352" t="s">
        <v>19</v>
      </c>
      <c r="B2352" t="s">
        <v>16</v>
      </c>
      <c r="C2352">
        <v>2000</v>
      </c>
      <c r="D2352" t="s">
        <v>9</v>
      </c>
      <c r="E2352">
        <v>86500</v>
      </c>
      <c r="F2352">
        <f t="shared" si="110"/>
        <v>70353.802358682384</v>
      </c>
      <c r="G2352">
        <v>53718</v>
      </c>
      <c r="H2352">
        <f t="shared" si="111"/>
        <v>43690.931272875154</v>
      </c>
      <c r="I2352">
        <v>28004</v>
      </c>
      <c r="J2352">
        <f t="shared" si="112"/>
        <v>22776.738511590076</v>
      </c>
    </row>
    <row r="2353" spans="1:10" x14ac:dyDescent="0.35">
      <c r="A2353" t="s">
        <v>19</v>
      </c>
      <c r="B2353" t="s">
        <v>16</v>
      </c>
      <c r="C2353">
        <v>2000</v>
      </c>
      <c r="D2353" t="s">
        <v>10</v>
      </c>
      <c r="E2353">
        <v>86383</v>
      </c>
      <c r="F2353">
        <f t="shared" si="110"/>
        <v>70258.641724278161</v>
      </c>
      <c r="G2353">
        <v>57128</v>
      </c>
      <c r="H2353">
        <f t="shared" si="111"/>
        <v>46464.416429442863</v>
      </c>
      <c r="I2353">
        <v>27196</v>
      </c>
      <c r="J2353">
        <f t="shared" si="112"/>
        <v>22119.560797071979</v>
      </c>
    </row>
    <row r="2354" spans="1:10" x14ac:dyDescent="0.35">
      <c r="A2354" t="s">
        <v>19</v>
      </c>
      <c r="B2354" t="s">
        <v>16</v>
      </c>
      <c r="C2354">
        <v>2000</v>
      </c>
      <c r="D2354" t="s">
        <v>11</v>
      </c>
      <c r="E2354">
        <v>93393</v>
      </c>
      <c r="F2354">
        <f t="shared" si="110"/>
        <v>75960.146400976009</v>
      </c>
      <c r="G2354">
        <v>56529</v>
      </c>
      <c r="H2354">
        <f t="shared" si="111"/>
        <v>45977.226514843431</v>
      </c>
      <c r="I2354">
        <v>28430</v>
      </c>
      <c r="J2354">
        <f t="shared" si="112"/>
        <v>23123.220821472143</v>
      </c>
    </row>
    <row r="2355" spans="1:10" x14ac:dyDescent="0.35">
      <c r="A2355" t="s">
        <v>19</v>
      </c>
      <c r="B2355" t="s">
        <v>16</v>
      </c>
      <c r="C2355">
        <v>2000</v>
      </c>
      <c r="D2355" t="s">
        <v>12</v>
      </c>
      <c r="E2355">
        <v>99420</v>
      </c>
      <c r="F2355">
        <f t="shared" si="110"/>
        <v>80862.139080927198</v>
      </c>
      <c r="G2355">
        <v>57626</v>
      </c>
      <c r="H2355">
        <f t="shared" si="111"/>
        <v>46869.459129727533</v>
      </c>
      <c r="I2355">
        <v>27692</v>
      </c>
      <c r="J2355">
        <f t="shared" si="112"/>
        <v>22522.976819845466</v>
      </c>
    </row>
    <row r="2356" spans="1:10" x14ac:dyDescent="0.35">
      <c r="A2356" t="s">
        <v>19</v>
      </c>
      <c r="B2356" t="s">
        <v>16</v>
      </c>
      <c r="C2356">
        <v>2001</v>
      </c>
      <c r="D2356" t="s">
        <v>9</v>
      </c>
      <c r="E2356">
        <v>98600</v>
      </c>
      <c r="F2356">
        <f t="shared" si="110"/>
        <v>78798.050027970923</v>
      </c>
      <c r="G2356">
        <v>60069</v>
      </c>
      <c r="H2356">
        <f t="shared" si="111"/>
        <v>48005.274514504919</v>
      </c>
      <c r="I2356">
        <v>32230</v>
      </c>
      <c r="J2356">
        <f t="shared" si="112"/>
        <v>25757.212499001042</v>
      </c>
    </row>
    <row r="2357" spans="1:10" x14ac:dyDescent="0.35">
      <c r="A2357" t="s">
        <v>19</v>
      </c>
      <c r="B2357" t="s">
        <v>16</v>
      </c>
      <c r="C2357">
        <v>2001</v>
      </c>
      <c r="D2357" t="s">
        <v>10</v>
      </c>
      <c r="E2357">
        <v>108771</v>
      </c>
      <c r="F2357">
        <f t="shared" si="110"/>
        <v>86926.396547590513</v>
      </c>
      <c r="G2357">
        <v>65442</v>
      </c>
      <c r="H2357">
        <f t="shared" si="111"/>
        <v>52299.208822824272</v>
      </c>
      <c r="I2357">
        <v>30820</v>
      </c>
      <c r="J2357">
        <f t="shared" si="112"/>
        <v>24630.384400223771</v>
      </c>
    </row>
    <row r="2358" spans="1:10" x14ac:dyDescent="0.35">
      <c r="A2358" t="s">
        <v>19</v>
      </c>
      <c r="B2358" t="s">
        <v>16</v>
      </c>
      <c r="C2358">
        <v>2001</v>
      </c>
      <c r="D2358" t="s">
        <v>11</v>
      </c>
      <c r="E2358">
        <v>105644</v>
      </c>
      <c r="F2358">
        <f t="shared" si="110"/>
        <v>84427.39550867099</v>
      </c>
      <c r="G2358">
        <v>69510</v>
      </c>
      <c r="H2358">
        <f t="shared" si="111"/>
        <v>55550.227763126357</v>
      </c>
      <c r="I2358">
        <v>33183</v>
      </c>
      <c r="J2358">
        <f t="shared" si="112"/>
        <v>26518.820426756178</v>
      </c>
    </row>
    <row r="2359" spans="1:10" x14ac:dyDescent="0.35">
      <c r="A2359" t="s">
        <v>19</v>
      </c>
      <c r="B2359" t="s">
        <v>16</v>
      </c>
      <c r="C2359">
        <v>2001</v>
      </c>
      <c r="D2359" t="s">
        <v>12</v>
      </c>
      <c r="E2359">
        <v>90250</v>
      </c>
      <c r="F2359">
        <f t="shared" si="110"/>
        <v>72124.9900103892</v>
      </c>
      <c r="G2359">
        <v>58505</v>
      </c>
      <c r="H2359">
        <f t="shared" si="111"/>
        <v>46755.374410612967</v>
      </c>
      <c r="I2359">
        <v>26678</v>
      </c>
      <c r="J2359">
        <f t="shared" si="112"/>
        <v>21320.226963957488</v>
      </c>
    </row>
    <row r="2360" spans="1:10" x14ac:dyDescent="0.35">
      <c r="A2360" t="s">
        <v>19</v>
      </c>
      <c r="B2360" t="s">
        <v>16</v>
      </c>
      <c r="C2360">
        <v>2002</v>
      </c>
      <c r="D2360" t="s">
        <v>9</v>
      </c>
      <c r="E2360">
        <v>88329</v>
      </c>
      <c r="F2360">
        <f t="shared" si="110"/>
        <v>69435.578963917927</v>
      </c>
      <c r="G2360">
        <v>63162</v>
      </c>
      <c r="H2360">
        <f t="shared" si="111"/>
        <v>49651.756937347694</v>
      </c>
      <c r="I2360">
        <v>28328</v>
      </c>
      <c r="J2360">
        <f t="shared" si="112"/>
        <v>22268.689568430156</v>
      </c>
    </row>
    <row r="2361" spans="1:10" x14ac:dyDescent="0.35">
      <c r="A2361" t="s">
        <v>19</v>
      </c>
      <c r="B2361" t="s">
        <v>16</v>
      </c>
      <c r="C2361">
        <v>2002</v>
      </c>
      <c r="D2361" t="s">
        <v>10</v>
      </c>
      <c r="E2361">
        <v>83160</v>
      </c>
      <c r="F2361">
        <f t="shared" si="110"/>
        <v>65372.219165159971</v>
      </c>
      <c r="G2361">
        <v>55310</v>
      </c>
      <c r="H2361">
        <f t="shared" si="111"/>
        <v>43479.286219636822</v>
      </c>
      <c r="I2361">
        <v>24723</v>
      </c>
      <c r="J2361">
        <f t="shared" si="112"/>
        <v>19434.792862196369</v>
      </c>
    </row>
    <row r="2362" spans="1:10" x14ac:dyDescent="0.35">
      <c r="A2362" t="s">
        <v>19</v>
      </c>
      <c r="B2362" t="s">
        <v>16</v>
      </c>
      <c r="C2362">
        <v>2002</v>
      </c>
      <c r="D2362" t="s">
        <v>11</v>
      </c>
      <c r="E2362">
        <v>93518</v>
      </c>
      <c r="F2362">
        <f t="shared" si="110"/>
        <v>73514.66079710715</v>
      </c>
      <c r="G2362">
        <v>64287</v>
      </c>
      <c r="H2362">
        <f t="shared" si="111"/>
        <v>50536.121374105809</v>
      </c>
      <c r="I2362">
        <v>27599</v>
      </c>
      <c r="J2362">
        <f t="shared" si="112"/>
        <v>21695.621413410896</v>
      </c>
    </row>
    <row r="2363" spans="1:10" x14ac:dyDescent="0.35">
      <c r="A2363" t="s">
        <v>19</v>
      </c>
      <c r="B2363" t="s">
        <v>16</v>
      </c>
      <c r="C2363">
        <v>2002</v>
      </c>
      <c r="D2363" t="s">
        <v>12</v>
      </c>
      <c r="E2363">
        <v>95399</v>
      </c>
      <c r="F2363">
        <f t="shared" si="110"/>
        <v>74993.318135366717</v>
      </c>
      <c r="G2363">
        <v>66894</v>
      </c>
      <c r="H2363">
        <f t="shared" si="111"/>
        <v>52585.488562219951</v>
      </c>
      <c r="I2363">
        <v>31057</v>
      </c>
      <c r="J2363">
        <f t="shared" si="112"/>
        <v>24413.961166574954</v>
      </c>
    </row>
    <row r="2364" spans="1:10" x14ac:dyDescent="0.35">
      <c r="A2364" t="s">
        <v>19</v>
      </c>
      <c r="B2364" t="s">
        <v>16</v>
      </c>
      <c r="C2364">
        <v>2003</v>
      </c>
      <c r="D2364" t="s">
        <v>9</v>
      </c>
      <c r="E2364">
        <v>90056</v>
      </c>
      <c r="F2364">
        <f t="shared" si="110"/>
        <v>68802.811521124604</v>
      </c>
      <c r="G2364">
        <v>60149</v>
      </c>
      <c r="H2364">
        <f t="shared" si="111"/>
        <v>45953.854381541758</v>
      </c>
      <c r="I2364">
        <v>27938</v>
      </c>
      <c r="J2364">
        <f t="shared" si="112"/>
        <v>21344.640537856216</v>
      </c>
    </row>
    <row r="2365" spans="1:10" x14ac:dyDescent="0.35">
      <c r="A2365" t="s">
        <v>19</v>
      </c>
      <c r="B2365" t="s">
        <v>16</v>
      </c>
      <c r="C2365">
        <v>2003</v>
      </c>
      <c r="D2365" t="s">
        <v>10</v>
      </c>
      <c r="E2365">
        <v>104235</v>
      </c>
      <c r="F2365">
        <f t="shared" si="110"/>
        <v>79635.57185422875</v>
      </c>
      <c r="G2365">
        <v>68160</v>
      </c>
      <c r="H2365">
        <f t="shared" si="111"/>
        <v>52074.260829704333</v>
      </c>
      <c r="I2365">
        <v>33628</v>
      </c>
      <c r="J2365">
        <f t="shared" si="112"/>
        <v>25691.802276720911</v>
      </c>
    </row>
    <row r="2366" spans="1:10" x14ac:dyDescent="0.35">
      <c r="A2366" t="s">
        <v>19</v>
      </c>
      <c r="B2366" t="s">
        <v>16</v>
      </c>
      <c r="C2366">
        <v>2003</v>
      </c>
      <c r="D2366" t="s">
        <v>11</v>
      </c>
      <c r="E2366">
        <v>113523</v>
      </c>
      <c r="F2366">
        <f t="shared" si="110"/>
        <v>86731.606692642687</v>
      </c>
      <c r="G2366">
        <v>68011</v>
      </c>
      <c r="H2366">
        <f t="shared" si="111"/>
        <v>51960.424784169918</v>
      </c>
      <c r="I2366">
        <v>30888</v>
      </c>
      <c r="J2366">
        <f t="shared" si="112"/>
        <v>23598.441439376576</v>
      </c>
    </row>
    <row r="2367" spans="1:10" x14ac:dyDescent="0.35">
      <c r="A2367" t="s">
        <v>19</v>
      </c>
      <c r="B2367" t="s">
        <v>16</v>
      </c>
      <c r="C2367">
        <v>2003</v>
      </c>
      <c r="D2367" t="s">
        <v>12</v>
      </c>
      <c r="E2367">
        <v>113907</v>
      </c>
      <c r="F2367">
        <f t="shared" si="110"/>
        <v>87024.982809993133</v>
      </c>
      <c r="G2367">
        <v>70745</v>
      </c>
      <c r="H2367">
        <f t="shared" si="111"/>
        <v>54049.201619680651</v>
      </c>
      <c r="I2367">
        <v>30910</v>
      </c>
      <c r="J2367">
        <f t="shared" si="112"/>
        <v>23615.24944609978</v>
      </c>
    </row>
    <row r="2368" spans="1:10" x14ac:dyDescent="0.35">
      <c r="A2368" t="s">
        <v>19</v>
      </c>
      <c r="B2368" t="s">
        <v>16</v>
      </c>
      <c r="C2368">
        <v>2004</v>
      </c>
      <c r="D2368" t="s">
        <v>9</v>
      </c>
      <c r="E2368">
        <v>116885</v>
      </c>
      <c r="F2368">
        <f t="shared" si="110"/>
        <v>86716.37361822094</v>
      </c>
      <c r="G2368">
        <v>69918</v>
      </c>
      <c r="H2368">
        <f t="shared" si="111"/>
        <v>51871.800578677947</v>
      </c>
      <c r="I2368">
        <v>32526</v>
      </c>
      <c r="J2368">
        <f t="shared" si="112"/>
        <v>24130.870242599602</v>
      </c>
    </row>
    <row r="2369" spans="1:10" x14ac:dyDescent="0.35">
      <c r="A2369" t="s">
        <v>19</v>
      </c>
      <c r="B2369" t="s">
        <v>16</v>
      </c>
      <c r="C2369">
        <v>2004</v>
      </c>
      <c r="D2369" t="s">
        <v>10</v>
      </c>
      <c r="E2369">
        <v>120848</v>
      </c>
      <c r="F2369">
        <f t="shared" si="110"/>
        <v>89656.502707916021</v>
      </c>
      <c r="G2369">
        <v>74759</v>
      </c>
      <c r="H2369">
        <f t="shared" si="111"/>
        <v>55463.313302173759</v>
      </c>
      <c r="I2369">
        <v>33384</v>
      </c>
      <c r="J2369">
        <f t="shared" si="112"/>
        <v>24767.415980413978</v>
      </c>
    </row>
    <row r="2370" spans="1:10" x14ac:dyDescent="0.35">
      <c r="A2370" t="s">
        <v>19</v>
      </c>
      <c r="B2370" t="s">
        <v>16</v>
      </c>
      <c r="C2370">
        <v>2004</v>
      </c>
      <c r="D2370" t="s">
        <v>11</v>
      </c>
      <c r="E2370">
        <v>123357</v>
      </c>
      <c r="F2370">
        <f t="shared" si="110"/>
        <v>91517.916759403524</v>
      </c>
      <c r="G2370">
        <v>79808</v>
      </c>
      <c r="H2370">
        <f t="shared" si="111"/>
        <v>59209.140143927594</v>
      </c>
      <c r="I2370">
        <v>32495</v>
      </c>
      <c r="J2370">
        <f t="shared" si="112"/>
        <v>24107.871503820759</v>
      </c>
    </row>
    <row r="2371" spans="1:10" x14ac:dyDescent="0.35">
      <c r="A2371" t="s">
        <v>19</v>
      </c>
      <c r="B2371" t="s">
        <v>16</v>
      </c>
      <c r="C2371">
        <v>2004</v>
      </c>
      <c r="D2371" t="s">
        <v>12</v>
      </c>
      <c r="E2371">
        <v>129898</v>
      </c>
      <c r="F2371">
        <f t="shared" si="110"/>
        <v>96370.650641739005</v>
      </c>
      <c r="G2371">
        <v>81776</v>
      </c>
      <c r="H2371">
        <f t="shared" si="111"/>
        <v>60669.189108984348</v>
      </c>
      <c r="I2371">
        <v>33994</v>
      </c>
      <c r="J2371">
        <f t="shared" si="112"/>
        <v>25219.971807997626</v>
      </c>
    </row>
    <row r="2372" spans="1:10" x14ac:dyDescent="0.35">
      <c r="A2372" t="s">
        <v>19</v>
      </c>
      <c r="B2372" t="s">
        <v>16</v>
      </c>
      <c r="C2372">
        <v>2005</v>
      </c>
      <c r="D2372" t="s">
        <v>9</v>
      </c>
      <c r="E2372">
        <v>131541</v>
      </c>
      <c r="F2372">
        <f t="shared" si="110"/>
        <v>94906.926406926417</v>
      </c>
      <c r="G2372">
        <v>80867</v>
      </c>
      <c r="H2372">
        <f t="shared" si="111"/>
        <v>58345.598845598848</v>
      </c>
      <c r="I2372">
        <v>34557</v>
      </c>
      <c r="J2372">
        <f t="shared" si="112"/>
        <v>24932.900432900435</v>
      </c>
    </row>
    <row r="2373" spans="1:10" x14ac:dyDescent="0.35">
      <c r="A2373" t="s">
        <v>19</v>
      </c>
      <c r="B2373" t="s">
        <v>16</v>
      </c>
      <c r="C2373">
        <v>2005</v>
      </c>
      <c r="D2373" t="s">
        <v>10</v>
      </c>
      <c r="E2373">
        <v>133706</v>
      </c>
      <c r="F2373">
        <f t="shared" si="110"/>
        <v>96468.975468975477</v>
      </c>
      <c r="G2373">
        <v>85591</v>
      </c>
      <c r="H2373">
        <f t="shared" si="111"/>
        <v>61753.968253968262</v>
      </c>
      <c r="I2373">
        <v>34905</v>
      </c>
      <c r="J2373">
        <f t="shared" si="112"/>
        <v>25183.982683982686</v>
      </c>
    </row>
    <row r="2374" spans="1:10" x14ac:dyDescent="0.35">
      <c r="A2374" t="s">
        <v>19</v>
      </c>
      <c r="B2374" t="s">
        <v>16</v>
      </c>
      <c r="C2374">
        <v>2005</v>
      </c>
      <c r="D2374" t="s">
        <v>11</v>
      </c>
      <c r="E2374">
        <v>148564</v>
      </c>
      <c r="F2374">
        <f t="shared" si="110"/>
        <v>107189.0331890332</v>
      </c>
      <c r="G2374">
        <v>96683</v>
      </c>
      <c r="H2374">
        <f t="shared" si="111"/>
        <v>69756.854256854262</v>
      </c>
      <c r="I2374">
        <v>38813</v>
      </c>
      <c r="J2374">
        <f t="shared" si="112"/>
        <v>28003.607503607505</v>
      </c>
    </row>
    <row r="2375" spans="1:10" x14ac:dyDescent="0.35">
      <c r="A2375" t="s">
        <v>19</v>
      </c>
      <c r="B2375" t="s">
        <v>16</v>
      </c>
      <c r="C2375">
        <v>2005</v>
      </c>
      <c r="D2375" t="s">
        <v>12</v>
      </c>
      <c r="E2375">
        <v>155552</v>
      </c>
      <c r="F2375">
        <f t="shared" ref="F2375:F2438" si="113">E2375/VLOOKUP(C2375,$L$1:$O$32,4)</f>
        <v>112230.88023088024</v>
      </c>
      <c r="G2375">
        <v>101401</v>
      </c>
      <c r="H2375">
        <f t="shared" ref="H2375:H2438" si="114">G2375/VLOOKUP(C2375,$L$1:$O$32,4)</f>
        <v>73160.894660894672</v>
      </c>
      <c r="I2375">
        <v>41297</v>
      </c>
      <c r="J2375">
        <f t="shared" ref="J2375:J2438" si="115">I2375/VLOOKUP(C2375,$L$1:$O$32,4)</f>
        <v>29795.815295815297</v>
      </c>
    </row>
    <row r="2376" spans="1:10" x14ac:dyDescent="0.35">
      <c r="A2376" t="s">
        <v>19</v>
      </c>
      <c r="B2376" t="s">
        <v>16</v>
      </c>
      <c r="C2376">
        <v>2006</v>
      </c>
      <c r="D2376" t="s">
        <v>9</v>
      </c>
      <c r="E2376">
        <v>167140</v>
      </c>
      <c r="F2376">
        <f t="shared" si="113"/>
        <v>116856.6035097532</v>
      </c>
      <c r="G2376">
        <v>103289</v>
      </c>
      <c r="H2376">
        <f t="shared" si="114"/>
        <v>72214.919946864306</v>
      </c>
      <c r="I2376">
        <v>42123</v>
      </c>
      <c r="J2376">
        <f t="shared" si="115"/>
        <v>29450.464937425717</v>
      </c>
    </row>
    <row r="2377" spans="1:10" x14ac:dyDescent="0.35">
      <c r="A2377" t="s">
        <v>19</v>
      </c>
      <c r="B2377" t="s">
        <v>16</v>
      </c>
      <c r="C2377">
        <v>2006</v>
      </c>
      <c r="D2377" t="s">
        <v>10</v>
      </c>
      <c r="E2377">
        <v>180186</v>
      </c>
      <c r="F2377">
        <f t="shared" si="113"/>
        <v>125977.76690204853</v>
      </c>
      <c r="G2377">
        <v>111591</v>
      </c>
      <c r="H2377">
        <f t="shared" si="114"/>
        <v>78019.296651052238</v>
      </c>
      <c r="I2377">
        <v>43651</v>
      </c>
      <c r="J2377">
        <f t="shared" si="115"/>
        <v>30518.772285534505</v>
      </c>
    </row>
    <row r="2378" spans="1:10" x14ac:dyDescent="0.35">
      <c r="A2378" t="s">
        <v>19</v>
      </c>
      <c r="B2378" t="s">
        <v>16</v>
      </c>
      <c r="C2378">
        <v>2006</v>
      </c>
      <c r="D2378" t="s">
        <v>11</v>
      </c>
      <c r="E2378">
        <v>203436</v>
      </c>
      <c r="F2378">
        <f t="shared" si="113"/>
        <v>142233.09795147873</v>
      </c>
      <c r="G2378">
        <v>121782</v>
      </c>
      <c r="H2378">
        <f t="shared" si="114"/>
        <v>85144.37530587989</v>
      </c>
      <c r="I2378">
        <v>46494</v>
      </c>
      <c r="J2378">
        <f t="shared" si="115"/>
        <v>32506.467174718593</v>
      </c>
    </row>
    <row r="2379" spans="1:10" x14ac:dyDescent="0.35">
      <c r="A2379" t="s">
        <v>19</v>
      </c>
      <c r="B2379" t="s">
        <v>16</v>
      </c>
      <c r="C2379">
        <v>2006</v>
      </c>
      <c r="D2379" t="s">
        <v>12</v>
      </c>
      <c r="E2379">
        <v>214154</v>
      </c>
      <c r="F2379">
        <f t="shared" si="113"/>
        <v>149726.63077676014</v>
      </c>
      <c r="G2379">
        <v>123594</v>
      </c>
      <c r="H2379">
        <f t="shared" si="114"/>
        <v>86411.242396699992</v>
      </c>
      <c r="I2379">
        <v>47465</v>
      </c>
      <c r="J2379">
        <f t="shared" si="115"/>
        <v>33185.345731664689</v>
      </c>
    </row>
    <row r="2380" spans="1:10" x14ac:dyDescent="0.35">
      <c r="A2380" t="s">
        <v>19</v>
      </c>
      <c r="B2380" t="s">
        <v>16</v>
      </c>
      <c r="C2380">
        <v>2007</v>
      </c>
      <c r="D2380" t="s">
        <v>9</v>
      </c>
      <c r="E2380">
        <v>230894</v>
      </c>
      <c r="F2380">
        <f t="shared" si="113"/>
        <v>154796.19200858139</v>
      </c>
      <c r="G2380">
        <v>132522</v>
      </c>
      <c r="H2380">
        <f t="shared" si="114"/>
        <v>88845.534995977476</v>
      </c>
      <c r="I2380">
        <v>50737</v>
      </c>
      <c r="J2380">
        <f t="shared" si="115"/>
        <v>34015.151515151512</v>
      </c>
    </row>
    <row r="2381" spans="1:10" x14ac:dyDescent="0.35">
      <c r="A2381" t="s">
        <v>19</v>
      </c>
      <c r="B2381" t="s">
        <v>16</v>
      </c>
      <c r="C2381">
        <v>2007</v>
      </c>
      <c r="D2381" t="s">
        <v>10</v>
      </c>
      <c r="E2381">
        <v>249616</v>
      </c>
      <c r="F2381">
        <f t="shared" si="113"/>
        <v>167347.81442746043</v>
      </c>
      <c r="G2381">
        <v>138642</v>
      </c>
      <c r="H2381">
        <f t="shared" si="114"/>
        <v>92948.511665325816</v>
      </c>
      <c r="I2381">
        <v>48846</v>
      </c>
      <c r="J2381">
        <f t="shared" si="115"/>
        <v>32747.385358004827</v>
      </c>
    </row>
    <row r="2382" spans="1:10" x14ac:dyDescent="0.35">
      <c r="A2382" t="s">
        <v>19</v>
      </c>
      <c r="B2382" t="s">
        <v>16</v>
      </c>
      <c r="C2382">
        <v>2007</v>
      </c>
      <c r="D2382" t="s">
        <v>11</v>
      </c>
      <c r="E2382">
        <v>273149.10749999998</v>
      </c>
      <c r="F2382">
        <f t="shared" si="113"/>
        <v>183124.90446500402</v>
      </c>
      <c r="G2382">
        <v>141887</v>
      </c>
      <c r="H2382">
        <f t="shared" si="114"/>
        <v>95124.027889514618</v>
      </c>
      <c r="I2382">
        <v>51801</v>
      </c>
      <c r="J2382">
        <f t="shared" si="115"/>
        <v>34728.479485116652</v>
      </c>
    </row>
    <row r="2383" spans="1:10" x14ac:dyDescent="0.35">
      <c r="A2383" t="s">
        <v>19</v>
      </c>
      <c r="B2383" t="s">
        <v>16</v>
      </c>
      <c r="C2383">
        <v>2007</v>
      </c>
      <c r="D2383" t="s">
        <v>12</v>
      </c>
      <c r="E2383">
        <v>259391.14449999999</v>
      </c>
      <c r="F2383">
        <f t="shared" si="113"/>
        <v>173901.27681684098</v>
      </c>
      <c r="G2383">
        <v>133185</v>
      </c>
      <c r="H2383">
        <f t="shared" si="114"/>
        <v>89290.024135156869</v>
      </c>
      <c r="I2383">
        <v>47725</v>
      </c>
      <c r="J2383">
        <f t="shared" si="115"/>
        <v>31995.8433896487</v>
      </c>
    </row>
    <row r="2384" spans="1:10" x14ac:dyDescent="0.35">
      <c r="A2384" t="s">
        <v>19</v>
      </c>
      <c r="B2384" t="s">
        <v>16</v>
      </c>
      <c r="C2384">
        <v>2008</v>
      </c>
      <c r="D2384" t="s">
        <v>9</v>
      </c>
      <c r="E2384">
        <v>252927.41519999999</v>
      </c>
      <c r="F2384">
        <f t="shared" si="113"/>
        <v>163063.25523821803</v>
      </c>
      <c r="G2384">
        <v>132172</v>
      </c>
      <c r="H2384">
        <f t="shared" si="114"/>
        <v>85211.785184707624</v>
      </c>
      <c r="I2384">
        <v>48344</v>
      </c>
      <c r="J2384">
        <f t="shared" si="115"/>
        <v>31167.558506866091</v>
      </c>
    </row>
    <row r="2385" spans="1:10" x14ac:dyDescent="0.35">
      <c r="A2385" t="s">
        <v>19</v>
      </c>
      <c r="B2385" t="s">
        <v>16</v>
      </c>
      <c r="C2385">
        <v>2008</v>
      </c>
      <c r="D2385" t="s">
        <v>10</v>
      </c>
      <c r="E2385">
        <v>242544.0969</v>
      </c>
      <c r="F2385">
        <f t="shared" si="113"/>
        <v>156369.09090322995</v>
      </c>
      <c r="G2385">
        <v>133743</v>
      </c>
      <c r="H2385">
        <f t="shared" si="114"/>
        <v>86224.614789504209</v>
      </c>
      <c r="I2385">
        <v>51973</v>
      </c>
      <c r="J2385">
        <f t="shared" si="115"/>
        <v>33507.188446908644</v>
      </c>
    </row>
    <row r="2386" spans="1:10" x14ac:dyDescent="0.35">
      <c r="A2386" t="s">
        <v>19</v>
      </c>
      <c r="B2386" t="s">
        <v>16</v>
      </c>
      <c r="C2386">
        <v>2008</v>
      </c>
      <c r="D2386" t="s">
        <v>11</v>
      </c>
      <c r="E2386">
        <v>238224.91949999999</v>
      </c>
      <c r="F2386">
        <f t="shared" si="113"/>
        <v>153584.50099929082</v>
      </c>
      <c r="G2386">
        <v>130654</v>
      </c>
      <c r="H2386">
        <f t="shared" si="114"/>
        <v>84233.124879118041</v>
      </c>
      <c r="I2386">
        <v>49041</v>
      </c>
      <c r="J2386">
        <f t="shared" si="115"/>
        <v>31616.917026626263</v>
      </c>
    </row>
    <row r="2387" spans="1:10" x14ac:dyDescent="0.35">
      <c r="A2387" t="s">
        <v>19</v>
      </c>
      <c r="B2387" t="s">
        <v>16</v>
      </c>
      <c r="C2387">
        <v>2008</v>
      </c>
      <c r="D2387" t="s">
        <v>12</v>
      </c>
      <c r="E2387">
        <v>233093.5582</v>
      </c>
      <c r="F2387">
        <f t="shared" si="113"/>
        <v>150276.29308232866</v>
      </c>
      <c r="G2387">
        <v>127599</v>
      </c>
      <c r="H2387">
        <f t="shared" si="114"/>
        <v>82263.554896525035</v>
      </c>
      <c r="I2387">
        <v>54201</v>
      </c>
      <c r="J2387">
        <f t="shared" si="115"/>
        <v>34943.58842112049</v>
      </c>
    </row>
    <row r="2388" spans="1:10" x14ac:dyDescent="0.35">
      <c r="A2388" t="s">
        <v>19</v>
      </c>
      <c r="B2388" t="s">
        <v>16</v>
      </c>
      <c r="C2388">
        <v>2009</v>
      </c>
      <c r="D2388" t="s">
        <v>9</v>
      </c>
      <c r="E2388">
        <v>216713.9425</v>
      </c>
      <c r="F2388">
        <f t="shared" si="113"/>
        <v>140467.94302566763</v>
      </c>
      <c r="G2388">
        <v>124249</v>
      </c>
      <c r="H2388">
        <f t="shared" si="114"/>
        <v>80534.742027482498</v>
      </c>
      <c r="I2388">
        <v>49579</v>
      </c>
      <c r="J2388">
        <f t="shared" si="115"/>
        <v>32135.727249157379</v>
      </c>
    </row>
    <row r="2389" spans="1:10" x14ac:dyDescent="0.35">
      <c r="A2389" t="s">
        <v>19</v>
      </c>
      <c r="B2389" t="s">
        <v>16</v>
      </c>
      <c r="C2389">
        <v>2009</v>
      </c>
      <c r="D2389" t="s">
        <v>10</v>
      </c>
      <c r="E2389">
        <v>202841.12700000001</v>
      </c>
      <c r="F2389">
        <f t="shared" si="113"/>
        <v>131475.97031371534</v>
      </c>
      <c r="G2389">
        <v>121122</v>
      </c>
      <c r="H2389">
        <f t="shared" si="114"/>
        <v>78507.907700285199</v>
      </c>
      <c r="I2389">
        <v>48594</v>
      </c>
      <c r="J2389">
        <f t="shared" si="115"/>
        <v>31497.277676950998</v>
      </c>
    </row>
    <row r="2390" spans="1:10" x14ac:dyDescent="0.35">
      <c r="A2390" t="s">
        <v>19</v>
      </c>
      <c r="B2390" t="s">
        <v>16</v>
      </c>
      <c r="C2390">
        <v>2009</v>
      </c>
      <c r="D2390" t="s">
        <v>11</v>
      </c>
      <c r="E2390">
        <v>200170.12659999999</v>
      </c>
      <c r="F2390">
        <f t="shared" si="113"/>
        <v>129744.7022297122</v>
      </c>
      <c r="G2390">
        <v>120849</v>
      </c>
      <c r="H2390">
        <f t="shared" si="114"/>
        <v>78330.956702100084</v>
      </c>
      <c r="I2390">
        <v>49992</v>
      </c>
      <c r="J2390">
        <f t="shared" si="115"/>
        <v>32403.422348975888</v>
      </c>
    </row>
    <row r="2391" spans="1:10" x14ac:dyDescent="0.35">
      <c r="A2391" t="s">
        <v>19</v>
      </c>
      <c r="B2391" t="s">
        <v>16</v>
      </c>
      <c r="C2391">
        <v>2009</v>
      </c>
      <c r="D2391" t="s">
        <v>12</v>
      </c>
      <c r="E2391">
        <v>209597.0724</v>
      </c>
      <c r="F2391">
        <f t="shared" si="113"/>
        <v>135854.98599948146</v>
      </c>
      <c r="G2391">
        <v>124446</v>
      </c>
      <c r="H2391">
        <f t="shared" si="114"/>
        <v>80662.431941923773</v>
      </c>
      <c r="I2391">
        <v>49877</v>
      </c>
      <c r="J2391">
        <f t="shared" si="115"/>
        <v>32328.882551205603</v>
      </c>
    </row>
    <row r="2392" spans="1:10" x14ac:dyDescent="0.35">
      <c r="A2392" t="s">
        <v>19</v>
      </c>
      <c r="B2392" t="s">
        <v>16</v>
      </c>
      <c r="C2392">
        <v>2010</v>
      </c>
      <c r="D2392" t="s">
        <v>9</v>
      </c>
      <c r="E2392">
        <v>205333.8124</v>
      </c>
      <c r="F2392">
        <f t="shared" si="113"/>
        <v>127220.45377942998</v>
      </c>
      <c r="G2392">
        <v>123324</v>
      </c>
      <c r="H2392">
        <f t="shared" si="114"/>
        <v>76408.921933085498</v>
      </c>
      <c r="I2392">
        <v>47211</v>
      </c>
      <c r="J2392">
        <f t="shared" si="115"/>
        <v>29250.929368029738</v>
      </c>
    </row>
    <row r="2393" spans="1:10" x14ac:dyDescent="0.35">
      <c r="A2393" t="s">
        <v>19</v>
      </c>
      <c r="B2393" t="s">
        <v>16</v>
      </c>
      <c r="C2393">
        <v>2010</v>
      </c>
      <c r="D2393" t="s">
        <v>10</v>
      </c>
      <c r="E2393">
        <v>196572.77369999999</v>
      </c>
      <c r="F2393">
        <f t="shared" si="113"/>
        <v>121792.30092936802</v>
      </c>
      <c r="G2393">
        <v>119039</v>
      </c>
      <c r="H2393">
        <f t="shared" si="114"/>
        <v>73754.027261462208</v>
      </c>
      <c r="I2393">
        <v>48063</v>
      </c>
      <c r="J2393">
        <f t="shared" si="115"/>
        <v>29778.810408921931</v>
      </c>
    </row>
    <row r="2394" spans="1:10" x14ac:dyDescent="0.35">
      <c r="A2394" t="s">
        <v>19</v>
      </c>
      <c r="B2394" t="s">
        <v>16</v>
      </c>
      <c r="C2394">
        <v>2010</v>
      </c>
      <c r="D2394" t="s">
        <v>11</v>
      </c>
      <c r="E2394">
        <v>193632.4811</v>
      </c>
      <c r="F2394">
        <f t="shared" si="113"/>
        <v>119970.55830235439</v>
      </c>
      <c r="G2394">
        <v>121949</v>
      </c>
      <c r="H2394">
        <f t="shared" si="114"/>
        <v>75557.001239157369</v>
      </c>
      <c r="I2394">
        <v>48983</v>
      </c>
      <c r="J2394">
        <f t="shared" si="115"/>
        <v>30348.822800495662</v>
      </c>
    </row>
    <row r="2395" spans="1:10" x14ac:dyDescent="0.35">
      <c r="A2395" t="s">
        <v>19</v>
      </c>
      <c r="B2395" t="s">
        <v>16</v>
      </c>
      <c r="C2395">
        <v>2010</v>
      </c>
      <c r="D2395" t="s">
        <v>12</v>
      </c>
      <c r="E2395">
        <v>177856.93530000001</v>
      </c>
      <c r="F2395">
        <f t="shared" si="113"/>
        <v>110196.36635687732</v>
      </c>
      <c r="G2395">
        <v>110687</v>
      </c>
      <c r="H2395">
        <f t="shared" si="114"/>
        <v>68579.30607187112</v>
      </c>
      <c r="I2395">
        <v>45347</v>
      </c>
      <c r="J2395">
        <f t="shared" si="115"/>
        <v>28096.034696406441</v>
      </c>
    </row>
    <row r="2396" spans="1:10" x14ac:dyDescent="0.35">
      <c r="A2396" t="s">
        <v>19</v>
      </c>
      <c r="B2396" t="s">
        <v>16</v>
      </c>
      <c r="C2396">
        <v>2011</v>
      </c>
      <c r="D2396" t="s">
        <v>9</v>
      </c>
      <c r="E2396">
        <v>179498.94159999999</v>
      </c>
      <c r="F2396">
        <f t="shared" si="113"/>
        <v>105711.9797408716</v>
      </c>
      <c r="G2396">
        <v>114886</v>
      </c>
      <c r="H2396">
        <f t="shared" si="114"/>
        <v>67659.599528857478</v>
      </c>
      <c r="I2396">
        <v>47122</v>
      </c>
      <c r="J2396">
        <f t="shared" si="115"/>
        <v>27751.47232037691</v>
      </c>
    </row>
    <row r="2397" spans="1:10" x14ac:dyDescent="0.35">
      <c r="A2397" t="s">
        <v>19</v>
      </c>
      <c r="B2397" t="s">
        <v>16</v>
      </c>
      <c r="C2397">
        <v>2011</v>
      </c>
      <c r="D2397" t="s">
        <v>10</v>
      </c>
      <c r="E2397">
        <v>167801.40040000001</v>
      </c>
      <c r="F2397">
        <f t="shared" si="113"/>
        <v>98822.968433451111</v>
      </c>
      <c r="G2397">
        <v>108673</v>
      </c>
      <c r="H2397">
        <f t="shared" si="114"/>
        <v>64000.588928150763</v>
      </c>
      <c r="I2397">
        <v>44975</v>
      </c>
      <c r="J2397">
        <f t="shared" si="115"/>
        <v>26487.043580683156</v>
      </c>
    </row>
    <row r="2398" spans="1:10" x14ac:dyDescent="0.35">
      <c r="A2398" t="s">
        <v>19</v>
      </c>
      <c r="B2398" t="s">
        <v>16</v>
      </c>
      <c r="C2398">
        <v>2011</v>
      </c>
      <c r="D2398" t="s">
        <v>11</v>
      </c>
      <c r="E2398">
        <v>172791.10560000001</v>
      </c>
      <c r="F2398">
        <f t="shared" si="113"/>
        <v>101761.54628975264</v>
      </c>
      <c r="G2398">
        <v>111413</v>
      </c>
      <c r="H2398">
        <f t="shared" si="114"/>
        <v>65614.252061248524</v>
      </c>
      <c r="I2398">
        <v>48082</v>
      </c>
      <c r="J2398">
        <f t="shared" si="115"/>
        <v>28316.843345111894</v>
      </c>
    </row>
    <row r="2399" spans="1:10" x14ac:dyDescent="0.35">
      <c r="A2399" t="s">
        <v>19</v>
      </c>
      <c r="B2399" t="s">
        <v>16</v>
      </c>
      <c r="C2399">
        <v>2011</v>
      </c>
      <c r="D2399" t="s">
        <v>12</v>
      </c>
      <c r="E2399">
        <v>165894.97270000001</v>
      </c>
      <c r="F2399">
        <f t="shared" si="113"/>
        <v>97700.219493521785</v>
      </c>
      <c r="G2399">
        <v>109320</v>
      </c>
      <c r="H2399">
        <f t="shared" si="114"/>
        <v>64381.625441696109</v>
      </c>
      <c r="I2399">
        <v>47394</v>
      </c>
      <c r="J2399">
        <f t="shared" si="115"/>
        <v>27911.660777385157</v>
      </c>
    </row>
    <row r="2400" spans="1:10" x14ac:dyDescent="0.35">
      <c r="A2400" t="s">
        <v>19</v>
      </c>
      <c r="B2400" t="s">
        <v>16</v>
      </c>
      <c r="C2400">
        <v>2012</v>
      </c>
      <c r="D2400" t="s">
        <v>9</v>
      </c>
      <c r="E2400">
        <v>165360.16949999999</v>
      </c>
      <c r="F2400">
        <f t="shared" si="113"/>
        <v>94351.346285518652</v>
      </c>
      <c r="G2400">
        <v>109402</v>
      </c>
      <c r="H2400">
        <f t="shared" si="114"/>
        <v>62422.686294647952</v>
      </c>
      <c r="I2400">
        <v>48034</v>
      </c>
      <c r="J2400">
        <f t="shared" si="115"/>
        <v>27407.280611662674</v>
      </c>
    </row>
    <row r="2401" spans="1:10" x14ac:dyDescent="0.35">
      <c r="A2401" t="s">
        <v>19</v>
      </c>
      <c r="B2401" t="s">
        <v>16</v>
      </c>
      <c r="C2401">
        <v>2012</v>
      </c>
      <c r="D2401" t="s">
        <v>10</v>
      </c>
      <c r="E2401">
        <v>161320.40849999999</v>
      </c>
      <c r="F2401">
        <f t="shared" si="113"/>
        <v>92046.336015063338</v>
      </c>
      <c r="G2401">
        <v>104057</v>
      </c>
      <c r="H2401">
        <f t="shared" si="114"/>
        <v>59372.931644414013</v>
      </c>
      <c r="I2401">
        <v>49887</v>
      </c>
      <c r="J2401">
        <f t="shared" si="115"/>
        <v>28464.56692913386</v>
      </c>
    </row>
    <row r="2402" spans="1:10" x14ac:dyDescent="0.35">
      <c r="A2402" t="s">
        <v>19</v>
      </c>
      <c r="B2402" t="s">
        <v>16</v>
      </c>
      <c r="C2402">
        <v>2012</v>
      </c>
      <c r="D2402" t="s">
        <v>11</v>
      </c>
      <c r="E2402">
        <v>166588.10680000001</v>
      </c>
      <c r="F2402">
        <f t="shared" si="113"/>
        <v>95051.983795503838</v>
      </c>
      <c r="G2402">
        <v>108496</v>
      </c>
      <c r="H2402">
        <f t="shared" si="114"/>
        <v>61905.740043364145</v>
      </c>
      <c r="I2402">
        <v>49825</v>
      </c>
      <c r="J2402">
        <f t="shared" si="115"/>
        <v>28429.190916352847</v>
      </c>
    </row>
    <row r="2403" spans="1:10" x14ac:dyDescent="0.35">
      <c r="A2403" t="s">
        <v>19</v>
      </c>
      <c r="B2403" t="s">
        <v>16</v>
      </c>
      <c r="C2403">
        <v>2012</v>
      </c>
      <c r="D2403" t="s">
        <v>12</v>
      </c>
      <c r="E2403">
        <v>166944.9664</v>
      </c>
      <c r="F2403">
        <f t="shared" si="113"/>
        <v>95255.601049868768</v>
      </c>
      <c r="G2403">
        <v>109577</v>
      </c>
      <c r="H2403">
        <f t="shared" si="114"/>
        <v>62522.537943626616</v>
      </c>
      <c r="I2403">
        <v>51083</v>
      </c>
      <c r="J2403">
        <f t="shared" si="115"/>
        <v>29146.981627296587</v>
      </c>
    </row>
    <row r="2404" spans="1:10" x14ac:dyDescent="0.35">
      <c r="A2404" t="s">
        <v>19</v>
      </c>
      <c r="B2404" t="s">
        <v>16</v>
      </c>
      <c r="C2404">
        <v>2013</v>
      </c>
      <c r="D2404" t="s">
        <v>9</v>
      </c>
      <c r="E2404">
        <v>167970.79329999999</v>
      </c>
      <c r="F2404">
        <f t="shared" si="113"/>
        <v>93017.384704839948</v>
      </c>
      <c r="G2404">
        <v>109739</v>
      </c>
      <c r="H2404">
        <f t="shared" si="114"/>
        <v>60770.295713811051</v>
      </c>
      <c r="I2404">
        <v>49657</v>
      </c>
      <c r="J2404">
        <f t="shared" si="115"/>
        <v>27498.61557204563</v>
      </c>
    </row>
    <row r="2405" spans="1:10" x14ac:dyDescent="0.35">
      <c r="A2405" t="s">
        <v>19</v>
      </c>
      <c r="B2405" t="s">
        <v>16</v>
      </c>
      <c r="C2405">
        <v>2013</v>
      </c>
      <c r="D2405" t="s">
        <v>10</v>
      </c>
      <c r="E2405">
        <v>156419.12959999999</v>
      </c>
      <c r="F2405">
        <f t="shared" si="113"/>
        <v>86620.406246538914</v>
      </c>
      <c r="G2405">
        <v>104703</v>
      </c>
      <c r="H2405">
        <f t="shared" si="114"/>
        <v>57981.504042529625</v>
      </c>
      <c r="I2405">
        <v>50037</v>
      </c>
      <c r="J2405">
        <f t="shared" si="115"/>
        <v>27709.048621109756</v>
      </c>
    </row>
    <row r="2406" spans="1:10" x14ac:dyDescent="0.35">
      <c r="A2406" t="s">
        <v>19</v>
      </c>
      <c r="B2406" t="s">
        <v>16</v>
      </c>
      <c r="C2406">
        <v>2013</v>
      </c>
      <c r="D2406" t="s">
        <v>11</v>
      </c>
      <c r="E2406">
        <v>161639.7512</v>
      </c>
      <c r="F2406">
        <f t="shared" si="113"/>
        <v>89511.436039428503</v>
      </c>
      <c r="G2406">
        <v>109807</v>
      </c>
      <c r="H2406">
        <f t="shared" si="114"/>
        <v>60807.952154169892</v>
      </c>
      <c r="I2406">
        <v>51094</v>
      </c>
      <c r="J2406">
        <f t="shared" si="115"/>
        <v>28294.384760217075</v>
      </c>
    </row>
    <row r="2407" spans="1:10" x14ac:dyDescent="0.35">
      <c r="A2407" t="s">
        <v>19</v>
      </c>
      <c r="B2407" t="s">
        <v>16</v>
      </c>
      <c r="C2407">
        <v>2013</v>
      </c>
      <c r="D2407" t="s">
        <v>12</v>
      </c>
      <c r="E2407">
        <v>166996.45449999999</v>
      </c>
      <c r="F2407">
        <f t="shared" si="113"/>
        <v>92477.823956141321</v>
      </c>
      <c r="G2407">
        <v>113581</v>
      </c>
      <c r="H2407">
        <f t="shared" si="114"/>
        <v>62897.884594085721</v>
      </c>
      <c r="I2407">
        <v>54039</v>
      </c>
      <c r="J2407">
        <f t="shared" si="115"/>
        <v>29925.240890464058</v>
      </c>
    </row>
    <row r="2408" spans="1:10" x14ac:dyDescent="0.35">
      <c r="A2408" t="s">
        <v>19</v>
      </c>
      <c r="B2408" t="s">
        <v>16</v>
      </c>
      <c r="C2408">
        <v>2014</v>
      </c>
      <c r="D2408" t="s">
        <v>9</v>
      </c>
      <c r="E2408">
        <v>166223.1164</v>
      </c>
      <c r="F2408">
        <f t="shared" si="113"/>
        <v>89923.243927508782</v>
      </c>
      <c r="G2408">
        <v>114112</v>
      </c>
      <c r="H2408">
        <f t="shared" si="114"/>
        <v>61732.215309710577</v>
      </c>
      <c r="I2408">
        <v>54102</v>
      </c>
      <c r="J2408">
        <f t="shared" si="115"/>
        <v>29268.055179875573</v>
      </c>
    </row>
    <row r="2409" spans="1:10" x14ac:dyDescent="0.35">
      <c r="A2409" t="s">
        <v>19</v>
      </c>
      <c r="B2409" t="s">
        <v>16</v>
      </c>
      <c r="C2409">
        <v>2014</v>
      </c>
      <c r="D2409" t="s">
        <v>10</v>
      </c>
      <c r="E2409">
        <v>167937.38430000001</v>
      </c>
      <c r="F2409">
        <f t="shared" si="113"/>
        <v>90850.627157154449</v>
      </c>
      <c r="G2409">
        <v>114806</v>
      </c>
      <c r="H2409">
        <f t="shared" si="114"/>
        <v>62107.65485528807</v>
      </c>
      <c r="I2409">
        <v>52928</v>
      </c>
      <c r="J2409">
        <f t="shared" si="115"/>
        <v>28632.945631593182</v>
      </c>
    </row>
    <row r="2410" spans="1:10" x14ac:dyDescent="0.35">
      <c r="A2410" t="s">
        <v>19</v>
      </c>
      <c r="B2410" t="s">
        <v>16</v>
      </c>
      <c r="C2410">
        <v>2014</v>
      </c>
      <c r="D2410" t="s">
        <v>11</v>
      </c>
      <c r="E2410">
        <v>178039.86309999999</v>
      </c>
      <c r="F2410">
        <f t="shared" si="113"/>
        <v>96315.857776575591</v>
      </c>
      <c r="G2410">
        <v>121267</v>
      </c>
      <c r="H2410">
        <f t="shared" si="114"/>
        <v>65602.921287530422</v>
      </c>
      <c r="I2410">
        <v>53839</v>
      </c>
      <c r="J2410">
        <f t="shared" si="115"/>
        <v>29125.777657560182</v>
      </c>
    </row>
    <row r="2411" spans="1:10" x14ac:dyDescent="0.35">
      <c r="A2411" t="s">
        <v>19</v>
      </c>
      <c r="B2411" t="s">
        <v>16</v>
      </c>
      <c r="C2411">
        <v>2014</v>
      </c>
      <c r="D2411" t="s">
        <v>12</v>
      </c>
      <c r="E2411">
        <v>179053.6667</v>
      </c>
      <c r="F2411">
        <f t="shared" si="113"/>
        <v>96864.304408980257</v>
      </c>
      <c r="G2411">
        <v>123597</v>
      </c>
      <c r="H2411">
        <f t="shared" si="114"/>
        <v>66863.402758993776</v>
      </c>
      <c r="I2411">
        <v>54764</v>
      </c>
      <c r="J2411">
        <f t="shared" si="115"/>
        <v>29626.183391939408</v>
      </c>
    </row>
    <row r="2412" spans="1:10" x14ac:dyDescent="0.35">
      <c r="A2412" t="s">
        <v>19</v>
      </c>
      <c r="B2412" t="s">
        <v>16</v>
      </c>
      <c r="C2412">
        <v>2015</v>
      </c>
      <c r="D2412" t="s">
        <v>9</v>
      </c>
      <c r="E2412">
        <v>179743.6667</v>
      </c>
      <c r="F2412">
        <f t="shared" si="113"/>
        <v>96284.372562674092</v>
      </c>
      <c r="G2412">
        <v>116642</v>
      </c>
      <c r="H2412">
        <f t="shared" si="114"/>
        <v>62482.322691236339</v>
      </c>
      <c r="I2412">
        <v>55946</v>
      </c>
      <c r="J2412">
        <f t="shared" si="115"/>
        <v>29968.930790657811</v>
      </c>
    </row>
    <row r="2413" spans="1:10" x14ac:dyDescent="0.35">
      <c r="A2413" t="s">
        <v>19</v>
      </c>
      <c r="B2413" t="s">
        <v>16</v>
      </c>
      <c r="C2413">
        <v>2015</v>
      </c>
      <c r="D2413" t="s">
        <v>10</v>
      </c>
      <c r="E2413">
        <v>178250.6667</v>
      </c>
      <c r="F2413">
        <f t="shared" si="113"/>
        <v>95484.608260124282</v>
      </c>
      <c r="G2413">
        <v>121859</v>
      </c>
      <c r="H2413">
        <f t="shared" si="114"/>
        <v>65276.944503964005</v>
      </c>
      <c r="I2413">
        <v>57458</v>
      </c>
      <c r="J2413">
        <f t="shared" si="115"/>
        <v>30778.872937647309</v>
      </c>
    </row>
    <row r="2414" spans="1:10" x14ac:dyDescent="0.35">
      <c r="A2414" t="s">
        <v>19</v>
      </c>
      <c r="B2414" t="s">
        <v>16</v>
      </c>
      <c r="C2414">
        <v>2015</v>
      </c>
      <c r="D2414" t="s">
        <v>11</v>
      </c>
      <c r="E2414">
        <v>187031.3333</v>
      </c>
      <c r="F2414">
        <f t="shared" si="113"/>
        <v>100188.20082494107</v>
      </c>
      <c r="G2414">
        <v>126391</v>
      </c>
      <c r="H2414">
        <f t="shared" si="114"/>
        <v>67704.628240839942</v>
      </c>
      <c r="I2414">
        <v>55369</v>
      </c>
      <c r="J2414">
        <f t="shared" si="115"/>
        <v>29659.845725305335</v>
      </c>
    </row>
    <row r="2415" spans="1:10" x14ac:dyDescent="0.35">
      <c r="A2415" t="s">
        <v>19</v>
      </c>
      <c r="B2415" t="s">
        <v>16</v>
      </c>
      <c r="C2415">
        <v>2015</v>
      </c>
      <c r="D2415" t="s">
        <v>12</v>
      </c>
      <c r="E2415">
        <v>186177.80669999999</v>
      </c>
      <c r="F2415">
        <f t="shared" si="113"/>
        <v>99730.98709020784</v>
      </c>
      <c r="G2415">
        <v>125597</v>
      </c>
      <c r="H2415">
        <f t="shared" si="114"/>
        <v>67279.30147846583</v>
      </c>
      <c r="I2415">
        <v>56256</v>
      </c>
      <c r="J2415">
        <f t="shared" si="115"/>
        <v>30134.990357831583</v>
      </c>
    </row>
    <row r="2416" spans="1:10" x14ac:dyDescent="0.35">
      <c r="A2416" t="s">
        <v>19</v>
      </c>
      <c r="B2416" t="s">
        <v>16</v>
      </c>
      <c r="C2416">
        <v>2016</v>
      </c>
      <c r="D2416" t="s">
        <v>9</v>
      </c>
      <c r="E2416">
        <v>186504.26930000001</v>
      </c>
      <c r="F2416">
        <f t="shared" si="113"/>
        <v>98201.489732518981</v>
      </c>
      <c r="G2416">
        <v>128705</v>
      </c>
      <c r="H2416">
        <f t="shared" si="114"/>
        <v>67768.00758213985</v>
      </c>
      <c r="I2416">
        <v>56723</v>
      </c>
      <c r="J2416">
        <f t="shared" si="115"/>
        <v>29866.786015164282</v>
      </c>
    </row>
    <row r="2417" spans="1:10" x14ac:dyDescent="0.35">
      <c r="A2417" t="s">
        <v>19</v>
      </c>
      <c r="B2417" t="s">
        <v>16</v>
      </c>
      <c r="C2417">
        <v>2016</v>
      </c>
      <c r="D2417" t="s">
        <v>10</v>
      </c>
      <c r="E2417">
        <v>181500.61240000001</v>
      </c>
      <c r="F2417">
        <f t="shared" si="113"/>
        <v>95566.876790227485</v>
      </c>
      <c r="G2417">
        <v>122568</v>
      </c>
      <c r="H2417">
        <f t="shared" si="114"/>
        <v>64536.647009267064</v>
      </c>
      <c r="I2417">
        <v>52107</v>
      </c>
      <c r="J2417">
        <f t="shared" si="115"/>
        <v>27436.288963774223</v>
      </c>
    </row>
    <row r="2418" spans="1:10" x14ac:dyDescent="0.35">
      <c r="A2418" t="s">
        <v>19</v>
      </c>
      <c r="B2418" t="s">
        <v>16</v>
      </c>
      <c r="C2418">
        <v>2016</v>
      </c>
      <c r="D2418" t="s">
        <v>11</v>
      </c>
      <c r="E2418">
        <v>191077.56709999999</v>
      </c>
      <c r="F2418">
        <f t="shared" si="113"/>
        <v>100609.50247472621</v>
      </c>
      <c r="G2418">
        <v>130636</v>
      </c>
      <c r="H2418">
        <f t="shared" si="114"/>
        <v>68784.751474304983</v>
      </c>
      <c r="I2418">
        <v>55670</v>
      </c>
      <c r="J2418">
        <f t="shared" si="115"/>
        <v>29312.342038753162</v>
      </c>
    </row>
    <row r="2419" spans="1:10" x14ac:dyDescent="0.35">
      <c r="A2419" t="s">
        <v>19</v>
      </c>
      <c r="B2419" t="s">
        <v>16</v>
      </c>
      <c r="C2419">
        <v>2016</v>
      </c>
      <c r="D2419" t="s">
        <v>12</v>
      </c>
      <c r="E2419">
        <v>188067.99729999999</v>
      </c>
      <c r="F2419">
        <f t="shared" si="113"/>
        <v>99024.851147851732</v>
      </c>
      <c r="G2419">
        <v>127968</v>
      </c>
      <c r="H2419">
        <f t="shared" si="114"/>
        <v>67379.949452401022</v>
      </c>
      <c r="I2419">
        <v>57188</v>
      </c>
      <c r="J2419">
        <f t="shared" si="115"/>
        <v>30111.625947767483</v>
      </c>
    </row>
    <row r="2420" spans="1:10" x14ac:dyDescent="0.35">
      <c r="A2420" t="s">
        <v>19</v>
      </c>
      <c r="B2420" t="s">
        <v>16</v>
      </c>
      <c r="C2420">
        <v>2017</v>
      </c>
      <c r="D2420" t="s">
        <v>9</v>
      </c>
      <c r="E2420">
        <v>192466.63089999999</v>
      </c>
      <c r="F2420">
        <f t="shared" si="113"/>
        <v>97837.856293208606</v>
      </c>
      <c r="G2420">
        <v>128240</v>
      </c>
      <c r="H2420">
        <f t="shared" si="114"/>
        <v>65189.101260675066</v>
      </c>
      <c r="I2420">
        <v>56299</v>
      </c>
      <c r="J2420">
        <f t="shared" si="115"/>
        <v>28618.849125660836</v>
      </c>
    </row>
    <row r="2421" spans="1:10" x14ac:dyDescent="0.35">
      <c r="A2421" t="s">
        <v>19</v>
      </c>
      <c r="B2421" t="s">
        <v>16</v>
      </c>
      <c r="C2421">
        <v>2017</v>
      </c>
      <c r="D2421" t="s">
        <v>10</v>
      </c>
      <c r="E2421">
        <v>190019.81</v>
      </c>
      <c r="F2421">
        <f t="shared" si="113"/>
        <v>96594.047376982504</v>
      </c>
      <c r="G2421">
        <v>127216</v>
      </c>
      <c r="H2421">
        <f t="shared" si="114"/>
        <v>64668.564457096378</v>
      </c>
      <c r="I2421">
        <v>56371</v>
      </c>
      <c r="J2421">
        <f t="shared" si="115"/>
        <v>28655.449369662463</v>
      </c>
    </row>
    <row r="2422" spans="1:10" x14ac:dyDescent="0.35">
      <c r="A2422" t="s">
        <v>19</v>
      </c>
      <c r="B2422" t="s">
        <v>16</v>
      </c>
      <c r="C2422">
        <v>2017</v>
      </c>
      <c r="D2422" t="s">
        <v>11</v>
      </c>
      <c r="E2422">
        <v>197094.72399999999</v>
      </c>
      <c r="F2422">
        <f t="shared" si="113"/>
        <v>100190.48596990645</v>
      </c>
      <c r="G2422">
        <v>134801</v>
      </c>
      <c r="H2422">
        <f t="shared" si="114"/>
        <v>68524.298495323295</v>
      </c>
      <c r="I2422">
        <v>56822</v>
      </c>
      <c r="J2422">
        <f t="shared" si="115"/>
        <v>28884.709231394874</v>
      </c>
    </row>
    <row r="2423" spans="1:10" x14ac:dyDescent="0.35">
      <c r="A2423" t="s">
        <v>19</v>
      </c>
      <c r="B2423" t="s">
        <v>16</v>
      </c>
      <c r="C2423">
        <v>2017</v>
      </c>
      <c r="D2423" t="s">
        <v>12</v>
      </c>
      <c r="E2423">
        <v>190874.60500000001</v>
      </c>
      <c r="F2423">
        <f t="shared" si="113"/>
        <v>97028.571065473778</v>
      </c>
      <c r="G2423">
        <v>128887</v>
      </c>
      <c r="H2423">
        <f t="shared" si="114"/>
        <v>65517.995119967462</v>
      </c>
      <c r="I2423">
        <v>53637</v>
      </c>
      <c r="J2423">
        <f t="shared" si="115"/>
        <v>27265.656771045138</v>
      </c>
    </row>
    <row r="2424" spans="1:10" x14ac:dyDescent="0.35">
      <c r="A2424" t="s">
        <v>19</v>
      </c>
      <c r="B2424" t="s">
        <v>16</v>
      </c>
      <c r="C2424">
        <v>2018</v>
      </c>
      <c r="D2424" t="s">
        <v>9</v>
      </c>
      <c r="E2424">
        <v>196795.5998</v>
      </c>
      <c r="F2424">
        <f t="shared" si="113"/>
        <v>97404.276281924365</v>
      </c>
      <c r="G2424">
        <v>133560</v>
      </c>
      <c r="H2424">
        <f t="shared" si="114"/>
        <v>66105.721639279349</v>
      </c>
      <c r="I2424">
        <v>56520</v>
      </c>
      <c r="J2424">
        <f t="shared" si="115"/>
        <v>27974.658483468622</v>
      </c>
    </row>
    <row r="2425" spans="1:10" x14ac:dyDescent="0.35">
      <c r="A2425" t="s">
        <v>19</v>
      </c>
      <c r="B2425" t="s">
        <v>16</v>
      </c>
      <c r="C2425">
        <v>2018</v>
      </c>
      <c r="D2425" t="s">
        <v>10</v>
      </c>
      <c r="E2425">
        <v>193754.00380000001</v>
      </c>
      <c r="F2425">
        <f t="shared" si="113"/>
        <v>95898.833795288068</v>
      </c>
      <c r="G2425">
        <v>137124</v>
      </c>
      <c r="H2425">
        <f t="shared" si="114"/>
        <v>67869.728766580869</v>
      </c>
      <c r="I2425">
        <v>56452</v>
      </c>
      <c r="J2425">
        <f t="shared" si="115"/>
        <v>27941.00178182538</v>
      </c>
    </row>
    <row r="2426" spans="1:10" x14ac:dyDescent="0.35">
      <c r="A2426" t="s">
        <v>19</v>
      </c>
      <c r="B2426" t="s">
        <v>16</v>
      </c>
      <c r="C2426">
        <v>2018</v>
      </c>
      <c r="D2426" t="s">
        <v>11</v>
      </c>
      <c r="E2426">
        <v>200598.9737</v>
      </c>
      <c r="F2426">
        <f t="shared" si="113"/>
        <v>99286.761878835881</v>
      </c>
      <c r="G2426">
        <v>138051</v>
      </c>
      <c r="H2426">
        <f t="shared" si="114"/>
        <v>68328.548802217381</v>
      </c>
      <c r="I2426">
        <v>55891</v>
      </c>
      <c r="J2426">
        <f t="shared" si="115"/>
        <v>27663.333993268661</v>
      </c>
    </row>
    <row r="2427" spans="1:10" x14ac:dyDescent="0.35">
      <c r="A2427" t="s">
        <v>19</v>
      </c>
      <c r="B2427" t="s">
        <v>16</v>
      </c>
      <c r="C2427">
        <v>2018</v>
      </c>
      <c r="D2427" t="s">
        <v>12</v>
      </c>
      <c r="E2427">
        <v>197596.7862</v>
      </c>
      <c r="F2427">
        <f t="shared" si="113"/>
        <v>97800.824688180553</v>
      </c>
      <c r="G2427">
        <v>136536</v>
      </c>
      <c r="H2427">
        <f t="shared" si="114"/>
        <v>67578.697287665811</v>
      </c>
      <c r="I2427">
        <v>55332</v>
      </c>
      <c r="J2427">
        <f t="shared" si="115"/>
        <v>27386.656107701445</v>
      </c>
    </row>
    <row r="2428" spans="1:10" x14ac:dyDescent="0.35">
      <c r="A2428" t="s">
        <v>19</v>
      </c>
      <c r="B2428" t="s">
        <v>16</v>
      </c>
      <c r="C2428">
        <v>2019</v>
      </c>
      <c r="D2428" t="s">
        <v>9</v>
      </c>
      <c r="E2428">
        <v>202987.34049999999</v>
      </c>
      <c r="F2428">
        <f t="shared" si="113"/>
        <v>98018.900236612099</v>
      </c>
      <c r="G2428">
        <v>142183</v>
      </c>
      <c r="H2428">
        <f t="shared" si="114"/>
        <v>68657.588488096968</v>
      </c>
      <c r="I2428">
        <v>58384</v>
      </c>
      <c r="J2428">
        <f t="shared" si="115"/>
        <v>28192.573277319039</v>
      </c>
    </row>
    <row r="2429" spans="1:10" x14ac:dyDescent="0.35">
      <c r="A2429" t="s">
        <v>19</v>
      </c>
      <c r="B2429" t="s">
        <v>16</v>
      </c>
      <c r="C2429">
        <v>2019</v>
      </c>
      <c r="D2429" t="s">
        <v>10</v>
      </c>
      <c r="E2429">
        <v>198625.6667</v>
      </c>
      <c r="F2429">
        <f t="shared" si="113"/>
        <v>95912.727171761071</v>
      </c>
      <c r="G2429">
        <v>138199</v>
      </c>
      <c r="H2429">
        <f t="shared" si="114"/>
        <v>66733.787242261824</v>
      </c>
      <c r="I2429">
        <v>55237</v>
      </c>
      <c r="J2429">
        <f t="shared" si="115"/>
        <v>26672.94413057125</v>
      </c>
    </row>
    <row r="2430" spans="1:10" x14ac:dyDescent="0.35">
      <c r="A2430" t="s">
        <v>19</v>
      </c>
      <c r="B2430" t="s">
        <v>16</v>
      </c>
      <c r="C2430">
        <v>2019</v>
      </c>
      <c r="D2430" t="s">
        <v>11</v>
      </c>
      <c r="E2430">
        <v>196755.3333</v>
      </c>
      <c r="F2430">
        <f t="shared" si="113"/>
        <v>95009.577140373745</v>
      </c>
      <c r="G2430">
        <v>137713</v>
      </c>
      <c r="H2430">
        <f t="shared" si="114"/>
        <v>66499.106668598193</v>
      </c>
      <c r="I2430">
        <v>53594</v>
      </c>
      <c r="J2430">
        <f t="shared" si="115"/>
        <v>25879.569269399777</v>
      </c>
    </row>
    <row r="2431" spans="1:10" x14ac:dyDescent="0.35">
      <c r="A2431" t="s">
        <v>19</v>
      </c>
      <c r="B2431" t="s">
        <v>16</v>
      </c>
      <c r="C2431">
        <v>2019</v>
      </c>
      <c r="D2431" t="s">
        <v>12</v>
      </c>
      <c r="E2431">
        <v>203209.3333</v>
      </c>
      <c r="F2431">
        <f t="shared" si="113"/>
        <v>98126.096528079579</v>
      </c>
      <c r="G2431">
        <v>142190</v>
      </c>
      <c r="H2431">
        <f t="shared" si="114"/>
        <v>68660.968660968661</v>
      </c>
      <c r="I2431">
        <v>55455</v>
      </c>
      <c r="J2431">
        <f t="shared" si="115"/>
        <v>26778.21237143271</v>
      </c>
    </row>
    <row r="2432" spans="1:10" x14ac:dyDescent="0.35">
      <c r="A2432" t="s">
        <v>19</v>
      </c>
      <c r="B2432" t="s">
        <v>16</v>
      </c>
      <c r="C2432">
        <v>2020</v>
      </c>
      <c r="D2432" t="s">
        <v>9</v>
      </c>
      <c r="E2432">
        <v>202422.6667</v>
      </c>
      <c r="F2432">
        <f t="shared" si="113"/>
        <v>96021.377875812352</v>
      </c>
      <c r="G2432">
        <v>138983</v>
      </c>
      <c r="H2432">
        <f t="shared" si="114"/>
        <v>65928.086902898343</v>
      </c>
      <c r="I2432">
        <v>57117</v>
      </c>
      <c r="J2432">
        <f t="shared" si="115"/>
        <v>27094.065746406719</v>
      </c>
    </row>
    <row r="2433" spans="1:10" x14ac:dyDescent="0.35">
      <c r="A2433" t="s">
        <v>19</v>
      </c>
      <c r="B2433" t="s">
        <v>16</v>
      </c>
      <c r="C2433">
        <v>2020</v>
      </c>
      <c r="D2433" t="s">
        <v>10</v>
      </c>
      <c r="E2433">
        <v>205179.6667</v>
      </c>
      <c r="F2433">
        <f t="shared" si="113"/>
        <v>97329.190598168978</v>
      </c>
      <c r="G2433">
        <v>143268</v>
      </c>
      <c r="H2433">
        <f t="shared" si="114"/>
        <v>67960.722925857408</v>
      </c>
      <c r="I2433">
        <v>56917</v>
      </c>
      <c r="J2433">
        <f t="shared" si="115"/>
        <v>26999.193586642003</v>
      </c>
    </row>
    <row r="2434" spans="1:10" x14ac:dyDescent="0.35">
      <c r="A2434" t="s">
        <v>19</v>
      </c>
      <c r="B2434" t="s">
        <v>16</v>
      </c>
      <c r="C2434">
        <v>2020</v>
      </c>
      <c r="D2434" t="s">
        <v>11</v>
      </c>
      <c r="E2434">
        <v>216869.6667</v>
      </c>
      <c r="F2434">
        <f t="shared" si="113"/>
        <v>102874.46833641668</v>
      </c>
      <c r="G2434">
        <v>148227</v>
      </c>
      <c r="H2434">
        <f t="shared" si="114"/>
        <v>70313.078127223576</v>
      </c>
      <c r="I2434">
        <v>59502</v>
      </c>
      <c r="J2434">
        <f t="shared" si="115"/>
        <v>28225.416251600971</v>
      </c>
    </row>
    <row r="2435" spans="1:10" x14ac:dyDescent="0.35">
      <c r="A2435" t="s">
        <v>19</v>
      </c>
      <c r="B2435" t="s">
        <v>16</v>
      </c>
      <c r="C2435">
        <v>2020</v>
      </c>
      <c r="D2435" t="s">
        <v>12</v>
      </c>
      <c r="E2435">
        <v>223448.3333</v>
      </c>
      <c r="F2435">
        <f t="shared" si="113"/>
        <v>105995.12987998672</v>
      </c>
      <c r="G2435">
        <v>147290</v>
      </c>
      <c r="H2435">
        <f t="shared" si="114"/>
        <v>69868.602058725868</v>
      </c>
      <c r="I2435">
        <v>60243</v>
      </c>
      <c r="J2435">
        <f t="shared" si="115"/>
        <v>28576.917603529248</v>
      </c>
    </row>
    <row r="2436" spans="1:10" x14ac:dyDescent="0.35">
      <c r="A2436" t="s">
        <v>19</v>
      </c>
      <c r="B2436" t="s">
        <v>16</v>
      </c>
      <c r="C2436">
        <v>2021</v>
      </c>
      <c r="D2436" t="s">
        <v>9</v>
      </c>
      <c r="E2436">
        <v>236878.3333</v>
      </c>
      <c r="F2436">
        <f t="shared" si="113"/>
        <v>109630.3666867219</v>
      </c>
      <c r="G2436">
        <v>153895</v>
      </c>
      <c r="H2436">
        <f t="shared" si="114"/>
        <v>71224.603137871993</v>
      </c>
      <c r="I2436">
        <v>61434</v>
      </c>
      <c r="J2436">
        <f t="shared" si="115"/>
        <v>28432.452445966588</v>
      </c>
    </row>
    <row r="2437" spans="1:10" x14ac:dyDescent="0.35">
      <c r="A2437" t="s">
        <v>19</v>
      </c>
      <c r="B2437" t="s">
        <v>16</v>
      </c>
      <c r="C2437">
        <v>2021</v>
      </c>
      <c r="D2437" t="s">
        <v>10</v>
      </c>
      <c r="E2437">
        <v>244697.6667</v>
      </c>
      <c r="F2437">
        <f t="shared" si="113"/>
        <v>113249.25565788866</v>
      </c>
      <c r="G2437">
        <v>160620</v>
      </c>
      <c r="H2437">
        <f t="shared" si="114"/>
        <v>74337.020410052297</v>
      </c>
      <c r="I2437">
        <v>63178</v>
      </c>
      <c r="J2437">
        <f t="shared" si="115"/>
        <v>29239.598278335725</v>
      </c>
    </row>
    <row r="2438" spans="1:10" x14ac:dyDescent="0.35">
      <c r="A2438" t="s">
        <v>19</v>
      </c>
      <c r="B2438" t="s">
        <v>16</v>
      </c>
      <c r="C2438">
        <v>2021</v>
      </c>
      <c r="D2438" t="s">
        <v>11</v>
      </c>
      <c r="E2438">
        <v>220168.3333</v>
      </c>
      <c r="F2438">
        <f t="shared" si="113"/>
        <v>101896.7618364419</v>
      </c>
      <c r="G2438">
        <v>144587</v>
      </c>
      <c r="H2438">
        <f t="shared" si="114"/>
        <v>66916.739945388079</v>
      </c>
      <c r="I2438">
        <v>57734</v>
      </c>
      <c r="J2438">
        <f t="shared" si="115"/>
        <v>26720.044430045822</v>
      </c>
    </row>
    <row r="2439" spans="1:10" x14ac:dyDescent="0.35">
      <c r="A2439" t="s">
        <v>19</v>
      </c>
      <c r="B2439" t="s">
        <v>16</v>
      </c>
      <c r="C2439">
        <v>2021</v>
      </c>
      <c r="D2439" t="s">
        <v>12</v>
      </c>
      <c r="E2439">
        <v>215325</v>
      </c>
      <c r="F2439">
        <f t="shared" ref="F2439:F2502" si="116">E2439/VLOOKUP(C2439,$L$1:$O$32,4)</f>
        <v>99655.204331929475</v>
      </c>
      <c r="G2439">
        <v>143558</v>
      </c>
      <c r="H2439">
        <f t="shared" ref="H2439:H2502" si="117">G2439/VLOOKUP(C2439,$L$1:$O$32,4)</f>
        <v>66440.505391771192</v>
      </c>
      <c r="I2439">
        <v>56833</v>
      </c>
      <c r="J2439">
        <f t="shared" ref="J2439:J2502" si="118">I2439/VLOOKUP(C2439,$L$1:$O$32,4)</f>
        <v>26303.049937520249</v>
      </c>
    </row>
    <row r="2440" spans="1:10" x14ac:dyDescent="0.35">
      <c r="A2440" t="s">
        <v>19</v>
      </c>
      <c r="B2440" t="s">
        <v>16</v>
      </c>
      <c r="C2440">
        <v>2022</v>
      </c>
      <c r="D2440" t="s">
        <v>9</v>
      </c>
      <c r="E2440">
        <v>239818.6667</v>
      </c>
      <c r="F2440">
        <f t="shared" si="116"/>
        <v>104259.91944178766</v>
      </c>
      <c r="G2440">
        <v>157862</v>
      </c>
      <c r="H2440">
        <f t="shared" si="117"/>
        <v>68629.68437527171</v>
      </c>
      <c r="I2440">
        <v>60648</v>
      </c>
      <c r="J2440">
        <f t="shared" si="118"/>
        <v>26366.402921485085</v>
      </c>
    </row>
    <row r="2441" spans="1:10" x14ac:dyDescent="0.35">
      <c r="A2441" t="s">
        <v>19</v>
      </c>
      <c r="B2441" t="s">
        <v>16</v>
      </c>
      <c r="C2441">
        <v>2022</v>
      </c>
      <c r="D2441" t="s">
        <v>10</v>
      </c>
      <c r="E2441">
        <v>246209.6667</v>
      </c>
      <c r="F2441">
        <f t="shared" si="116"/>
        <v>107038.37348926179</v>
      </c>
      <c r="G2441">
        <v>167287</v>
      </c>
      <c r="H2441">
        <f t="shared" si="117"/>
        <v>72727.15416050778</v>
      </c>
      <c r="I2441">
        <v>61317</v>
      </c>
      <c r="J2441">
        <f t="shared" si="118"/>
        <v>26657.247195896005</v>
      </c>
    </row>
    <row r="2442" spans="1:10" x14ac:dyDescent="0.35">
      <c r="A2442" t="s">
        <v>50</v>
      </c>
      <c r="B2442" t="s">
        <v>8</v>
      </c>
      <c r="C2442">
        <v>1992</v>
      </c>
      <c r="D2442" t="s">
        <v>9</v>
      </c>
    </row>
    <row r="2443" spans="1:10" x14ac:dyDescent="0.35">
      <c r="A2443" t="s">
        <v>50</v>
      </c>
      <c r="B2443" t="s">
        <v>8</v>
      </c>
      <c r="C2443">
        <v>1992</v>
      </c>
      <c r="D2443" t="s">
        <v>10</v>
      </c>
      <c r="E2443">
        <v>71248</v>
      </c>
      <c r="F2443">
        <f>E2443/VLOOKUP(C2443,$L$1:$O$32,4)</f>
        <v>71248</v>
      </c>
      <c r="G2443">
        <v>44636</v>
      </c>
      <c r="H2443">
        <f t="shared" si="117"/>
        <v>44636</v>
      </c>
      <c r="I2443">
        <v>19079</v>
      </c>
      <c r="J2443">
        <f t="shared" si="118"/>
        <v>19079</v>
      </c>
    </row>
    <row r="2444" spans="1:10" x14ac:dyDescent="0.35">
      <c r="A2444" t="s">
        <v>50</v>
      </c>
      <c r="B2444" t="s">
        <v>8</v>
      </c>
      <c r="C2444">
        <v>1992</v>
      </c>
      <c r="D2444" t="s">
        <v>11</v>
      </c>
      <c r="E2444">
        <v>61128</v>
      </c>
      <c r="F2444">
        <f t="shared" si="116"/>
        <v>61128</v>
      </c>
      <c r="G2444">
        <v>44985</v>
      </c>
      <c r="H2444">
        <f t="shared" si="117"/>
        <v>44985</v>
      </c>
      <c r="I2444">
        <v>20692</v>
      </c>
      <c r="J2444">
        <f t="shared" si="118"/>
        <v>20692</v>
      </c>
    </row>
    <row r="2445" spans="1:10" x14ac:dyDescent="0.35">
      <c r="A2445" t="s">
        <v>50</v>
      </c>
      <c r="B2445" t="s">
        <v>8</v>
      </c>
      <c r="C2445">
        <v>1992</v>
      </c>
      <c r="D2445" t="s">
        <v>12</v>
      </c>
      <c r="E2445">
        <v>58593</v>
      </c>
      <c r="F2445">
        <f t="shared" si="116"/>
        <v>58593</v>
      </c>
      <c r="G2445">
        <v>35539</v>
      </c>
      <c r="H2445">
        <f t="shared" si="117"/>
        <v>35539</v>
      </c>
      <c r="I2445">
        <v>19988</v>
      </c>
      <c r="J2445">
        <f t="shared" si="118"/>
        <v>19988</v>
      </c>
    </row>
    <row r="2446" spans="1:10" x14ac:dyDescent="0.35">
      <c r="A2446" t="s">
        <v>50</v>
      </c>
      <c r="B2446" t="s">
        <v>8</v>
      </c>
      <c r="C2446">
        <v>1993</v>
      </c>
      <c r="D2446" t="s">
        <v>9</v>
      </c>
      <c r="E2446">
        <v>63653</v>
      </c>
      <c r="F2446">
        <f t="shared" si="116"/>
        <v>62656.757554877448</v>
      </c>
      <c r="G2446">
        <v>44035</v>
      </c>
      <c r="H2446">
        <f t="shared" si="117"/>
        <v>43345.801752140957</v>
      </c>
      <c r="I2446">
        <v>21631</v>
      </c>
      <c r="J2446">
        <f t="shared" si="118"/>
        <v>21292.4500442957</v>
      </c>
    </row>
    <row r="2447" spans="1:10" x14ac:dyDescent="0.35">
      <c r="A2447" t="s">
        <v>50</v>
      </c>
      <c r="B2447" t="s">
        <v>8</v>
      </c>
      <c r="C2447">
        <v>1993</v>
      </c>
      <c r="D2447" t="s">
        <v>10</v>
      </c>
      <c r="E2447">
        <v>61580</v>
      </c>
      <c r="F2447">
        <f t="shared" si="116"/>
        <v>60616.202382124226</v>
      </c>
      <c r="G2447">
        <v>46229</v>
      </c>
      <c r="H2447">
        <f t="shared" si="117"/>
        <v>45505.463136135448</v>
      </c>
      <c r="I2447">
        <v>21520</v>
      </c>
      <c r="J2447">
        <f t="shared" si="118"/>
        <v>21183.187321586771</v>
      </c>
    </row>
    <row r="2448" spans="1:10" x14ac:dyDescent="0.35">
      <c r="A2448" t="s">
        <v>50</v>
      </c>
      <c r="B2448" t="s">
        <v>8</v>
      </c>
      <c r="C2448">
        <v>1993</v>
      </c>
      <c r="D2448" t="s">
        <v>11</v>
      </c>
      <c r="E2448">
        <v>76076</v>
      </c>
      <c r="F2448">
        <f t="shared" si="116"/>
        <v>74885.323358598282</v>
      </c>
      <c r="G2448">
        <v>53549</v>
      </c>
      <c r="H2448">
        <f t="shared" si="117"/>
        <v>52710.896741805293</v>
      </c>
      <c r="I2448">
        <v>25843</v>
      </c>
      <c r="J2448">
        <f t="shared" si="118"/>
        <v>25438.527414115561</v>
      </c>
    </row>
    <row r="2449" spans="1:10" x14ac:dyDescent="0.35">
      <c r="A2449" t="s">
        <v>50</v>
      </c>
      <c r="B2449" t="s">
        <v>8</v>
      </c>
      <c r="C2449">
        <v>1993</v>
      </c>
      <c r="D2449" t="s">
        <v>12</v>
      </c>
      <c r="E2449">
        <v>68000</v>
      </c>
      <c r="F2449">
        <f t="shared" si="116"/>
        <v>66935.722019883848</v>
      </c>
      <c r="G2449">
        <v>47065</v>
      </c>
      <c r="H2449">
        <f t="shared" si="117"/>
        <v>46328.378777438724</v>
      </c>
      <c r="I2449">
        <v>21308</v>
      </c>
      <c r="J2449">
        <f t="shared" si="118"/>
        <v>20974.50536470125</v>
      </c>
    </row>
    <row r="2450" spans="1:10" x14ac:dyDescent="0.35">
      <c r="A2450" t="s">
        <v>50</v>
      </c>
      <c r="B2450" t="s">
        <v>8</v>
      </c>
      <c r="C2450">
        <v>1994</v>
      </c>
      <c r="D2450" t="s">
        <v>9</v>
      </c>
      <c r="E2450">
        <v>65016</v>
      </c>
      <c r="F2450">
        <f t="shared" si="116"/>
        <v>62491.349480968856</v>
      </c>
      <c r="G2450">
        <v>51509</v>
      </c>
      <c r="H2450">
        <f t="shared" si="117"/>
        <v>49508.842752787386</v>
      </c>
      <c r="I2450">
        <v>26376</v>
      </c>
      <c r="J2450">
        <f t="shared" si="118"/>
        <v>25351.787773933102</v>
      </c>
    </row>
    <row r="2451" spans="1:10" x14ac:dyDescent="0.35">
      <c r="A2451" t="s">
        <v>50</v>
      </c>
      <c r="B2451" t="s">
        <v>8</v>
      </c>
      <c r="C2451">
        <v>1994</v>
      </c>
      <c r="D2451" t="s">
        <v>10</v>
      </c>
      <c r="E2451">
        <v>66914</v>
      </c>
      <c r="F2451">
        <f t="shared" si="116"/>
        <v>64315.647827758556</v>
      </c>
      <c r="G2451">
        <v>50905</v>
      </c>
      <c r="H2451">
        <f t="shared" si="117"/>
        <v>48928.296808919644</v>
      </c>
      <c r="I2451">
        <v>23322</v>
      </c>
      <c r="J2451">
        <f t="shared" si="118"/>
        <v>22416.378316032296</v>
      </c>
    </row>
    <row r="2452" spans="1:10" x14ac:dyDescent="0.35">
      <c r="A2452" t="s">
        <v>50</v>
      </c>
      <c r="B2452" t="s">
        <v>8</v>
      </c>
      <c r="C2452">
        <v>1994</v>
      </c>
      <c r="D2452" t="s">
        <v>11</v>
      </c>
      <c r="E2452">
        <v>70800</v>
      </c>
      <c r="F2452">
        <f t="shared" si="116"/>
        <v>68050.749711649361</v>
      </c>
      <c r="G2452">
        <v>47470</v>
      </c>
      <c r="H2452">
        <f t="shared" si="117"/>
        <v>45626.682045367168</v>
      </c>
      <c r="I2452">
        <v>29797</v>
      </c>
      <c r="J2452">
        <f t="shared" si="118"/>
        <v>28639.946174548251</v>
      </c>
    </row>
    <row r="2453" spans="1:10" x14ac:dyDescent="0.35">
      <c r="A2453" t="s">
        <v>50</v>
      </c>
      <c r="B2453" t="s">
        <v>8</v>
      </c>
      <c r="C2453">
        <v>1994</v>
      </c>
      <c r="D2453" t="s">
        <v>12</v>
      </c>
      <c r="E2453">
        <v>60423</v>
      </c>
      <c r="F2453">
        <f t="shared" si="116"/>
        <v>58076.701268742792</v>
      </c>
      <c r="G2453">
        <v>44210</v>
      </c>
      <c r="H2453">
        <f t="shared" si="117"/>
        <v>42493.271818531335</v>
      </c>
      <c r="I2453">
        <v>20052</v>
      </c>
      <c r="J2453">
        <f t="shared" si="118"/>
        <v>19273.356401384084</v>
      </c>
    </row>
    <row r="2454" spans="1:10" x14ac:dyDescent="0.35">
      <c r="A2454" t="s">
        <v>50</v>
      </c>
      <c r="B2454" t="s">
        <v>8</v>
      </c>
      <c r="C2454">
        <v>1995</v>
      </c>
      <c r="D2454" t="s">
        <v>9</v>
      </c>
      <c r="E2454">
        <v>66152</v>
      </c>
      <c r="F2454">
        <f t="shared" si="116"/>
        <v>61450.998606595451</v>
      </c>
      <c r="G2454">
        <v>54051</v>
      </c>
      <c r="H2454">
        <f t="shared" si="117"/>
        <v>50209.939619136087</v>
      </c>
      <c r="I2454">
        <v>21895</v>
      </c>
      <c r="J2454">
        <f t="shared" si="118"/>
        <v>20339.061774268463</v>
      </c>
    </row>
    <row r="2455" spans="1:10" x14ac:dyDescent="0.35">
      <c r="A2455" t="s">
        <v>50</v>
      </c>
      <c r="B2455" t="s">
        <v>8</v>
      </c>
      <c r="C2455">
        <v>1995</v>
      </c>
      <c r="D2455" t="s">
        <v>10</v>
      </c>
      <c r="E2455">
        <v>64950</v>
      </c>
      <c r="F2455">
        <f t="shared" si="116"/>
        <v>60334.417092429168</v>
      </c>
      <c r="G2455">
        <v>51654</v>
      </c>
      <c r="H2455">
        <f t="shared" si="117"/>
        <v>47983.279145378539</v>
      </c>
      <c r="I2455">
        <v>21940</v>
      </c>
      <c r="J2455">
        <f t="shared" si="118"/>
        <v>20380.863910822107</v>
      </c>
    </row>
    <row r="2456" spans="1:10" x14ac:dyDescent="0.35">
      <c r="A2456" t="s">
        <v>50</v>
      </c>
      <c r="B2456" t="s">
        <v>8</v>
      </c>
      <c r="C2456">
        <v>1995</v>
      </c>
      <c r="D2456" t="s">
        <v>11</v>
      </c>
      <c r="E2456">
        <v>72384</v>
      </c>
      <c r="F2456">
        <f t="shared" si="116"/>
        <v>67240.130051091503</v>
      </c>
      <c r="G2456">
        <v>48246</v>
      </c>
      <c r="H2456">
        <f t="shared" si="117"/>
        <v>44817.464003715744</v>
      </c>
      <c r="I2456">
        <v>21708</v>
      </c>
      <c r="J2456">
        <f t="shared" si="118"/>
        <v>20165.350673478868</v>
      </c>
    </row>
    <row r="2457" spans="1:10" x14ac:dyDescent="0.35">
      <c r="A2457" t="s">
        <v>50</v>
      </c>
      <c r="B2457" t="s">
        <v>8</v>
      </c>
      <c r="C2457">
        <v>1995</v>
      </c>
      <c r="D2457" t="s">
        <v>12</v>
      </c>
      <c r="E2457">
        <v>64719</v>
      </c>
      <c r="F2457">
        <f t="shared" si="116"/>
        <v>60119.832791453788</v>
      </c>
      <c r="G2457">
        <v>49592</v>
      </c>
      <c r="H2457">
        <f t="shared" si="117"/>
        <v>46067.81235485369</v>
      </c>
      <c r="I2457">
        <v>22660</v>
      </c>
      <c r="J2457">
        <f t="shared" si="118"/>
        <v>21049.698095680447</v>
      </c>
    </row>
    <row r="2458" spans="1:10" x14ac:dyDescent="0.35">
      <c r="A2458" t="s">
        <v>50</v>
      </c>
      <c r="B2458" t="s">
        <v>8</v>
      </c>
      <c r="C2458">
        <v>1996</v>
      </c>
      <c r="D2458" t="s">
        <v>9</v>
      </c>
      <c r="E2458">
        <v>68565</v>
      </c>
      <c r="F2458">
        <f t="shared" si="116"/>
        <v>62190.476190476191</v>
      </c>
      <c r="G2458">
        <v>50590</v>
      </c>
      <c r="H2458">
        <f t="shared" si="117"/>
        <v>45886.621315192744</v>
      </c>
      <c r="I2458">
        <v>22453</v>
      </c>
      <c r="J2458">
        <f t="shared" si="118"/>
        <v>20365.532879818595</v>
      </c>
    </row>
    <row r="2459" spans="1:10" x14ac:dyDescent="0.35">
      <c r="A2459" t="s">
        <v>50</v>
      </c>
      <c r="B2459" t="s">
        <v>8</v>
      </c>
      <c r="C2459">
        <v>1996</v>
      </c>
      <c r="D2459" t="s">
        <v>10</v>
      </c>
      <c r="E2459">
        <v>69167</v>
      </c>
      <c r="F2459">
        <f t="shared" si="116"/>
        <v>62736.507936507936</v>
      </c>
      <c r="G2459">
        <v>54834</v>
      </c>
      <c r="H2459">
        <f t="shared" si="117"/>
        <v>49736.054421768706</v>
      </c>
      <c r="I2459">
        <v>24172</v>
      </c>
      <c r="J2459">
        <f t="shared" si="118"/>
        <v>21924.716553287981</v>
      </c>
    </row>
    <row r="2460" spans="1:10" x14ac:dyDescent="0.35">
      <c r="A2460" t="s">
        <v>50</v>
      </c>
      <c r="B2460" t="s">
        <v>8</v>
      </c>
      <c r="C2460">
        <v>1996</v>
      </c>
      <c r="D2460" t="s">
        <v>11</v>
      </c>
      <c r="E2460">
        <v>64791</v>
      </c>
      <c r="F2460">
        <f t="shared" si="116"/>
        <v>58767.34693877551</v>
      </c>
      <c r="G2460">
        <v>52005</v>
      </c>
      <c r="H2460">
        <f t="shared" si="117"/>
        <v>47170.06802721088</v>
      </c>
      <c r="I2460">
        <v>23759</v>
      </c>
      <c r="J2460">
        <f t="shared" si="118"/>
        <v>21550.113378684808</v>
      </c>
    </row>
    <row r="2461" spans="1:10" x14ac:dyDescent="0.35">
      <c r="A2461" t="s">
        <v>50</v>
      </c>
      <c r="B2461" t="s">
        <v>8</v>
      </c>
      <c r="C2461">
        <v>1996</v>
      </c>
      <c r="D2461" t="s">
        <v>12</v>
      </c>
      <c r="E2461">
        <v>70734</v>
      </c>
      <c r="F2461">
        <f t="shared" si="116"/>
        <v>64157.823129251701</v>
      </c>
      <c r="G2461">
        <v>60731</v>
      </c>
      <c r="H2461">
        <f t="shared" si="117"/>
        <v>55084.807256235828</v>
      </c>
      <c r="I2461">
        <v>29014</v>
      </c>
      <c r="J2461">
        <f t="shared" si="118"/>
        <v>26316.55328798186</v>
      </c>
    </row>
    <row r="2462" spans="1:10" x14ac:dyDescent="0.35">
      <c r="A2462" t="s">
        <v>50</v>
      </c>
      <c r="B2462" t="s">
        <v>8</v>
      </c>
      <c r="C2462">
        <v>1997</v>
      </c>
      <c r="D2462" t="s">
        <v>9</v>
      </c>
      <c r="E2462">
        <v>75153</v>
      </c>
      <c r="F2462">
        <f t="shared" si="116"/>
        <v>66091.812505496433</v>
      </c>
      <c r="G2462">
        <v>55986</v>
      </c>
      <c r="H2462">
        <f t="shared" si="117"/>
        <v>49235.775217658957</v>
      </c>
      <c r="I2462">
        <v>26751</v>
      </c>
      <c r="J2462">
        <f t="shared" si="118"/>
        <v>23525.635388268402</v>
      </c>
    </row>
    <row r="2463" spans="1:10" x14ac:dyDescent="0.35">
      <c r="A2463" t="s">
        <v>50</v>
      </c>
      <c r="B2463" t="s">
        <v>8</v>
      </c>
      <c r="C2463">
        <v>1997</v>
      </c>
      <c r="D2463" t="s">
        <v>10</v>
      </c>
      <c r="E2463">
        <v>83122</v>
      </c>
      <c r="F2463">
        <f t="shared" si="116"/>
        <v>73099.991205698709</v>
      </c>
      <c r="G2463">
        <v>56030</v>
      </c>
      <c r="H2463">
        <f t="shared" si="117"/>
        <v>49274.470143347113</v>
      </c>
      <c r="I2463">
        <v>26392</v>
      </c>
      <c r="J2463">
        <f t="shared" si="118"/>
        <v>23209.919971858235</v>
      </c>
    </row>
    <row r="2464" spans="1:10" x14ac:dyDescent="0.35">
      <c r="A2464" t="s">
        <v>50</v>
      </c>
      <c r="B2464" t="s">
        <v>8</v>
      </c>
      <c r="C2464">
        <v>1997</v>
      </c>
      <c r="D2464" t="s">
        <v>11</v>
      </c>
      <c r="E2464">
        <v>74050</v>
      </c>
      <c r="F2464">
        <f t="shared" si="116"/>
        <v>65121.80107290476</v>
      </c>
      <c r="G2464">
        <v>56435</v>
      </c>
      <c r="H2464">
        <f t="shared" si="117"/>
        <v>49630.639345703981</v>
      </c>
      <c r="I2464">
        <v>27479</v>
      </c>
      <c r="J2464">
        <f t="shared" si="118"/>
        <v>24165.860522381496</v>
      </c>
    </row>
    <row r="2465" spans="1:10" x14ac:dyDescent="0.35">
      <c r="A2465" t="s">
        <v>50</v>
      </c>
      <c r="B2465" t="s">
        <v>8</v>
      </c>
      <c r="C2465">
        <v>1997</v>
      </c>
      <c r="D2465" t="s">
        <v>12</v>
      </c>
      <c r="E2465">
        <v>76243</v>
      </c>
      <c r="F2465">
        <f t="shared" si="116"/>
        <v>67050.39134640753</v>
      </c>
      <c r="G2465">
        <v>62068</v>
      </c>
      <c r="H2465">
        <f t="shared" si="117"/>
        <v>54584.469263916981</v>
      </c>
      <c r="I2465">
        <v>26631</v>
      </c>
      <c r="J2465">
        <f t="shared" si="118"/>
        <v>23420.103772755254</v>
      </c>
    </row>
    <row r="2466" spans="1:10" x14ac:dyDescent="0.35">
      <c r="A2466" t="s">
        <v>50</v>
      </c>
      <c r="B2466" t="s">
        <v>8</v>
      </c>
      <c r="C2466">
        <v>1998</v>
      </c>
      <c r="D2466" t="s">
        <v>9</v>
      </c>
      <c r="E2466">
        <v>70488</v>
      </c>
      <c r="F2466">
        <f t="shared" si="116"/>
        <v>59933.679108919314</v>
      </c>
      <c r="G2466">
        <v>53906</v>
      </c>
      <c r="H2466">
        <f t="shared" si="117"/>
        <v>45834.537879432028</v>
      </c>
      <c r="I2466">
        <v>25000</v>
      </c>
      <c r="J2466">
        <f t="shared" si="118"/>
        <v>21256.695859195646</v>
      </c>
    </row>
    <row r="2467" spans="1:10" x14ac:dyDescent="0.35">
      <c r="A2467" t="s">
        <v>50</v>
      </c>
      <c r="B2467" t="s">
        <v>8</v>
      </c>
      <c r="C2467">
        <v>1998</v>
      </c>
      <c r="D2467" t="s">
        <v>10</v>
      </c>
      <c r="E2467">
        <v>78112</v>
      </c>
      <c r="F2467">
        <f t="shared" si="116"/>
        <v>66416.121078139622</v>
      </c>
      <c r="G2467">
        <v>50747</v>
      </c>
      <c r="H2467">
        <f t="shared" si="117"/>
        <v>43148.541790664065</v>
      </c>
      <c r="I2467">
        <v>23292</v>
      </c>
      <c r="J2467">
        <f t="shared" si="118"/>
        <v>19804.438398095401</v>
      </c>
    </row>
    <row r="2468" spans="1:10" x14ac:dyDescent="0.35">
      <c r="A2468" t="s">
        <v>50</v>
      </c>
      <c r="B2468" t="s">
        <v>8</v>
      </c>
      <c r="C2468">
        <v>1998</v>
      </c>
      <c r="D2468" t="s">
        <v>11</v>
      </c>
      <c r="E2468">
        <v>75718</v>
      </c>
      <c r="F2468">
        <f t="shared" si="116"/>
        <v>64380.579882663042</v>
      </c>
      <c r="G2468">
        <v>56286</v>
      </c>
      <c r="H2468">
        <f t="shared" si="117"/>
        <v>47858.17532522745</v>
      </c>
      <c r="I2468">
        <v>24818</v>
      </c>
      <c r="J2468">
        <f t="shared" si="118"/>
        <v>21101.947113340702</v>
      </c>
    </row>
    <row r="2469" spans="1:10" x14ac:dyDescent="0.35">
      <c r="A2469" t="s">
        <v>50</v>
      </c>
      <c r="B2469" t="s">
        <v>8</v>
      </c>
      <c r="C2469">
        <v>1998</v>
      </c>
      <c r="D2469" t="s">
        <v>12</v>
      </c>
      <c r="E2469">
        <v>78116</v>
      </c>
      <c r="F2469">
        <f t="shared" si="116"/>
        <v>66419.522149477096</v>
      </c>
      <c r="G2469">
        <v>61404</v>
      </c>
      <c r="H2469">
        <f t="shared" si="117"/>
        <v>52209.84610152198</v>
      </c>
      <c r="I2469">
        <v>30664</v>
      </c>
      <c r="J2469">
        <f t="shared" si="118"/>
        <v>26072.612873055015</v>
      </c>
    </row>
    <row r="2470" spans="1:10" x14ac:dyDescent="0.35">
      <c r="A2470" t="s">
        <v>50</v>
      </c>
      <c r="B2470" t="s">
        <v>8</v>
      </c>
      <c r="C2470">
        <v>1999</v>
      </c>
      <c r="D2470" t="s">
        <v>9</v>
      </c>
      <c r="E2470">
        <v>84659</v>
      </c>
      <c r="F2470">
        <f t="shared" si="116"/>
        <v>70891.810417015586</v>
      </c>
      <c r="G2470">
        <v>58569</v>
      </c>
      <c r="H2470">
        <f t="shared" si="117"/>
        <v>49044.548651817116</v>
      </c>
      <c r="I2470">
        <v>24187</v>
      </c>
      <c r="J2470">
        <f t="shared" si="118"/>
        <v>20253.726343995982</v>
      </c>
    </row>
    <row r="2471" spans="1:10" x14ac:dyDescent="0.35">
      <c r="A2471" t="s">
        <v>50</v>
      </c>
      <c r="B2471" t="s">
        <v>8</v>
      </c>
      <c r="C2471">
        <v>1999</v>
      </c>
      <c r="D2471" t="s">
        <v>10</v>
      </c>
      <c r="E2471">
        <v>75194</v>
      </c>
      <c r="F2471">
        <f t="shared" si="116"/>
        <v>62966.002344665889</v>
      </c>
      <c r="G2471">
        <v>52844</v>
      </c>
      <c r="H2471">
        <f t="shared" si="117"/>
        <v>44250.54429743762</v>
      </c>
      <c r="I2471">
        <v>29757</v>
      </c>
      <c r="J2471">
        <f t="shared" si="118"/>
        <v>24917.936694021104</v>
      </c>
    </row>
    <row r="2472" spans="1:10" x14ac:dyDescent="0.35">
      <c r="A2472" t="s">
        <v>50</v>
      </c>
      <c r="B2472" t="s">
        <v>8</v>
      </c>
      <c r="C2472">
        <v>1999</v>
      </c>
      <c r="D2472" t="s">
        <v>11</v>
      </c>
      <c r="E2472">
        <v>90363</v>
      </c>
      <c r="F2472">
        <f t="shared" si="116"/>
        <v>75668.22977725674</v>
      </c>
      <c r="G2472">
        <v>67391</v>
      </c>
      <c r="H2472">
        <f t="shared" si="117"/>
        <v>56431.920951264445</v>
      </c>
      <c r="I2472">
        <v>30074</v>
      </c>
      <c r="J2472">
        <f t="shared" si="118"/>
        <v>25183.386367442639</v>
      </c>
    </row>
    <row r="2473" spans="1:10" x14ac:dyDescent="0.35">
      <c r="A2473" t="s">
        <v>50</v>
      </c>
      <c r="B2473" t="s">
        <v>8</v>
      </c>
      <c r="C2473">
        <v>1999</v>
      </c>
      <c r="D2473" t="s">
        <v>12</v>
      </c>
      <c r="E2473">
        <v>81774</v>
      </c>
      <c r="F2473">
        <f t="shared" si="116"/>
        <v>68475.967174677615</v>
      </c>
      <c r="G2473">
        <v>64966</v>
      </c>
      <c r="H2473">
        <f t="shared" si="117"/>
        <v>54401.272818623351</v>
      </c>
      <c r="I2473">
        <v>29803</v>
      </c>
      <c r="J2473">
        <f t="shared" si="118"/>
        <v>24956.456204990791</v>
      </c>
    </row>
    <row r="2474" spans="1:10" x14ac:dyDescent="0.35">
      <c r="A2474" t="s">
        <v>50</v>
      </c>
      <c r="B2474" t="s">
        <v>8</v>
      </c>
      <c r="C2474">
        <v>2000</v>
      </c>
      <c r="D2474" t="s">
        <v>9</v>
      </c>
      <c r="E2474">
        <v>106092</v>
      </c>
      <c r="F2474">
        <f t="shared" si="116"/>
        <v>86288.735258235058</v>
      </c>
      <c r="G2474">
        <v>67464</v>
      </c>
      <c r="H2474">
        <f t="shared" si="117"/>
        <v>54871.085807238713</v>
      </c>
      <c r="I2474">
        <v>31250</v>
      </c>
      <c r="J2474">
        <f t="shared" si="118"/>
        <v>25416.836112240748</v>
      </c>
    </row>
    <row r="2475" spans="1:10" x14ac:dyDescent="0.35">
      <c r="A2475" t="s">
        <v>50</v>
      </c>
      <c r="B2475" t="s">
        <v>8</v>
      </c>
      <c r="C2475">
        <v>2000</v>
      </c>
      <c r="D2475" t="s">
        <v>10</v>
      </c>
      <c r="E2475">
        <v>91300</v>
      </c>
      <c r="F2475">
        <f t="shared" si="116"/>
        <v>74257.828385522575</v>
      </c>
      <c r="G2475">
        <v>66904</v>
      </c>
      <c r="H2475">
        <f t="shared" si="117"/>
        <v>54415.616104107357</v>
      </c>
      <c r="I2475">
        <v>31421</v>
      </c>
      <c r="J2475">
        <f t="shared" si="118"/>
        <v>25555.917039446929</v>
      </c>
    </row>
    <row r="2476" spans="1:10" x14ac:dyDescent="0.35">
      <c r="A2476" t="s">
        <v>50</v>
      </c>
      <c r="B2476" t="s">
        <v>8</v>
      </c>
      <c r="C2476">
        <v>2000</v>
      </c>
      <c r="D2476" t="s">
        <v>11</v>
      </c>
      <c r="E2476">
        <v>94560</v>
      </c>
      <c r="F2476">
        <f t="shared" si="116"/>
        <v>76909.312728751524</v>
      </c>
      <c r="G2476">
        <v>59152</v>
      </c>
      <c r="H2476">
        <f t="shared" si="117"/>
        <v>48110.614070760472</v>
      </c>
      <c r="I2476">
        <v>27151</v>
      </c>
      <c r="J2476">
        <f t="shared" si="118"/>
        <v>22082.960553070352</v>
      </c>
    </row>
    <row r="2477" spans="1:10" x14ac:dyDescent="0.35">
      <c r="A2477" t="s">
        <v>50</v>
      </c>
      <c r="B2477" t="s">
        <v>8</v>
      </c>
      <c r="C2477">
        <v>2000</v>
      </c>
      <c r="D2477" t="s">
        <v>12</v>
      </c>
      <c r="E2477">
        <v>101318</v>
      </c>
      <c r="F2477">
        <f t="shared" si="116"/>
        <v>82405.856039040256</v>
      </c>
      <c r="G2477">
        <v>73016</v>
      </c>
      <c r="H2477">
        <f t="shared" si="117"/>
        <v>59386.742578283855</v>
      </c>
      <c r="I2477">
        <v>34620</v>
      </c>
      <c r="J2477">
        <f t="shared" si="118"/>
        <v>28157.78771858479</v>
      </c>
    </row>
    <row r="2478" spans="1:10" x14ac:dyDescent="0.35">
      <c r="A2478" t="s">
        <v>50</v>
      </c>
      <c r="B2478" t="s">
        <v>8</v>
      </c>
      <c r="C2478">
        <v>2001</v>
      </c>
      <c r="D2478" t="s">
        <v>9</v>
      </c>
      <c r="E2478">
        <v>121610</v>
      </c>
      <c r="F2478">
        <f t="shared" si="116"/>
        <v>97186.925597378737</v>
      </c>
      <c r="G2478">
        <v>88071</v>
      </c>
      <c r="H2478">
        <f t="shared" si="117"/>
        <v>70383.601054902916</v>
      </c>
      <c r="I2478">
        <v>44193</v>
      </c>
      <c r="J2478">
        <f t="shared" si="118"/>
        <v>35317.669623591471</v>
      </c>
    </row>
    <row r="2479" spans="1:10" x14ac:dyDescent="0.35">
      <c r="A2479" t="s">
        <v>50</v>
      </c>
      <c r="B2479" t="s">
        <v>8</v>
      </c>
      <c r="C2479">
        <v>2001</v>
      </c>
      <c r="D2479" t="s">
        <v>10</v>
      </c>
      <c r="E2479">
        <v>106151</v>
      </c>
      <c r="F2479">
        <f t="shared" si="116"/>
        <v>84832.574122912178</v>
      </c>
      <c r="G2479">
        <v>83819</v>
      </c>
      <c r="H2479">
        <f t="shared" si="117"/>
        <v>66985.535043554715</v>
      </c>
      <c r="I2479">
        <v>35938</v>
      </c>
      <c r="J2479">
        <f t="shared" si="118"/>
        <v>28720.530648125954</v>
      </c>
    </row>
    <row r="2480" spans="1:10" x14ac:dyDescent="0.35">
      <c r="A2480" t="s">
        <v>50</v>
      </c>
      <c r="B2480" t="s">
        <v>8</v>
      </c>
      <c r="C2480">
        <v>2001</v>
      </c>
      <c r="D2480" t="s">
        <v>11</v>
      </c>
      <c r="E2480">
        <v>111152</v>
      </c>
      <c r="F2480">
        <f t="shared" si="116"/>
        <v>88829.217613681787</v>
      </c>
      <c r="G2480">
        <v>70790</v>
      </c>
      <c r="H2480">
        <f t="shared" si="117"/>
        <v>56573.163909534094</v>
      </c>
      <c r="I2480">
        <v>34166</v>
      </c>
      <c r="J2480">
        <f t="shared" si="118"/>
        <v>27304.403420442744</v>
      </c>
    </row>
    <row r="2481" spans="1:10" x14ac:dyDescent="0.35">
      <c r="A2481" t="s">
        <v>50</v>
      </c>
      <c r="B2481" t="s">
        <v>8</v>
      </c>
      <c r="C2481">
        <v>2001</v>
      </c>
      <c r="D2481" t="s">
        <v>12</v>
      </c>
      <c r="E2481">
        <v>119317</v>
      </c>
      <c r="F2481">
        <f t="shared" si="116"/>
        <v>95354.431391353006</v>
      </c>
      <c r="G2481">
        <v>87467</v>
      </c>
      <c r="H2481">
        <f t="shared" si="117"/>
        <v>69900.903060816752</v>
      </c>
      <c r="I2481">
        <v>35598</v>
      </c>
      <c r="J2481">
        <f t="shared" si="118"/>
        <v>28448.813234236397</v>
      </c>
    </row>
    <row r="2482" spans="1:10" x14ac:dyDescent="0.35">
      <c r="A2482" t="s">
        <v>50</v>
      </c>
      <c r="B2482" t="s">
        <v>8</v>
      </c>
      <c r="C2482">
        <v>2002</v>
      </c>
      <c r="D2482" t="s">
        <v>9</v>
      </c>
      <c r="E2482">
        <v>157574</v>
      </c>
      <c r="F2482">
        <f t="shared" si="116"/>
        <v>123869.19267353196</v>
      </c>
      <c r="G2482">
        <v>80801</v>
      </c>
      <c r="H2482">
        <f t="shared" si="117"/>
        <v>63517.805203993397</v>
      </c>
      <c r="I2482">
        <v>39712</v>
      </c>
      <c r="J2482">
        <f t="shared" si="118"/>
        <v>31217.67156670073</v>
      </c>
    </row>
    <row r="2483" spans="1:10" x14ac:dyDescent="0.35">
      <c r="A2483" t="s">
        <v>50</v>
      </c>
      <c r="B2483" t="s">
        <v>8</v>
      </c>
      <c r="C2483">
        <v>2002</v>
      </c>
      <c r="D2483" t="s">
        <v>10</v>
      </c>
      <c r="E2483">
        <v>146426</v>
      </c>
      <c r="F2483">
        <f t="shared" si="116"/>
        <v>115105.73068155019</v>
      </c>
      <c r="G2483">
        <v>88757</v>
      </c>
      <c r="H2483">
        <f t="shared" si="117"/>
        <v>69772.030500746798</v>
      </c>
      <c r="I2483">
        <v>34704</v>
      </c>
      <c r="J2483">
        <f t="shared" si="118"/>
        <v>27280.874145114376</v>
      </c>
    </row>
    <row r="2484" spans="1:10" x14ac:dyDescent="0.35">
      <c r="A2484" t="s">
        <v>50</v>
      </c>
      <c r="B2484" t="s">
        <v>8</v>
      </c>
      <c r="C2484">
        <v>2002</v>
      </c>
      <c r="D2484" t="s">
        <v>11</v>
      </c>
      <c r="E2484">
        <v>144802</v>
      </c>
      <c r="F2484">
        <f t="shared" si="116"/>
        <v>113829.10148573226</v>
      </c>
      <c r="G2484">
        <v>74793</v>
      </c>
      <c r="H2484">
        <f t="shared" si="117"/>
        <v>58794.906060844274</v>
      </c>
      <c r="I2484">
        <v>34162</v>
      </c>
      <c r="J2484">
        <f t="shared" si="118"/>
        <v>26854.807012027355</v>
      </c>
    </row>
    <row r="2485" spans="1:10" x14ac:dyDescent="0.35">
      <c r="A2485" t="s">
        <v>50</v>
      </c>
      <c r="B2485" t="s">
        <v>8</v>
      </c>
      <c r="C2485">
        <v>2002</v>
      </c>
      <c r="D2485" t="s">
        <v>12</v>
      </c>
      <c r="E2485">
        <v>149200</v>
      </c>
      <c r="F2485">
        <f t="shared" si="116"/>
        <v>117286.37685716532</v>
      </c>
      <c r="G2485">
        <v>88012</v>
      </c>
      <c r="H2485">
        <f t="shared" si="117"/>
        <v>69186.384718182526</v>
      </c>
      <c r="I2485">
        <v>38975</v>
      </c>
      <c r="J2485">
        <f t="shared" si="118"/>
        <v>30638.314597908968</v>
      </c>
    </row>
    <row r="2486" spans="1:10" x14ac:dyDescent="0.35">
      <c r="A2486" t="s">
        <v>50</v>
      </c>
      <c r="B2486" t="s">
        <v>8</v>
      </c>
      <c r="C2486">
        <v>2003</v>
      </c>
      <c r="D2486" t="s">
        <v>9</v>
      </c>
      <c r="E2486">
        <v>139536</v>
      </c>
      <c r="F2486">
        <f t="shared" si="116"/>
        <v>106605.54664221866</v>
      </c>
      <c r="G2486">
        <v>95044</v>
      </c>
      <c r="H2486">
        <f t="shared" si="117"/>
        <v>72613.645045458019</v>
      </c>
      <c r="I2486">
        <v>51376</v>
      </c>
      <c r="J2486">
        <f t="shared" si="118"/>
        <v>39251.279700511885</v>
      </c>
    </row>
    <row r="2487" spans="1:10" x14ac:dyDescent="0.35">
      <c r="A2487" t="s">
        <v>50</v>
      </c>
      <c r="B2487" t="s">
        <v>8</v>
      </c>
      <c r="C2487">
        <v>2003</v>
      </c>
      <c r="D2487" t="s">
        <v>10</v>
      </c>
      <c r="E2487">
        <v>146136</v>
      </c>
      <c r="F2487">
        <f t="shared" si="116"/>
        <v>111647.94865917947</v>
      </c>
      <c r="G2487">
        <v>103745</v>
      </c>
      <c r="H2487">
        <f t="shared" si="117"/>
        <v>79261.211704484682</v>
      </c>
      <c r="I2487">
        <v>43769</v>
      </c>
      <c r="J2487">
        <f t="shared" si="118"/>
        <v>33439.529375811755</v>
      </c>
    </row>
    <row r="2488" spans="1:10" x14ac:dyDescent="0.35">
      <c r="A2488" t="s">
        <v>50</v>
      </c>
      <c r="B2488" t="s">
        <v>8</v>
      </c>
      <c r="C2488">
        <v>2003</v>
      </c>
      <c r="D2488" t="s">
        <v>11</v>
      </c>
      <c r="E2488">
        <v>151284</v>
      </c>
      <c r="F2488">
        <f t="shared" si="116"/>
        <v>115581.0222324089</v>
      </c>
      <c r="G2488">
        <v>96070</v>
      </c>
      <c r="H2488">
        <f t="shared" si="117"/>
        <v>73397.509359003743</v>
      </c>
      <c r="I2488">
        <v>42039</v>
      </c>
      <c r="J2488">
        <f t="shared" si="118"/>
        <v>32117.808847123539</v>
      </c>
    </row>
    <row r="2489" spans="1:10" x14ac:dyDescent="0.35">
      <c r="A2489" t="s">
        <v>50</v>
      </c>
      <c r="B2489" t="s">
        <v>8</v>
      </c>
      <c r="C2489">
        <v>2003</v>
      </c>
      <c r="D2489" t="s">
        <v>12</v>
      </c>
      <c r="E2489">
        <v>163224</v>
      </c>
      <c r="F2489">
        <f t="shared" si="116"/>
        <v>124703.18588127436</v>
      </c>
      <c r="G2489">
        <v>104871</v>
      </c>
      <c r="H2489">
        <f t="shared" si="117"/>
        <v>80121.476048590426</v>
      </c>
      <c r="I2489">
        <v>42555</v>
      </c>
      <c r="J2489">
        <f t="shared" si="118"/>
        <v>32512.033004813202</v>
      </c>
    </row>
    <row r="2490" spans="1:10" x14ac:dyDescent="0.35">
      <c r="A2490" t="s">
        <v>50</v>
      </c>
      <c r="B2490" t="s">
        <v>8</v>
      </c>
      <c r="C2490">
        <v>2004</v>
      </c>
      <c r="D2490" t="s">
        <v>9</v>
      </c>
      <c r="E2490">
        <v>167543</v>
      </c>
      <c r="F2490">
        <f t="shared" si="116"/>
        <v>124299.28036204468</v>
      </c>
      <c r="G2490">
        <v>107445</v>
      </c>
      <c r="H2490">
        <f t="shared" si="117"/>
        <v>79712.886712664156</v>
      </c>
      <c r="I2490">
        <v>44229</v>
      </c>
      <c r="J2490">
        <f t="shared" si="118"/>
        <v>32813.265079011799</v>
      </c>
    </row>
    <row r="2491" spans="1:10" x14ac:dyDescent="0.35">
      <c r="A2491" t="s">
        <v>50</v>
      </c>
      <c r="B2491" t="s">
        <v>8</v>
      </c>
      <c r="C2491">
        <v>2004</v>
      </c>
      <c r="D2491" t="s">
        <v>10</v>
      </c>
      <c r="E2491">
        <v>182661</v>
      </c>
      <c r="F2491">
        <f t="shared" si="116"/>
        <v>135515.245938126</v>
      </c>
      <c r="G2491">
        <v>113920</v>
      </c>
      <c r="H2491">
        <f t="shared" si="117"/>
        <v>84516.655538244682</v>
      </c>
      <c r="I2491">
        <v>44490</v>
      </c>
      <c r="J2491">
        <f t="shared" si="118"/>
        <v>33006.899621633653</v>
      </c>
    </row>
    <row r="2492" spans="1:10" x14ac:dyDescent="0.35">
      <c r="A2492" t="s">
        <v>50</v>
      </c>
      <c r="B2492" t="s">
        <v>8</v>
      </c>
      <c r="C2492">
        <v>2004</v>
      </c>
      <c r="D2492" t="s">
        <v>11</v>
      </c>
      <c r="E2492">
        <v>192455</v>
      </c>
      <c r="F2492">
        <f t="shared" si="116"/>
        <v>142781.36360264116</v>
      </c>
      <c r="G2492">
        <v>126509</v>
      </c>
      <c r="H2492">
        <f t="shared" si="117"/>
        <v>93856.36916685215</v>
      </c>
      <c r="I2492">
        <v>47710</v>
      </c>
      <c r="J2492">
        <f t="shared" si="118"/>
        <v>35395.800875435867</v>
      </c>
    </row>
    <row r="2493" spans="1:10" x14ac:dyDescent="0.35">
      <c r="A2493" t="s">
        <v>50</v>
      </c>
      <c r="B2493" t="s">
        <v>8</v>
      </c>
      <c r="C2493">
        <v>2004</v>
      </c>
      <c r="D2493" t="s">
        <v>12</v>
      </c>
      <c r="E2493">
        <v>189803</v>
      </c>
      <c r="F2493">
        <f t="shared" si="116"/>
        <v>140813.85859485128</v>
      </c>
      <c r="G2493">
        <v>115656</v>
      </c>
      <c r="H2493">
        <f t="shared" si="117"/>
        <v>85804.584909859783</v>
      </c>
      <c r="I2493">
        <v>46232</v>
      </c>
      <c r="J2493">
        <f t="shared" si="118"/>
        <v>34299.280362044665</v>
      </c>
    </row>
    <row r="2494" spans="1:10" x14ac:dyDescent="0.35">
      <c r="A2494" t="s">
        <v>50</v>
      </c>
      <c r="B2494" t="s">
        <v>8</v>
      </c>
      <c r="C2494">
        <v>2005</v>
      </c>
      <c r="D2494" t="s">
        <v>9</v>
      </c>
      <c r="E2494">
        <v>189030</v>
      </c>
      <c r="F2494">
        <f t="shared" si="116"/>
        <v>136385.28138528139</v>
      </c>
      <c r="G2494">
        <v>113073</v>
      </c>
      <c r="H2494">
        <f t="shared" si="117"/>
        <v>81582.251082251081</v>
      </c>
      <c r="I2494">
        <v>50110</v>
      </c>
      <c r="J2494">
        <f t="shared" si="118"/>
        <v>36154.401154401159</v>
      </c>
    </row>
    <row r="2495" spans="1:10" x14ac:dyDescent="0.35">
      <c r="A2495" t="s">
        <v>50</v>
      </c>
      <c r="B2495" t="s">
        <v>8</v>
      </c>
      <c r="C2495">
        <v>2005</v>
      </c>
      <c r="D2495" t="s">
        <v>10</v>
      </c>
      <c r="E2495">
        <v>197998</v>
      </c>
      <c r="F2495">
        <f t="shared" si="116"/>
        <v>142855.69985569987</v>
      </c>
      <c r="G2495">
        <v>120764</v>
      </c>
      <c r="H2495">
        <f t="shared" si="117"/>
        <v>87131.313131313131</v>
      </c>
      <c r="I2495">
        <v>47314</v>
      </c>
      <c r="J2495">
        <f t="shared" si="118"/>
        <v>34137.085137085138</v>
      </c>
    </row>
    <row r="2496" spans="1:10" x14ac:dyDescent="0.35">
      <c r="A2496" t="s">
        <v>50</v>
      </c>
      <c r="B2496" t="s">
        <v>8</v>
      </c>
      <c r="C2496">
        <v>2005</v>
      </c>
      <c r="D2496" t="s">
        <v>11</v>
      </c>
      <c r="E2496">
        <v>198337</v>
      </c>
      <c r="F2496">
        <f t="shared" si="116"/>
        <v>143100.28860028862</v>
      </c>
      <c r="G2496">
        <v>132005</v>
      </c>
      <c r="H2496">
        <f t="shared" si="117"/>
        <v>95241.702741702742</v>
      </c>
      <c r="I2496">
        <v>48294</v>
      </c>
      <c r="J2496">
        <f t="shared" si="118"/>
        <v>34844.155844155845</v>
      </c>
    </row>
    <row r="2497" spans="1:10" x14ac:dyDescent="0.35">
      <c r="A2497" t="s">
        <v>50</v>
      </c>
      <c r="B2497" t="s">
        <v>8</v>
      </c>
      <c r="C2497">
        <v>2005</v>
      </c>
      <c r="D2497" t="s">
        <v>12</v>
      </c>
      <c r="E2497">
        <v>197299</v>
      </c>
      <c r="F2497">
        <f t="shared" si="116"/>
        <v>142351.37085137086</v>
      </c>
      <c r="G2497">
        <v>131884</v>
      </c>
      <c r="H2497">
        <f t="shared" si="117"/>
        <v>95154.401154401159</v>
      </c>
      <c r="I2497">
        <v>47541</v>
      </c>
      <c r="J2497">
        <f t="shared" si="118"/>
        <v>34300.865800865802</v>
      </c>
    </row>
    <row r="2498" spans="1:10" x14ac:dyDescent="0.35">
      <c r="A2498" t="s">
        <v>50</v>
      </c>
      <c r="B2498" t="s">
        <v>8</v>
      </c>
      <c r="C2498">
        <v>2006</v>
      </c>
      <c r="D2498" t="s">
        <v>9</v>
      </c>
      <c r="E2498">
        <v>209477</v>
      </c>
      <c r="F2498">
        <f t="shared" si="116"/>
        <v>146456.68740823603</v>
      </c>
      <c r="G2498">
        <v>130617</v>
      </c>
      <c r="H2498">
        <f t="shared" si="117"/>
        <v>91321.401104663368</v>
      </c>
      <c r="I2498">
        <v>64722</v>
      </c>
      <c r="J2498">
        <f t="shared" si="118"/>
        <v>45250.646717471864</v>
      </c>
    </row>
    <row r="2499" spans="1:10" x14ac:dyDescent="0.35">
      <c r="A2499" t="s">
        <v>50</v>
      </c>
      <c r="B2499" t="s">
        <v>8</v>
      </c>
      <c r="C2499">
        <v>2006</v>
      </c>
      <c r="D2499" t="s">
        <v>10</v>
      </c>
      <c r="E2499">
        <v>201300</v>
      </c>
      <c r="F2499">
        <f t="shared" si="116"/>
        <v>140739.70495700205</v>
      </c>
      <c r="G2499">
        <v>130909</v>
      </c>
      <c r="H2499">
        <f t="shared" si="117"/>
        <v>91525.554079563735</v>
      </c>
      <c r="I2499">
        <v>50112</v>
      </c>
      <c r="J2499">
        <f t="shared" si="118"/>
        <v>35036.006432217022</v>
      </c>
    </row>
    <row r="2500" spans="1:10" x14ac:dyDescent="0.35">
      <c r="A2500" t="s">
        <v>50</v>
      </c>
      <c r="B2500" t="s">
        <v>8</v>
      </c>
      <c r="C2500">
        <v>2006</v>
      </c>
      <c r="D2500" t="s">
        <v>11</v>
      </c>
      <c r="E2500">
        <v>197574</v>
      </c>
      <c r="F2500">
        <f t="shared" si="116"/>
        <v>138134.65706495143</v>
      </c>
      <c r="G2500">
        <v>131464</v>
      </c>
      <c r="H2500">
        <f t="shared" si="117"/>
        <v>91913.584562679171</v>
      </c>
      <c r="I2500">
        <v>47218</v>
      </c>
      <c r="J2500">
        <f t="shared" si="118"/>
        <v>33012.65468782773</v>
      </c>
    </row>
    <row r="2501" spans="1:10" x14ac:dyDescent="0.35">
      <c r="A2501" t="s">
        <v>50</v>
      </c>
      <c r="B2501" t="s">
        <v>8</v>
      </c>
      <c r="C2501">
        <v>2006</v>
      </c>
      <c r="D2501" t="s">
        <v>12</v>
      </c>
      <c r="E2501">
        <v>197721</v>
      </c>
      <c r="F2501">
        <f t="shared" si="116"/>
        <v>138237.43270642523</v>
      </c>
      <c r="G2501">
        <v>131769</v>
      </c>
      <c r="H2501">
        <f t="shared" si="117"/>
        <v>92126.826539886737</v>
      </c>
      <c r="I2501">
        <v>47972</v>
      </c>
      <c r="J2501">
        <f t="shared" si="118"/>
        <v>33539.816821645814</v>
      </c>
    </row>
    <row r="2502" spans="1:10" x14ac:dyDescent="0.35">
      <c r="A2502" t="s">
        <v>50</v>
      </c>
      <c r="B2502" t="s">
        <v>8</v>
      </c>
      <c r="C2502">
        <v>2007</v>
      </c>
      <c r="D2502" t="s">
        <v>9</v>
      </c>
      <c r="E2502">
        <v>193314</v>
      </c>
      <c r="F2502">
        <f t="shared" si="116"/>
        <v>129601.76991150442</v>
      </c>
      <c r="G2502">
        <v>129205</v>
      </c>
      <c r="H2502">
        <f t="shared" si="117"/>
        <v>86621.748458031638</v>
      </c>
      <c r="I2502">
        <v>45694</v>
      </c>
      <c r="J2502">
        <f t="shared" si="118"/>
        <v>30634.218289085544</v>
      </c>
    </row>
    <row r="2503" spans="1:10" x14ac:dyDescent="0.35">
      <c r="A2503" t="s">
        <v>50</v>
      </c>
      <c r="B2503" t="s">
        <v>8</v>
      </c>
      <c r="C2503">
        <v>2007</v>
      </c>
      <c r="D2503" t="s">
        <v>10</v>
      </c>
      <c r="E2503">
        <v>203458</v>
      </c>
      <c r="F2503">
        <f t="shared" ref="F2503:F2566" si="119">E2503/VLOOKUP(C2503,$L$1:$O$32,4)</f>
        <v>136402.52078305176</v>
      </c>
      <c r="G2503">
        <v>131799</v>
      </c>
      <c r="H2503">
        <f t="shared" ref="H2503:H2566" si="120">G2503/VLOOKUP(C2503,$L$1:$O$32,4)</f>
        <v>88360.820595333862</v>
      </c>
      <c r="I2503">
        <v>51429</v>
      </c>
      <c r="J2503">
        <f t="shared" ref="J2503:J2566" si="121">I2503/VLOOKUP(C2503,$L$1:$O$32,4)</f>
        <v>34479.082864038617</v>
      </c>
    </row>
    <row r="2504" spans="1:10" x14ac:dyDescent="0.35">
      <c r="A2504" t="s">
        <v>50</v>
      </c>
      <c r="B2504" t="s">
        <v>8</v>
      </c>
      <c r="C2504">
        <v>2007</v>
      </c>
      <c r="D2504" t="s">
        <v>11</v>
      </c>
      <c r="E2504">
        <v>211306.34707151703</v>
      </c>
      <c r="F2504">
        <f t="shared" si="119"/>
        <v>141664.21766661105</v>
      </c>
      <c r="G2504">
        <v>139314</v>
      </c>
      <c r="H2504">
        <f t="shared" si="120"/>
        <v>93399.034593724864</v>
      </c>
      <c r="I2504">
        <v>50890</v>
      </c>
      <c r="J2504">
        <f t="shared" si="121"/>
        <v>34117.725931885223</v>
      </c>
    </row>
    <row r="2505" spans="1:10" x14ac:dyDescent="0.35">
      <c r="A2505" t="s">
        <v>50</v>
      </c>
      <c r="B2505" t="s">
        <v>8</v>
      </c>
      <c r="C2505">
        <v>2007</v>
      </c>
      <c r="D2505" t="s">
        <v>12</v>
      </c>
      <c r="E2505">
        <v>206170.22175655238</v>
      </c>
      <c r="F2505">
        <f t="shared" si="119"/>
        <v>138220.85127148859</v>
      </c>
      <c r="G2505">
        <v>138607</v>
      </c>
      <c r="H2505">
        <f t="shared" si="120"/>
        <v>92925.046929471704</v>
      </c>
      <c r="I2505">
        <v>50417</v>
      </c>
      <c r="J2505">
        <f t="shared" si="121"/>
        <v>33800.616787342449</v>
      </c>
    </row>
    <row r="2506" spans="1:10" x14ac:dyDescent="0.35">
      <c r="A2506" t="s">
        <v>50</v>
      </c>
      <c r="B2506" t="s">
        <v>8</v>
      </c>
      <c r="C2506">
        <v>2008</v>
      </c>
      <c r="D2506" t="s">
        <v>9</v>
      </c>
      <c r="E2506">
        <v>217078.48388779254</v>
      </c>
      <c r="F2506">
        <f t="shared" si="119"/>
        <v>139951.31447862324</v>
      </c>
      <c r="G2506">
        <v>142848</v>
      </c>
      <c r="H2506">
        <f t="shared" si="120"/>
        <v>92094.642511765836</v>
      </c>
      <c r="I2506">
        <v>51498</v>
      </c>
      <c r="J2506">
        <f t="shared" si="121"/>
        <v>33200.95416156276</v>
      </c>
    </row>
    <row r="2507" spans="1:10" x14ac:dyDescent="0.35">
      <c r="A2507" t="s">
        <v>50</v>
      </c>
      <c r="B2507" t="s">
        <v>8</v>
      </c>
      <c r="C2507">
        <v>2008</v>
      </c>
      <c r="D2507" t="s">
        <v>10</v>
      </c>
      <c r="E2507">
        <v>209085.12958653396</v>
      </c>
      <c r="F2507">
        <f t="shared" si="119"/>
        <v>134797.96891659722</v>
      </c>
      <c r="G2507">
        <v>134776</v>
      </c>
      <c r="H2507">
        <f t="shared" si="120"/>
        <v>86890.593772161679</v>
      </c>
      <c r="I2507">
        <v>49625</v>
      </c>
      <c r="J2507">
        <f t="shared" si="121"/>
        <v>31993.424021662042</v>
      </c>
    </row>
    <row r="2508" spans="1:10" x14ac:dyDescent="0.35">
      <c r="A2508" t="s">
        <v>50</v>
      </c>
      <c r="B2508" t="s">
        <v>8</v>
      </c>
      <c r="C2508">
        <v>2008</v>
      </c>
      <c r="D2508" t="s">
        <v>11</v>
      </c>
      <c r="E2508">
        <v>200858.90439681627</v>
      </c>
      <c r="F2508">
        <f t="shared" si="119"/>
        <v>129494.49061750773</v>
      </c>
      <c r="G2508">
        <v>119125</v>
      </c>
      <c r="H2508">
        <f t="shared" si="120"/>
        <v>76800.335245954484</v>
      </c>
      <c r="I2508">
        <v>44270</v>
      </c>
      <c r="J2508">
        <f t="shared" si="121"/>
        <v>28541.035394236347</v>
      </c>
    </row>
    <row r="2509" spans="1:10" x14ac:dyDescent="0.35">
      <c r="A2509" t="s">
        <v>50</v>
      </c>
      <c r="B2509" t="s">
        <v>8</v>
      </c>
      <c r="C2509">
        <v>2008</v>
      </c>
      <c r="D2509" t="s">
        <v>12</v>
      </c>
      <c r="E2509">
        <v>183531.01081081081</v>
      </c>
      <c r="F2509">
        <f t="shared" si="119"/>
        <v>118323.13249359216</v>
      </c>
      <c r="G2509">
        <v>119772</v>
      </c>
      <c r="H2509">
        <f t="shared" si="120"/>
        <v>77217.458577783502</v>
      </c>
      <c r="I2509">
        <v>45533</v>
      </c>
      <c r="J2509">
        <f t="shared" si="121"/>
        <v>29355.296241377084</v>
      </c>
    </row>
    <row r="2510" spans="1:10" x14ac:dyDescent="0.35">
      <c r="A2510" t="s">
        <v>50</v>
      </c>
      <c r="B2510" t="s">
        <v>8</v>
      </c>
      <c r="C2510">
        <v>2009</v>
      </c>
      <c r="D2510" t="s">
        <v>9</v>
      </c>
      <c r="E2510">
        <v>161247.22409771991</v>
      </c>
      <c r="F2510">
        <f t="shared" si="119"/>
        <v>104515.96065447234</v>
      </c>
      <c r="G2510">
        <v>108203</v>
      </c>
      <c r="H2510">
        <f t="shared" si="120"/>
        <v>70134.171635986524</v>
      </c>
      <c r="I2510">
        <v>38088</v>
      </c>
      <c r="J2510">
        <f t="shared" si="121"/>
        <v>24687.581021519316</v>
      </c>
    </row>
    <row r="2511" spans="1:10" x14ac:dyDescent="0.35">
      <c r="A2511" t="s">
        <v>50</v>
      </c>
      <c r="B2511" t="s">
        <v>8</v>
      </c>
      <c r="C2511">
        <v>2009</v>
      </c>
      <c r="D2511" t="s">
        <v>10</v>
      </c>
      <c r="E2511">
        <v>162516.24882032667</v>
      </c>
      <c r="F2511">
        <f t="shared" si="119"/>
        <v>105338.50714306888</v>
      </c>
      <c r="G2511">
        <v>110551</v>
      </c>
      <c r="H2511">
        <f t="shared" si="120"/>
        <v>71656.079854809446</v>
      </c>
      <c r="I2511">
        <v>41449</v>
      </c>
      <c r="J2511">
        <f t="shared" si="121"/>
        <v>26866.087632875293</v>
      </c>
    </row>
    <row r="2512" spans="1:10" x14ac:dyDescent="0.35">
      <c r="A2512" t="s">
        <v>50</v>
      </c>
      <c r="B2512" t="s">
        <v>8</v>
      </c>
      <c r="C2512">
        <v>2009</v>
      </c>
      <c r="D2512" t="s">
        <v>11</v>
      </c>
      <c r="E2512">
        <v>184295.70608832364</v>
      </c>
      <c r="F2512">
        <f t="shared" si="119"/>
        <v>119455.34488483514</v>
      </c>
      <c r="G2512">
        <v>114337</v>
      </c>
      <c r="H2512">
        <f t="shared" si="120"/>
        <v>74110.059631838216</v>
      </c>
      <c r="I2512">
        <v>44541</v>
      </c>
      <c r="J2512">
        <f t="shared" si="121"/>
        <v>28870.235934664248</v>
      </c>
    </row>
    <row r="2513" spans="1:10" x14ac:dyDescent="0.35">
      <c r="A2513" t="s">
        <v>50</v>
      </c>
      <c r="B2513" t="s">
        <v>8</v>
      </c>
      <c r="C2513">
        <v>2009</v>
      </c>
      <c r="D2513" t="s">
        <v>12</v>
      </c>
      <c r="E2513">
        <v>175408.74215972525</v>
      </c>
      <c r="F2513">
        <f t="shared" si="119"/>
        <v>113695.0623280563</v>
      </c>
      <c r="G2513">
        <v>109439</v>
      </c>
      <c r="H2513">
        <f t="shared" si="120"/>
        <v>70935.312418978487</v>
      </c>
      <c r="I2513">
        <v>45637</v>
      </c>
      <c r="J2513">
        <f t="shared" si="121"/>
        <v>29580.632616022816</v>
      </c>
    </row>
    <row r="2514" spans="1:10" x14ac:dyDescent="0.35">
      <c r="A2514" t="s">
        <v>50</v>
      </c>
      <c r="B2514" t="s">
        <v>8</v>
      </c>
      <c r="C2514">
        <v>2010</v>
      </c>
      <c r="D2514" t="s">
        <v>9</v>
      </c>
      <c r="E2514">
        <v>180117.21581027456</v>
      </c>
      <c r="F2514">
        <f t="shared" si="119"/>
        <v>111596.78798653938</v>
      </c>
      <c r="G2514">
        <v>111327</v>
      </c>
      <c r="H2514">
        <f t="shared" si="120"/>
        <v>68975.836431226766</v>
      </c>
      <c r="I2514">
        <v>43192</v>
      </c>
      <c r="J2514">
        <f t="shared" si="121"/>
        <v>26760.84262701363</v>
      </c>
    </row>
    <row r="2515" spans="1:10" x14ac:dyDescent="0.35">
      <c r="A2515" t="s">
        <v>50</v>
      </c>
      <c r="B2515" t="s">
        <v>8</v>
      </c>
      <c r="C2515">
        <v>2010</v>
      </c>
      <c r="D2515" t="s">
        <v>10</v>
      </c>
      <c r="E2515">
        <v>175462.08658284406</v>
      </c>
      <c r="F2515">
        <f t="shared" si="119"/>
        <v>108712.56913435194</v>
      </c>
      <c r="G2515">
        <v>116685</v>
      </c>
      <c r="H2515">
        <f t="shared" si="120"/>
        <v>72295.539033457244</v>
      </c>
      <c r="I2515">
        <v>45452</v>
      </c>
      <c r="J2515">
        <f t="shared" si="121"/>
        <v>28161.090458488226</v>
      </c>
    </row>
    <row r="2516" spans="1:10" x14ac:dyDescent="0.35">
      <c r="A2516" t="s">
        <v>50</v>
      </c>
      <c r="B2516" t="s">
        <v>8</v>
      </c>
      <c r="C2516">
        <v>2010</v>
      </c>
      <c r="D2516" t="s">
        <v>11</v>
      </c>
      <c r="E2516">
        <v>178868.9995995996</v>
      </c>
      <c r="F2516">
        <f t="shared" si="119"/>
        <v>110823.41982626988</v>
      </c>
      <c r="G2516">
        <v>118557</v>
      </c>
      <c r="H2516">
        <f t="shared" si="120"/>
        <v>73455.390334572483</v>
      </c>
      <c r="I2516">
        <v>48109</v>
      </c>
      <c r="J2516">
        <f t="shared" si="121"/>
        <v>29807.311028500619</v>
      </c>
    </row>
    <row r="2517" spans="1:10" x14ac:dyDescent="0.35">
      <c r="A2517" t="s">
        <v>50</v>
      </c>
      <c r="B2517" t="s">
        <v>8</v>
      </c>
      <c r="C2517">
        <v>2010</v>
      </c>
      <c r="D2517" t="s">
        <v>12</v>
      </c>
      <c r="E2517">
        <v>173518.36157407408</v>
      </c>
      <c r="F2517">
        <f t="shared" si="119"/>
        <v>107508.2785465143</v>
      </c>
      <c r="G2517">
        <v>116531</v>
      </c>
      <c r="H2517">
        <f t="shared" si="120"/>
        <v>72200.123915737291</v>
      </c>
      <c r="I2517">
        <v>43845</v>
      </c>
      <c r="J2517">
        <f t="shared" si="121"/>
        <v>27165.427509293677</v>
      </c>
    </row>
    <row r="2518" spans="1:10" x14ac:dyDescent="0.35">
      <c r="A2518" t="s">
        <v>50</v>
      </c>
      <c r="B2518" t="s">
        <v>8</v>
      </c>
      <c r="C2518">
        <v>2011</v>
      </c>
      <c r="D2518" t="s">
        <v>9</v>
      </c>
      <c r="E2518">
        <v>174378.81593760851</v>
      </c>
      <c r="F2518">
        <f t="shared" si="119"/>
        <v>102696.59360283185</v>
      </c>
      <c r="G2518">
        <v>120060</v>
      </c>
      <c r="H2518">
        <f t="shared" si="120"/>
        <v>70706.713780918726</v>
      </c>
      <c r="I2518">
        <v>44142</v>
      </c>
      <c r="J2518">
        <f t="shared" si="121"/>
        <v>25996.466431095403</v>
      </c>
    </row>
    <row r="2519" spans="1:10" x14ac:dyDescent="0.35">
      <c r="A2519" t="s">
        <v>50</v>
      </c>
      <c r="B2519" t="s">
        <v>8</v>
      </c>
      <c r="C2519">
        <v>2011</v>
      </c>
      <c r="D2519" t="s">
        <v>10</v>
      </c>
      <c r="E2519">
        <v>177239.62150652299</v>
      </c>
      <c r="F2519">
        <f t="shared" si="119"/>
        <v>104381.40253623261</v>
      </c>
      <c r="G2519">
        <v>122063</v>
      </c>
      <c r="H2519">
        <f t="shared" si="120"/>
        <v>71886.336866902231</v>
      </c>
      <c r="I2519">
        <v>45270</v>
      </c>
      <c r="J2519">
        <f t="shared" si="121"/>
        <v>26660.777385159006</v>
      </c>
    </row>
    <row r="2520" spans="1:10" x14ac:dyDescent="0.35">
      <c r="A2520" t="s">
        <v>50</v>
      </c>
      <c r="B2520" t="s">
        <v>8</v>
      </c>
      <c r="C2520">
        <v>2011</v>
      </c>
      <c r="D2520" t="s">
        <v>11</v>
      </c>
      <c r="E2520">
        <v>191986.08792860582</v>
      </c>
      <c r="F2520">
        <f t="shared" si="119"/>
        <v>113066.01173651696</v>
      </c>
      <c r="G2520">
        <v>122315</v>
      </c>
      <c r="H2520">
        <f t="shared" si="120"/>
        <v>72034.74676089517</v>
      </c>
      <c r="I2520">
        <v>46279</v>
      </c>
      <c r="J2520">
        <f t="shared" si="121"/>
        <v>27255.005889281503</v>
      </c>
    </row>
    <row r="2521" spans="1:10" x14ac:dyDescent="0.35">
      <c r="A2521" t="s">
        <v>50</v>
      </c>
      <c r="B2521" t="s">
        <v>8</v>
      </c>
      <c r="C2521">
        <v>2011</v>
      </c>
      <c r="D2521" t="s">
        <v>12</v>
      </c>
      <c r="E2521">
        <v>186416.83456790121</v>
      </c>
      <c r="F2521">
        <f t="shared" si="119"/>
        <v>109786.12165365205</v>
      </c>
      <c r="G2521">
        <v>117515</v>
      </c>
      <c r="H2521">
        <f t="shared" si="120"/>
        <v>69207.891637220251</v>
      </c>
      <c r="I2521">
        <v>44369</v>
      </c>
      <c r="J2521">
        <f t="shared" si="121"/>
        <v>26130.153121319196</v>
      </c>
    </row>
    <row r="2522" spans="1:10" x14ac:dyDescent="0.35">
      <c r="A2522" t="s">
        <v>50</v>
      </c>
      <c r="B2522" t="s">
        <v>8</v>
      </c>
      <c r="C2522">
        <v>2012</v>
      </c>
      <c r="D2522" t="s">
        <v>9</v>
      </c>
      <c r="E2522">
        <v>189918.33587509076</v>
      </c>
      <c r="F2522">
        <f t="shared" si="119"/>
        <v>108363.76576234782</v>
      </c>
      <c r="G2522">
        <v>126829</v>
      </c>
      <c r="H2522">
        <f t="shared" si="120"/>
        <v>72366.198790368595</v>
      </c>
      <c r="I2522">
        <v>47426</v>
      </c>
      <c r="J2522">
        <f t="shared" si="121"/>
        <v>27060.367454068244</v>
      </c>
    </row>
    <row r="2523" spans="1:10" x14ac:dyDescent="0.35">
      <c r="A2523" t="s">
        <v>50</v>
      </c>
      <c r="B2523" t="s">
        <v>8</v>
      </c>
      <c r="C2523">
        <v>2012</v>
      </c>
      <c r="D2523" t="s">
        <v>10</v>
      </c>
      <c r="E2523">
        <v>193517.2343407337</v>
      </c>
      <c r="F2523">
        <f t="shared" si="119"/>
        <v>110417.22831264048</v>
      </c>
      <c r="G2523">
        <v>126418</v>
      </c>
      <c r="H2523">
        <f t="shared" si="120"/>
        <v>72131.690060481575</v>
      </c>
      <c r="I2523">
        <v>48770</v>
      </c>
      <c r="J2523">
        <f t="shared" si="121"/>
        <v>27827.228118224353</v>
      </c>
    </row>
    <row r="2524" spans="1:10" x14ac:dyDescent="0.35">
      <c r="A2524" t="s">
        <v>50</v>
      </c>
      <c r="B2524" t="s">
        <v>8</v>
      </c>
      <c r="C2524">
        <v>2012</v>
      </c>
      <c r="D2524" t="s">
        <v>11</v>
      </c>
      <c r="E2524">
        <v>183895.87883333335</v>
      </c>
      <c r="F2524">
        <f t="shared" si="119"/>
        <v>104927.46709650426</v>
      </c>
      <c r="G2524">
        <v>121434</v>
      </c>
      <c r="H2524">
        <f t="shared" si="120"/>
        <v>69287.915097569334</v>
      </c>
      <c r="I2524">
        <v>49336</v>
      </c>
      <c r="J2524">
        <f t="shared" si="121"/>
        <v>28150.176880063907</v>
      </c>
    </row>
    <row r="2525" spans="1:10" x14ac:dyDescent="0.35">
      <c r="A2525" t="s">
        <v>50</v>
      </c>
      <c r="B2525" t="s">
        <v>8</v>
      </c>
      <c r="C2525">
        <v>2012</v>
      </c>
      <c r="D2525" t="s">
        <v>12</v>
      </c>
      <c r="E2525">
        <v>183599.85763333333</v>
      </c>
      <c r="F2525">
        <f t="shared" si="119"/>
        <v>104758.56306820344</v>
      </c>
      <c r="G2525">
        <v>122170</v>
      </c>
      <c r="H2525">
        <f t="shared" si="120"/>
        <v>69707.862604131005</v>
      </c>
      <c r="I2525">
        <v>46392</v>
      </c>
      <c r="J2525">
        <f t="shared" si="121"/>
        <v>26470.386853817188</v>
      </c>
    </row>
    <row r="2526" spans="1:10" x14ac:dyDescent="0.35">
      <c r="A2526" t="s">
        <v>50</v>
      </c>
      <c r="B2526" t="s">
        <v>8</v>
      </c>
      <c r="C2526">
        <v>2013</v>
      </c>
      <c r="D2526" t="s">
        <v>9</v>
      </c>
      <c r="E2526">
        <v>186478.75051523719</v>
      </c>
      <c r="F2526">
        <f t="shared" si="119"/>
        <v>103266.55804365776</v>
      </c>
      <c r="G2526">
        <v>122125</v>
      </c>
      <c r="H2526">
        <f t="shared" si="120"/>
        <v>67629.305570938086</v>
      </c>
      <c r="I2526">
        <v>48642</v>
      </c>
      <c r="J2526">
        <f t="shared" si="121"/>
        <v>26936.537822571714</v>
      </c>
    </row>
    <row r="2527" spans="1:10" x14ac:dyDescent="0.35">
      <c r="A2527" t="s">
        <v>50</v>
      </c>
      <c r="B2527" t="s">
        <v>8</v>
      </c>
      <c r="C2527">
        <v>2013</v>
      </c>
      <c r="D2527" t="s">
        <v>10</v>
      </c>
      <c r="E2527">
        <v>190553.82494355497</v>
      </c>
      <c r="F2527">
        <f t="shared" si="119"/>
        <v>105523.21682553714</v>
      </c>
      <c r="G2527">
        <v>120613</v>
      </c>
      <c r="H2527">
        <f t="shared" si="120"/>
        <v>66792.003544135558</v>
      </c>
      <c r="I2527">
        <v>45122</v>
      </c>
      <c r="J2527">
        <f t="shared" si="121"/>
        <v>24987.263262819801</v>
      </c>
    </row>
    <row r="2528" spans="1:10" x14ac:dyDescent="0.35">
      <c r="A2528" t="s">
        <v>50</v>
      </c>
      <c r="B2528" t="s">
        <v>8</v>
      </c>
      <c r="C2528">
        <v>2013</v>
      </c>
      <c r="D2528" t="s">
        <v>11</v>
      </c>
      <c r="E2528">
        <v>194828.66444358975</v>
      </c>
      <c r="F2528">
        <f t="shared" si="119"/>
        <v>107890.49974725315</v>
      </c>
      <c r="G2528">
        <v>133836</v>
      </c>
      <c r="H2528">
        <f t="shared" si="120"/>
        <v>74114.519880385415</v>
      </c>
      <c r="I2528">
        <v>53727</v>
      </c>
      <c r="J2528">
        <f t="shared" si="121"/>
        <v>29752.464281758777</v>
      </c>
    </row>
    <row r="2529" spans="1:10" x14ac:dyDescent="0.35">
      <c r="A2529" t="s">
        <v>50</v>
      </c>
      <c r="B2529" t="s">
        <v>8</v>
      </c>
      <c r="C2529">
        <v>2013</v>
      </c>
      <c r="D2529" t="s">
        <v>12</v>
      </c>
      <c r="E2529">
        <v>193080.05921529452</v>
      </c>
      <c r="F2529">
        <f t="shared" si="119"/>
        <v>106922.1725635699</v>
      </c>
      <c r="G2529">
        <v>132743</v>
      </c>
      <c r="H2529">
        <f t="shared" si="120"/>
        <v>73509.247978735177</v>
      </c>
      <c r="I2529">
        <v>47792</v>
      </c>
      <c r="J2529">
        <f t="shared" si="121"/>
        <v>26465.832318086166</v>
      </c>
    </row>
    <row r="2530" spans="1:10" x14ac:dyDescent="0.35">
      <c r="A2530" t="s">
        <v>50</v>
      </c>
      <c r="B2530" t="s">
        <v>8</v>
      </c>
      <c r="C2530">
        <v>2014</v>
      </c>
      <c r="D2530" t="s">
        <v>9</v>
      </c>
      <c r="E2530">
        <v>206715.53896666667</v>
      </c>
      <c r="F2530">
        <f t="shared" si="119"/>
        <v>111828.80117212154</v>
      </c>
      <c r="G2530">
        <v>140041</v>
      </c>
      <c r="H2530">
        <f t="shared" si="120"/>
        <v>75759.264268325671</v>
      </c>
      <c r="I2530">
        <v>53822</v>
      </c>
      <c r="J2530">
        <f t="shared" si="121"/>
        <v>29116.581011631053</v>
      </c>
    </row>
    <row r="2531" spans="1:10" x14ac:dyDescent="0.35">
      <c r="A2531" t="s">
        <v>50</v>
      </c>
      <c r="B2531" t="s">
        <v>8</v>
      </c>
      <c r="C2531">
        <v>2014</v>
      </c>
      <c r="D2531" t="s">
        <v>10</v>
      </c>
      <c r="E2531">
        <v>198682.02286972289</v>
      </c>
      <c r="F2531">
        <f t="shared" si="119"/>
        <v>107482.83628332317</v>
      </c>
      <c r="G2531">
        <v>135811</v>
      </c>
      <c r="H2531">
        <f t="shared" si="120"/>
        <v>73470.922369488777</v>
      </c>
      <c r="I2531">
        <v>52990</v>
      </c>
      <c r="J2531">
        <f t="shared" si="121"/>
        <v>28666.4863402759</v>
      </c>
    </row>
    <row r="2532" spans="1:10" x14ac:dyDescent="0.35">
      <c r="A2532" t="s">
        <v>50</v>
      </c>
      <c r="B2532" t="s">
        <v>8</v>
      </c>
      <c r="C2532">
        <v>2014</v>
      </c>
      <c r="D2532" t="s">
        <v>11</v>
      </c>
      <c r="E2532">
        <v>209181.37310503414</v>
      </c>
      <c r="F2532">
        <f t="shared" si="119"/>
        <v>113162.76608332926</v>
      </c>
      <c r="G2532">
        <v>145261</v>
      </c>
      <c r="H2532">
        <f t="shared" si="120"/>
        <v>78583.175547741412</v>
      </c>
      <c r="I2532">
        <v>57288</v>
      </c>
      <c r="J2532">
        <f t="shared" si="121"/>
        <v>30991.61482282932</v>
      </c>
    </row>
    <row r="2533" spans="1:10" x14ac:dyDescent="0.35">
      <c r="A2533" t="s">
        <v>50</v>
      </c>
      <c r="B2533" t="s">
        <v>8</v>
      </c>
      <c r="C2533">
        <v>2014</v>
      </c>
      <c r="D2533" t="s">
        <v>12</v>
      </c>
      <c r="E2533">
        <v>196262.33333333334</v>
      </c>
      <c r="F2533">
        <f t="shared" si="119"/>
        <v>106173.83464069967</v>
      </c>
      <c r="G2533">
        <v>138001</v>
      </c>
      <c r="H2533">
        <f t="shared" si="120"/>
        <v>74655.666756829858</v>
      </c>
      <c r="I2533">
        <v>52420</v>
      </c>
      <c r="J2533">
        <f t="shared" si="121"/>
        <v>28358.128212063835</v>
      </c>
    </row>
    <row r="2534" spans="1:10" x14ac:dyDescent="0.35">
      <c r="A2534" t="s">
        <v>50</v>
      </c>
      <c r="B2534" t="s">
        <v>8</v>
      </c>
      <c r="C2534">
        <v>2015</v>
      </c>
      <c r="D2534" t="s">
        <v>9</v>
      </c>
      <c r="E2534">
        <v>195728</v>
      </c>
      <c r="F2534">
        <f t="shared" si="119"/>
        <v>104846.79665738161</v>
      </c>
      <c r="G2534">
        <v>133230</v>
      </c>
      <c r="H2534">
        <f t="shared" si="120"/>
        <v>71368.116563102638</v>
      </c>
      <c r="I2534">
        <v>52169</v>
      </c>
      <c r="J2534">
        <f t="shared" si="121"/>
        <v>27945.68245125348</v>
      </c>
    </row>
    <row r="2535" spans="1:10" x14ac:dyDescent="0.35">
      <c r="A2535" t="s">
        <v>50</v>
      </c>
      <c r="B2535" t="s">
        <v>8</v>
      </c>
      <c r="C2535">
        <v>2015</v>
      </c>
      <c r="D2535" t="s">
        <v>10</v>
      </c>
      <c r="E2535">
        <v>198300.66666666666</v>
      </c>
      <c r="F2535">
        <f t="shared" si="119"/>
        <v>106224.91250624954</v>
      </c>
      <c r="G2535">
        <v>136727</v>
      </c>
      <c r="H2535">
        <f t="shared" si="120"/>
        <v>73241.375616027421</v>
      </c>
      <c r="I2535">
        <v>50796</v>
      </c>
      <c r="J2535">
        <f t="shared" si="121"/>
        <v>27210.199271480607</v>
      </c>
    </row>
    <row r="2536" spans="1:10" x14ac:dyDescent="0.35">
      <c r="A2536" t="s">
        <v>50</v>
      </c>
      <c r="B2536" t="s">
        <v>8</v>
      </c>
      <c r="C2536">
        <v>2015</v>
      </c>
      <c r="D2536" t="s">
        <v>11</v>
      </c>
      <c r="E2536">
        <v>204780.33333333334</v>
      </c>
      <c r="F2536">
        <f t="shared" si="119"/>
        <v>109695.91457753019</v>
      </c>
      <c r="G2536">
        <v>141076</v>
      </c>
      <c r="H2536">
        <f t="shared" si="120"/>
        <v>75571.030640668527</v>
      </c>
      <c r="I2536">
        <v>50151</v>
      </c>
      <c r="J2536">
        <f t="shared" si="121"/>
        <v>26864.688236554532</v>
      </c>
    </row>
    <row r="2537" spans="1:10" x14ac:dyDescent="0.35">
      <c r="A2537" t="s">
        <v>50</v>
      </c>
      <c r="B2537" t="s">
        <v>8</v>
      </c>
      <c r="C2537">
        <v>2015</v>
      </c>
      <c r="D2537" t="s">
        <v>12</v>
      </c>
      <c r="E2537">
        <v>203395.66333333333</v>
      </c>
      <c r="F2537">
        <f t="shared" si="119"/>
        <v>108954.18005856725</v>
      </c>
      <c r="G2537">
        <v>141763</v>
      </c>
      <c r="H2537">
        <f t="shared" si="120"/>
        <v>75939.040068566537</v>
      </c>
      <c r="I2537">
        <v>50204</v>
      </c>
      <c r="J2537">
        <f t="shared" si="121"/>
        <v>26893.079065781014</v>
      </c>
    </row>
    <row r="2538" spans="1:10" x14ac:dyDescent="0.35">
      <c r="A2538" t="s">
        <v>50</v>
      </c>
      <c r="B2538" t="s">
        <v>8</v>
      </c>
      <c r="C2538">
        <v>2016</v>
      </c>
      <c r="D2538" t="s">
        <v>9</v>
      </c>
      <c r="E2538">
        <v>215251.47994111149</v>
      </c>
      <c r="F2538">
        <f t="shared" si="119"/>
        <v>113337.97385273353</v>
      </c>
      <c r="G2538">
        <v>148109</v>
      </c>
      <c r="H2538">
        <f t="shared" si="120"/>
        <v>77984.941027801193</v>
      </c>
      <c r="I2538">
        <v>52973</v>
      </c>
      <c r="J2538">
        <f t="shared" si="121"/>
        <v>27892.270429654596</v>
      </c>
    </row>
    <row r="2539" spans="1:10" x14ac:dyDescent="0.35">
      <c r="A2539" t="s">
        <v>50</v>
      </c>
      <c r="B2539" t="s">
        <v>8</v>
      </c>
      <c r="C2539">
        <v>2016</v>
      </c>
      <c r="D2539" t="s">
        <v>10</v>
      </c>
      <c r="E2539">
        <v>218784.40093400082</v>
      </c>
      <c r="F2539">
        <f t="shared" si="119"/>
        <v>115198.18920282269</v>
      </c>
      <c r="G2539">
        <v>153703</v>
      </c>
      <c r="H2539">
        <f t="shared" si="120"/>
        <v>80930.391743892178</v>
      </c>
      <c r="I2539">
        <v>52050</v>
      </c>
      <c r="J2539">
        <f t="shared" si="121"/>
        <v>27406.276326874478</v>
      </c>
    </row>
    <row r="2540" spans="1:10" x14ac:dyDescent="0.35">
      <c r="A2540" t="s">
        <v>50</v>
      </c>
      <c r="B2540" t="s">
        <v>8</v>
      </c>
      <c r="C2540">
        <v>2016</v>
      </c>
      <c r="D2540" t="s">
        <v>11</v>
      </c>
      <c r="E2540">
        <v>218420.57416529834</v>
      </c>
      <c r="F2540">
        <f t="shared" si="119"/>
        <v>115006.62076942838</v>
      </c>
      <c r="G2540">
        <v>151818</v>
      </c>
      <c r="H2540">
        <f t="shared" si="120"/>
        <v>79937.868576242632</v>
      </c>
      <c r="I2540">
        <v>51637</v>
      </c>
      <c r="J2540">
        <f t="shared" si="121"/>
        <v>27188.816343723676</v>
      </c>
    </row>
    <row r="2541" spans="1:10" x14ac:dyDescent="0.35">
      <c r="A2541" t="s">
        <v>50</v>
      </c>
      <c r="B2541" t="s">
        <v>8</v>
      </c>
      <c r="C2541">
        <v>2016</v>
      </c>
      <c r="D2541" t="s">
        <v>12</v>
      </c>
      <c r="E2541">
        <v>217626.62928228825</v>
      </c>
      <c r="F2541">
        <f t="shared" si="119"/>
        <v>114588.57902395129</v>
      </c>
      <c r="G2541">
        <v>149625</v>
      </c>
      <c r="H2541">
        <f t="shared" si="120"/>
        <v>78783.17186183657</v>
      </c>
      <c r="I2541">
        <v>52810</v>
      </c>
      <c r="J2541">
        <f t="shared" si="121"/>
        <v>27806.444818871107</v>
      </c>
    </row>
    <row r="2542" spans="1:10" x14ac:dyDescent="0.35">
      <c r="A2542" t="s">
        <v>50</v>
      </c>
      <c r="B2542" t="s">
        <v>8</v>
      </c>
      <c r="C2542">
        <v>2017</v>
      </c>
      <c r="D2542" t="s">
        <v>9</v>
      </c>
      <c r="E2542">
        <v>226614.23056708559</v>
      </c>
      <c r="F2542">
        <f t="shared" si="119"/>
        <v>115196.33518050304</v>
      </c>
      <c r="G2542">
        <v>153144</v>
      </c>
      <c r="H2542">
        <f t="shared" si="120"/>
        <v>77848.718991459944</v>
      </c>
      <c r="I2542">
        <v>50078</v>
      </c>
      <c r="J2542">
        <f t="shared" si="121"/>
        <v>25456.486376575842</v>
      </c>
    </row>
    <row r="2543" spans="1:10" x14ac:dyDescent="0.35">
      <c r="A2543" t="s">
        <v>50</v>
      </c>
      <c r="B2543" t="s">
        <v>8</v>
      </c>
      <c r="C2543">
        <v>2017</v>
      </c>
      <c r="D2543" t="s">
        <v>10</v>
      </c>
      <c r="E2543">
        <v>224873.08430208534</v>
      </c>
      <c r="F2543">
        <f t="shared" si="119"/>
        <v>114311.24659520401</v>
      </c>
      <c r="G2543">
        <v>154078</v>
      </c>
      <c r="H2543">
        <f t="shared" si="120"/>
        <v>78323.505490036594</v>
      </c>
      <c r="I2543">
        <v>50022</v>
      </c>
      <c r="J2543">
        <f t="shared" si="121"/>
        <v>25428.019520130132</v>
      </c>
    </row>
    <row r="2544" spans="1:10" x14ac:dyDescent="0.35">
      <c r="A2544" t="s">
        <v>50</v>
      </c>
      <c r="B2544" t="s">
        <v>8</v>
      </c>
      <c r="C2544">
        <v>2017</v>
      </c>
      <c r="D2544" t="s">
        <v>11</v>
      </c>
      <c r="E2544">
        <v>227706.3374691983</v>
      </c>
      <c r="F2544">
        <f t="shared" si="119"/>
        <v>115751.49322346396</v>
      </c>
      <c r="G2544">
        <v>154638</v>
      </c>
      <c r="H2544">
        <f t="shared" si="120"/>
        <v>78608.174054493691</v>
      </c>
      <c r="I2544">
        <v>53842</v>
      </c>
      <c r="J2544">
        <f t="shared" si="121"/>
        <v>27369.865799105326</v>
      </c>
    </row>
    <row r="2545" spans="1:10" x14ac:dyDescent="0.35">
      <c r="A2545" t="s">
        <v>50</v>
      </c>
      <c r="B2545" t="s">
        <v>8</v>
      </c>
      <c r="C2545">
        <v>2017</v>
      </c>
      <c r="D2545" t="s">
        <v>12</v>
      </c>
      <c r="E2545">
        <v>227470.59133664673</v>
      </c>
      <c r="F2545">
        <f t="shared" si="119"/>
        <v>115631.6548071608</v>
      </c>
      <c r="G2545">
        <v>158252</v>
      </c>
      <c r="H2545">
        <f t="shared" si="120"/>
        <v>80445.302968686461</v>
      </c>
      <c r="I2545">
        <v>51762</v>
      </c>
      <c r="J2545">
        <f t="shared" si="121"/>
        <v>26312.52541683611</v>
      </c>
    </row>
    <row r="2546" spans="1:10" x14ac:dyDescent="0.35">
      <c r="A2546" t="s">
        <v>50</v>
      </c>
      <c r="B2546" t="s">
        <v>8</v>
      </c>
      <c r="C2546">
        <v>2018</v>
      </c>
      <c r="D2546" t="s">
        <v>9</v>
      </c>
      <c r="E2546">
        <v>232526.28556401923</v>
      </c>
      <c r="F2546">
        <f t="shared" si="119"/>
        <v>115089.2326093938</v>
      </c>
      <c r="G2546">
        <v>160102</v>
      </c>
      <c r="H2546">
        <f t="shared" si="120"/>
        <v>79242.724213027119</v>
      </c>
      <c r="I2546">
        <v>51223</v>
      </c>
      <c r="J2546">
        <f t="shared" si="121"/>
        <v>25352.900415759257</v>
      </c>
    </row>
    <row r="2547" spans="1:10" x14ac:dyDescent="0.35">
      <c r="A2547" t="s">
        <v>50</v>
      </c>
      <c r="B2547" t="s">
        <v>8</v>
      </c>
      <c r="C2547">
        <v>2018</v>
      </c>
      <c r="D2547" t="s">
        <v>10</v>
      </c>
      <c r="E2547">
        <v>235090.75107258582</v>
      </c>
      <c r="F2547">
        <f t="shared" si="119"/>
        <v>116358.51864610266</v>
      </c>
      <c r="G2547">
        <v>162701</v>
      </c>
      <c r="H2547">
        <f t="shared" si="120"/>
        <v>80529.10314789151</v>
      </c>
      <c r="I2547">
        <v>52498</v>
      </c>
      <c r="J2547">
        <f t="shared" si="121"/>
        <v>25983.963571569988</v>
      </c>
    </row>
    <row r="2548" spans="1:10" x14ac:dyDescent="0.35">
      <c r="A2548" t="s">
        <v>50</v>
      </c>
      <c r="B2548" t="s">
        <v>8</v>
      </c>
      <c r="C2548">
        <v>2018</v>
      </c>
      <c r="D2548" t="s">
        <v>11</v>
      </c>
      <c r="E2548">
        <v>236522.90528519094</v>
      </c>
      <c r="F2548">
        <f t="shared" si="119"/>
        <v>117067.36551434911</v>
      </c>
      <c r="G2548">
        <v>165203</v>
      </c>
      <c r="H2548">
        <f t="shared" si="120"/>
        <v>81767.471787764807</v>
      </c>
      <c r="I2548">
        <v>55452</v>
      </c>
      <c r="J2548">
        <f t="shared" si="121"/>
        <v>27446.050287071866</v>
      </c>
    </row>
    <row r="2549" spans="1:10" x14ac:dyDescent="0.35">
      <c r="A2549" t="s">
        <v>50</v>
      </c>
      <c r="B2549" t="s">
        <v>8</v>
      </c>
      <c r="C2549">
        <v>2018</v>
      </c>
      <c r="D2549" t="s">
        <v>12</v>
      </c>
      <c r="E2549">
        <v>223375.34383371522</v>
      </c>
      <c r="F2549">
        <f t="shared" si="119"/>
        <v>110559.96032157751</v>
      </c>
      <c r="G2549">
        <v>157420</v>
      </c>
      <c r="H2549">
        <f t="shared" si="120"/>
        <v>77915.264304098193</v>
      </c>
      <c r="I2549">
        <v>50378</v>
      </c>
      <c r="J2549">
        <f t="shared" si="121"/>
        <v>24934.666402692535</v>
      </c>
    </row>
    <row r="2550" spans="1:10" x14ac:dyDescent="0.35">
      <c r="A2550" t="s">
        <v>50</v>
      </c>
      <c r="B2550" t="s">
        <v>8</v>
      </c>
      <c r="C2550">
        <v>2019</v>
      </c>
      <c r="D2550" t="s">
        <v>9</v>
      </c>
      <c r="E2550">
        <v>221332.05426356589</v>
      </c>
      <c r="F2550">
        <f t="shared" si="119"/>
        <v>106877.22935128007</v>
      </c>
      <c r="G2550">
        <v>155551</v>
      </c>
      <c r="H2550">
        <f t="shared" si="120"/>
        <v>75112.752909363087</v>
      </c>
      <c r="I2550">
        <v>49515</v>
      </c>
      <c r="J2550">
        <f t="shared" si="121"/>
        <v>23909.894248877299</v>
      </c>
    </row>
    <row r="2551" spans="1:10" x14ac:dyDescent="0.35">
      <c r="A2551" t="s">
        <v>50</v>
      </c>
      <c r="B2551" t="s">
        <v>8</v>
      </c>
      <c r="C2551">
        <v>2019</v>
      </c>
      <c r="D2551" t="s">
        <v>10</v>
      </c>
      <c r="E2551">
        <v>237134.66666666666</v>
      </c>
      <c r="F2551">
        <f t="shared" si="119"/>
        <v>114508.02388655496</v>
      </c>
      <c r="G2551">
        <v>167569</v>
      </c>
      <c r="H2551">
        <f t="shared" si="120"/>
        <v>80916.026848230234</v>
      </c>
      <c r="I2551">
        <v>51928</v>
      </c>
      <c r="J2551">
        <f t="shared" si="121"/>
        <v>25075.088125935585</v>
      </c>
    </row>
    <row r="2552" spans="1:10" x14ac:dyDescent="0.35">
      <c r="A2552" t="s">
        <v>50</v>
      </c>
      <c r="B2552" t="s">
        <v>8</v>
      </c>
      <c r="C2552">
        <v>2019</v>
      </c>
      <c r="D2552" t="s">
        <v>11</v>
      </c>
      <c r="E2552">
        <v>234361</v>
      </c>
      <c r="F2552">
        <f t="shared" si="119"/>
        <v>113168.67062629775</v>
      </c>
      <c r="G2552">
        <v>164334</v>
      </c>
      <c r="H2552">
        <f t="shared" si="120"/>
        <v>79353.904099666819</v>
      </c>
      <c r="I2552">
        <v>51410</v>
      </c>
      <c r="J2552">
        <f t="shared" si="121"/>
        <v>24824.955333429909</v>
      </c>
    </row>
    <row r="2553" spans="1:10" x14ac:dyDescent="0.35">
      <c r="A2553" t="s">
        <v>50</v>
      </c>
      <c r="B2553" t="s">
        <v>8</v>
      </c>
      <c r="C2553">
        <v>2019</v>
      </c>
      <c r="D2553" t="s">
        <v>12</v>
      </c>
      <c r="E2553">
        <v>240102.33333333334</v>
      </c>
      <c r="F2553">
        <f t="shared" si="119"/>
        <v>115941.05622354211</v>
      </c>
      <c r="G2553">
        <v>168167</v>
      </c>
      <c r="H2553">
        <f t="shared" si="120"/>
        <v>81204.790187841034</v>
      </c>
      <c r="I2553">
        <v>53678</v>
      </c>
      <c r="J2553">
        <f t="shared" si="121"/>
        <v>25920.131343860157</v>
      </c>
    </row>
    <row r="2554" spans="1:10" x14ac:dyDescent="0.35">
      <c r="A2554" t="s">
        <v>50</v>
      </c>
      <c r="B2554" t="s">
        <v>8</v>
      </c>
      <c r="C2554">
        <v>2020</v>
      </c>
      <c r="D2554" t="s">
        <v>9</v>
      </c>
      <c r="E2554">
        <v>248110.66666666666</v>
      </c>
      <c r="F2554">
        <f t="shared" si="119"/>
        <v>117693.97403665227</v>
      </c>
      <c r="G2554">
        <v>175382</v>
      </c>
      <c r="H2554">
        <f t="shared" si="120"/>
        <v>83194.345619278029</v>
      </c>
      <c r="I2554">
        <v>56229</v>
      </c>
      <c r="J2554">
        <f t="shared" si="121"/>
        <v>26672.833357051375</v>
      </c>
    </row>
    <row r="2555" spans="1:10" x14ac:dyDescent="0.35">
      <c r="A2555" t="s">
        <v>50</v>
      </c>
      <c r="B2555" t="s">
        <v>8</v>
      </c>
      <c r="C2555">
        <v>2020</v>
      </c>
      <c r="D2555" t="s">
        <v>10</v>
      </c>
      <c r="E2555">
        <v>225432.66666666666</v>
      </c>
      <c r="F2555">
        <f t="shared" si="119"/>
        <v>106936.41984093102</v>
      </c>
      <c r="G2555">
        <v>165092</v>
      </c>
      <c r="H2555">
        <f t="shared" si="120"/>
        <v>78313.172999383343</v>
      </c>
      <c r="I2555">
        <v>54910</v>
      </c>
      <c r="J2555">
        <f t="shared" si="121"/>
        <v>26047.151463403065</v>
      </c>
    </row>
    <row r="2556" spans="1:10" x14ac:dyDescent="0.35">
      <c r="A2556" t="s">
        <v>50</v>
      </c>
      <c r="B2556" t="s">
        <v>8</v>
      </c>
      <c r="C2556">
        <v>2020</v>
      </c>
      <c r="D2556" t="s">
        <v>11</v>
      </c>
      <c r="E2556">
        <v>251956.33333333334</v>
      </c>
      <c r="F2556">
        <f t="shared" si="119"/>
        <v>119518.20754866152</v>
      </c>
      <c r="G2556">
        <v>175268</v>
      </c>
      <c r="H2556">
        <f t="shared" si="120"/>
        <v>83140.268488212139</v>
      </c>
      <c r="I2556">
        <v>56885</v>
      </c>
      <c r="J2556">
        <f t="shared" si="121"/>
        <v>26984.014041079648</v>
      </c>
    </row>
    <row r="2557" spans="1:10" x14ac:dyDescent="0.35">
      <c r="A2557" t="s">
        <v>50</v>
      </c>
      <c r="B2557" t="s">
        <v>8</v>
      </c>
      <c r="C2557">
        <v>2020</v>
      </c>
      <c r="D2557" t="s">
        <v>12</v>
      </c>
      <c r="E2557">
        <v>249741.66666666666</v>
      </c>
      <c r="F2557">
        <f t="shared" si="119"/>
        <v>118467.65649953355</v>
      </c>
      <c r="G2557">
        <v>170446</v>
      </c>
      <c r="H2557">
        <f t="shared" si="120"/>
        <v>80852.900716284814</v>
      </c>
      <c r="I2557">
        <v>55530</v>
      </c>
      <c r="J2557">
        <f t="shared" si="121"/>
        <v>26341.255158673688</v>
      </c>
    </row>
    <row r="2558" spans="1:10" x14ac:dyDescent="0.35">
      <c r="A2558" t="s">
        <v>50</v>
      </c>
      <c r="B2558" t="s">
        <v>8</v>
      </c>
      <c r="C2558">
        <v>2021</v>
      </c>
      <c r="D2558" t="s">
        <v>9</v>
      </c>
      <c r="E2558">
        <v>267123.66666666669</v>
      </c>
      <c r="F2558">
        <f t="shared" si="119"/>
        <v>123628.29947085051</v>
      </c>
      <c r="G2558">
        <v>179256</v>
      </c>
      <c r="H2558">
        <f t="shared" si="120"/>
        <v>82962.003054565663</v>
      </c>
      <c r="I2558">
        <v>57503</v>
      </c>
      <c r="J2558">
        <f t="shared" si="121"/>
        <v>26613.134632295092</v>
      </c>
    </row>
    <row r="2559" spans="1:10" x14ac:dyDescent="0.35">
      <c r="A2559" t="s">
        <v>50</v>
      </c>
      <c r="B2559" t="s">
        <v>8</v>
      </c>
      <c r="C2559">
        <v>2021</v>
      </c>
      <c r="D2559" t="s">
        <v>10</v>
      </c>
      <c r="E2559">
        <v>267967.66666666669</v>
      </c>
      <c r="F2559">
        <f t="shared" si="119"/>
        <v>124018.91362367135</v>
      </c>
      <c r="G2559">
        <v>180686</v>
      </c>
      <c r="H2559">
        <f t="shared" si="120"/>
        <v>83623.82561207017</v>
      </c>
      <c r="I2559">
        <v>57005</v>
      </c>
      <c r="J2559">
        <f t="shared" si="121"/>
        <v>26382.653769611701</v>
      </c>
    </row>
    <row r="2560" spans="1:10" x14ac:dyDescent="0.35">
      <c r="A2560" t="s">
        <v>50</v>
      </c>
      <c r="B2560" t="s">
        <v>8</v>
      </c>
      <c r="C2560">
        <v>2021</v>
      </c>
      <c r="D2560" t="s">
        <v>11</v>
      </c>
      <c r="E2560">
        <v>265062</v>
      </c>
      <c r="F2560">
        <f t="shared" si="119"/>
        <v>122674.13338270006</v>
      </c>
      <c r="G2560">
        <v>179941</v>
      </c>
      <c r="H2560">
        <f t="shared" si="120"/>
        <v>83279.029943999631</v>
      </c>
      <c r="I2560">
        <v>56962</v>
      </c>
      <c r="J2560">
        <f t="shared" si="121"/>
        <v>26362.752811588838</v>
      </c>
    </row>
    <row r="2561" spans="1:10" x14ac:dyDescent="0.35">
      <c r="A2561" t="s">
        <v>50</v>
      </c>
      <c r="B2561" t="s">
        <v>8</v>
      </c>
      <c r="C2561">
        <v>2021</v>
      </c>
      <c r="D2561" t="s">
        <v>12</v>
      </c>
      <c r="E2561">
        <v>283070</v>
      </c>
      <c r="F2561">
        <f t="shared" si="119"/>
        <v>131008.46947748416</v>
      </c>
      <c r="G2561">
        <v>189951</v>
      </c>
      <c r="H2561">
        <f t="shared" si="120"/>
        <v>87911.787846531224</v>
      </c>
      <c r="I2561">
        <v>57334</v>
      </c>
      <c r="J2561">
        <f t="shared" si="121"/>
        <v>26534.919239135466</v>
      </c>
    </row>
    <row r="2562" spans="1:10" x14ac:dyDescent="0.35">
      <c r="A2562" t="s">
        <v>50</v>
      </c>
      <c r="B2562" t="s">
        <v>8</v>
      </c>
      <c r="C2562">
        <v>2022</v>
      </c>
      <c r="D2562" t="s">
        <v>9</v>
      </c>
      <c r="E2562">
        <v>296150.33333333331</v>
      </c>
      <c r="F2562">
        <f t="shared" si="119"/>
        <v>128749.81885633132</v>
      </c>
      <c r="G2562">
        <v>198091</v>
      </c>
      <c r="H2562">
        <f t="shared" si="120"/>
        <v>86119.03312755411</v>
      </c>
      <c r="I2562">
        <v>63281</v>
      </c>
      <c r="J2562">
        <f t="shared" si="121"/>
        <v>27511.085992522385</v>
      </c>
    </row>
    <row r="2563" spans="1:10" x14ac:dyDescent="0.35">
      <c r="A2563" t="s">
        <v>50</v>
      </c>
      <c r="B2563" t="s">
        <v>8</v>
      </c>
      <c r="C2563">
        <v>2022</v>
      </c>
      <c r="D2563" t="s">
        <v>10</v>
      </c>
      <c r="E2563">
        <v>303458.33333333331</v>
      </c>
      <c r="F2563">
        <f t="shared" si="119"/>
        <v>131926.93388980665</v>
      </c>
      <c r="G2563">
        <v>212979</v>
      </c>
      <c r="H2563">
        <f t="shared" si="120"/>
        <v>92591.513781410307</v>
      </c>
      <c r="I2563">
        <v>62118</v>
      </c>
      <c r="J2563">
        <f t="shared" si="121"/>
        <v>27005.477784540471</v>
      </c>
    </row>
    <row r="2564" spans="1:10" x14ac:dyDescent="0.35">
      <c r="A2564" t="s">
        <v>50</v>
      </c>
      <c r="B2564" t="s">
        <v>13</v>
      </c>
      <c r="C2564">
        <v>1992</v>
      </c>
      <c r="D2564" t="s">
        <v>9</v>
      </c>
    </row>
    <row r="2565" spans="1:10" x14ac:dyDescent="0.35">
      <c r="A2565" t="s">
        <v>50</v>
      </c>
      <c r="B2565" t="s">
        <v>13</v>
      </c>
      <c r="C2565">
        <v>1992</v>
      </c>
      <c r="D2565" t="s">
        <v>10</v>
      </c>
      <c r="E2565">
        <v>47959</v>
      </c>
      <c r="F2565">
        <f t="shared" si="119"/>
        <v>47959</v>
      </c>
      <c r="G2565">
        <v>35710</v>
      </c>
      <c r="H2565">
        <f t="shared" si="120"/>
        <v>35710</v>
      </c>
      <c r="I2565">
        <v>17275</v>
      </c>
      <c r="J2565">
        <f t="shared" si="121"/>
        <v>17275</v>
      </c>
    </row>
    <row r="2566" spans="1:10" x14ac:dyDescent="0.35">
      <c r="A2566" t="s">
        <v>50</v>
      </c>
      <c r="B2566" t="s">
        <v>13</v>
      </c>
      <c r="C2566">
        <v>1992</v>
      </c>
      <c r="D2566" t="s">
        <v>11</v>
      </c>
      <c r="E2566">
        <v>47004</v>
      </c>
      <c r="F2566">
        <f t="shared" si="119"/>
        <v>47004</v>
      </c>
      <c r="G2566">
        <v>35726</v>
      </c>
      <c r="H2566">
        <f t="shared" si="120"/>
        <v>35726</v>
      </c>
      <c r="I2566">
        <v>17682</v>
      </c>
      <c r="J2566">
        <f t="shared" si="121"/>
        <v>17682</v>
      </c>
    </row>
    <row r="2567" spans="1:10" x14ac:dyDescent="0.35">
      <c r="A2567" t="s">
        <v>50</v>
      </c>
      <c r="B2567" t="s">
        <v>13</v>
      </c>
      <c r="C2567">
        <v>1992</v>
      </c>
      <c r="D2567" t="s">
        <v>12</v>
      </c>
      <c r="E2567">
        <v>48842</v>
      </c>
      <c r="F2567">
        <f t="shared" ref="F2567:F2630" si="122">E2567/VLOOKUP(C2567,$L$1:$O$32,4)</f>
        <v>48842</v>
      </c>
      <c r="G2567">
        <v>35840</v>
      </c>
      <c r="H2567">
        <f t="shared" ref="H2567:H2630" si="123">G2567/VLOOKUP(C2567,$L$1:$O$32,4)</f>
        <v>35840</v>
      </c>
      <c r="I2567">
        <v>18287</v>
      </c>
      <c r="J2567">
        <f t="shared" ref="J2567:J2630" si="124">I2567/VLOOKUP(C2567,$L$1:$O$32,4)</f>
        <v>18287</v>
      </c>
    </row>
    <row r="2568" spans="1:10" x14ac:dyDescent="0.35">
      <c r="A2568" t="s">
        <v>50</v>
      </c>
      <c r="B2568" t="s">
        <v>13</v>
      </c>
      <c r="C2568">
        <v>1993</v>
      </c>
      <c r="D2568" t="s">
        <v>9</v>
      </c>
      <c r="E2568">
        <v>51317</v>
      </c>
      <c r="F2568">
        <f t="shared" si="122"/>
        <v>50513.830101387932</v>
      </c>
      <c r="G2568">
        <v>36779</v>
      </c>
      <c r="H2568">
        <f t="shared" si="123"/>
        <v>36203.366473078058</v>
      </c>
      <c r="I2568">
        <v>18007</v>
      </c>
      <c r="J2568">
        <f t="shared" si="124"/>
        <v>17725.169800177184</v>
      </c>
    </row>
    <row r="2569" spans="1:10" x14ac:dyDescent="0.35">
      <c r="A2569" t="s">
        <v>50</v>
      </c>
      <c r="B2569" t="s">
        <v>13</v>
      </c>
      <c r="C2569">
        <v>1993</v>
      </c>
      <c r="D2569" t="s">
        <v>10</v>
      </c>
      <c r="E2569">
        <v>52177</v>
      </c>
      <c r="F2569">
        <f t="shared" si="122"/>
        <v>51360.370115168815</v>
      </c>
      <c r="G2569">
        <v>38046</v>
      </c>
      <c r="H2569">
        <f t="shared" si="123"/>
        <v>37450.536470125015</v>
      </c>
      <c r="I2569">
        <v>19293</v>
      </c>
      <c r="J2569">
        <f t="shared" si="124"/>
        <v>18991.042425435575</v>
      </c>
    </row>
    <row r="2570" spans="1:10" x14ac:dyDescent="0.35">
      <c r="A2570" t="s">
        <v>50</v>
      </c>
      <c r="B2570" t="s">
        <v>13</v>
      </c>
      <c r="C2570">
        <v>1993</v>
      </c>
      <c r="D2570" t="s">
        <v>11</v>
      </c>
      <c r="E2570">
        <v>46679</v>
      </c>
      <c r="F2570">
        <f t="shared" si="122"/>
        <v>45948.420120090559</v>
      </c>
      <c r="G2570">
        <v>37307</v>
      </c>
      <c r="H2570">
        <f t="shared" si="123"/>
        <v>36723.102667585394</v>
      </c>
      <c r="I2570">
        <v>18664</v>
      </c>
      <c r="J2570">
        <f t="shared" si="124"/>
        <v>18371.886996751648</v>
      </c>
    </row>
    <row r="2571" spans="1:10" x14ac:dyDescent="0.35">
      <c r="A2571" t="s">
        <v>50</v>
      </c>
      <c r="B2571" t="s">
        <v>13</v>
      </c>
      <c r="C2571">
        <v>1993</v>
      </c>
      <c r="D2571" t="s">
        <v>12</v>
      </c>
      <c r="E2571">
        <v>50213</v>
      </c>
      <c r="F2571">
        <f t="shared" si="122"/>
        <v>49427.108967418055</v>
      </c>
      <c r="G2571">
        <v>38881</v>
      </c>
      <c r="H2571">
        <f t="shared" si="123"/>
        <v>38272.467762575056</v>
      </c>
      <c r="I2571">
        <v>18331</v>
      </c>
      <c r="J2571">
        <f t="shared" si="124"/>
        <v>18044.098828624865</v>
      </c>
    </row>
    <row r="2572" spans="1:10" x14ac:dyDescent="0.35">
      <c r="A2572" t="s">
        <v>50</v>
      </c>
      <c r="B2572" t="s">
        <v>13</v>
      </c>
      <c r="C2572">
        <v>1994</v>
      </c>
      <c r="D2572" t="s">
        <v>9</v>
      </c>
      <c r="E2572">
        <v>46225</v>
      </c>
      <c r="F2572">
        <f t="shared" si="122"/>
        <v>44430.026912725873</v>
      </c>
      <c r="G2572">
        <v>34750</v>
      </c>
      <c r="H2572">
        <f t="shared" si="123"/>
        <v>33400.615148019991</v>
      </c>
      <c r="I2572">
        <v>18113</v>
      </c>
      <c r="J2572">
        <f t="shared" si="124"/>
        <v>17409.650134563628</v>
      </c>
    </row>
    <row r="2573" spans="1:10" x14ac:dyDescent="0.35">
      <c r="A2573" t="s">
        <v>50</v>
      </c>
      <c r="B2573" t="s">
        <v>13</v>
      </c>
      <c r="C2573">
        <v>1994</v>
      </c>
      <c r="D2573" t="s">
        <v>10</v>
      </c>
      <c r="E2573">
        <v>53789</v>
      </c>
      <c r="F2573">
        <f t="shared" si="122"/>
        <v>51700.307574009996</v>
      </c>
      <c r="G2573">
        <v>40276</v>
      </c>
      <c r="H2573">
        <f t="shared" si="123"/>
        <v>38712.033833141097</v>
      </c>
      <c r="I2573">
        <v>20089</v>
      </c>
      <c r="J2573">
        <f t="shared" si="124"/>
        <v>19308.919646289887</v>
      </c>
    </row>
    <row r="2574" spans="1:10" x14ac:dyDescent="0.35">
      <c r="A2574" t="s">
        <v>50</v>
      </c>
      <c r="B2574" t="s">
        <v>13</v>
      </c>
      <c r="C2574">
        <v>1994</v>
      </c>
      <c r="D2574" t="s">
        <v>11</v>
      </c>
      <c r="E2574">
        <v>54026</v>
      </c>
      <c r="F2574">
        <f t="shared" si="122"/>
        <v>51928.104575163401</v>
      </c>
      <c r="G2574">
        <v>40193</v>
      </c>
      <c r="H2574">
        <f t="shared" si="123"/>
        <v>38632.256824298347</v>
      </c>
      <c r="I2574">
        <v>19566</v>
      </c>
      <c r="J2574">
        <f t="shared" si="124"/>
        <v>18806.228373702423</v>
      </c>
    </row>
    <row r="2575" spans="1:10" x14ac:dyDescent="0.35">
      <c r="A2575" t="s">
        <v>50</v>
      </c>
      <c r="B2575" t="s">
        <v>13</v>
      </c>
      <c r="C2575">
        <v>1994</v>
      </c>
      <c r="D2575" t="s">
        <v>12</v>
      </c>
      <c r="E2575">
        <v>45948</v>
      </c>
      <c r="F2575">
        <f t="shared" si="122"/>
        <v>44163.78316032295</v>
      </c>
      <c r="G2575">
        <v>36424</v>
      </c>
      <c r="H2575">
        <f t="shared" si="123"/>
        <v>35009.611687812379</v>
      </c>
      <c r="I2575">
        <v>17834</v>
      </c>
      <c r="J2575">
        <f t="shared" si="124"/>
        <v>17141.48404459823</v>
      </c>
    </row>
    <row r="2576" spans="1:10" x14ac:dyDescent="0.35">
      <c r="A2576" t="s">
        <v>50</v>
      </c>
      <c r="B2576" t="s">
        <v>13</v>
      </c>
      <c r="C2576">
        <v>1995</v>
      </c>
      <c r="D2576" t="s">
        <v>9</v>
      </c>
      <c r="E2576">
        <v>48720</v>
      </c>
      <c r="F2576">
        <f t="shared" si="122"/>
        <v>45257.779842080818</v>
      </c>
      <c r="G2576">
        <v>37341</v>
      </c>
      <c r="H2576">
        <f t="shared" si="123"/>
        <v>34687.412912215514</v>
      </c>
      <c r="I2576">
        <v>17920</v>
      </c>
      <c r="J2576">
        <f t="shared" si="124"/>
        <v>16646.539712029728</v>
      </c>
    </row>
    <row r="2577" spans="1:10" x14ac:dyDescent="0.35">
      <c r="A2577" t="s">
        <v>50</v>
      </c>
      <c r="B2577" t="s">
        <v>13</v>
      </c>
      <c r="C2577">
        <v>1995</v>
      </c>
      <c r="D2577" t="s">
        <v>10</v>
      </c>
      <c r="E2577">
        <v>52816</v>
      </c>
      <c r="F2577">
        <f t="shared" si="122"/>
        <v>49062.703204830468</v>
      </c>
      <c r="G2577">
        <v>38514</v>
      </c>
      <c r="H2577">
        <f t="shared" si="123"/>
        <v>35777.055271713885</v>
      </c>
      <c r="I2577">
        <v>19461</v>
      </c>
      <c r="J2577">
        <f t="shared" si="124"/>
        <v>18078.03065490014</v>
      </c>
    </row>
    <row r="2578" spans="1:10" x14ac:dyDescent="0.35">
      <c r="A2578" t="s">
        <v>50</v>
      </c>
      <c r="B2578" t="s">
        <v>13</v>
      </c>
      <c r="C2578">
        <v>1995</v>
      </c>
      <c r="D2578" t="s">
        <v>11</v>
      </c>
      <c r="E2578">
        <v>50810</v>
      </c>
      <c r="F2578">
        <f t="shared" si="122"/>
        <v>47199.256850905709</v>
      </c>
      <c r="G2578">
        <v>38882</v>
      </c>
      <c r="H2578">
        <f t="shared" si="123"/>
        <v>36118.903855085926</v>
      </c>
      <c r="I2578">
        <v>19123</v>
      </c>
      <c r="J2578">
        <f t="shared" si="124"/>
        <v>17764.050162563864</v>
      </c>
    </row>
    <row r="2579" spans="1:10" x14ac:dyDescent="0.35">
      <c r="A2579" t="s">
        <v>50</v>
      </c>
      <c r="B2579" t="s">
        <v>13</v>
      </c>
      <c r="C2579">
        <v>1995</v>
      </c>
      <c r="D2579" t="s">
        <v>12</v>
      </c>
      <c r="E2579">
        <v>50965</v>
      </c>
      <c r="F2579">
        <f t="shared" si="122"/>
        <v>47343.24198792383</v>
      </c>
      <c r="G2579">
        <v>38204</v>
      </c>
      <c r="H2579">
        <f t="shared" si="123"/>
        <v>35489.084997677659</v>
      </c>
      <c r="I2579">
        <v>18985</v>
      </c>
      <c r="J2579">
        <f t="shared" si="124"/>
        <v>17635.85694379935</v>
      </c>
    </row>
    <row r="2580" spans="1:10" x14ac:dyDescent="0.35">
      <c r="A2580" t="s">
        <v>50</v>
      </c>
      <c r="B2580" t="s">
        <v>13</v>
      </c>
      <c r="C2580">
        <v>1996</v>
      </c>
      <c r="D2580" t="s">
        <v>9</v>
      </c>
      <c r="E2580">
        <v>50358</v>
      </c>
      <c r="F2580">
        <f t="shared" si="122"/>
        <v>45676.190476190473</v>
      </c>
      <c r="G2580">
        <v>39415</v>
      </c>
      <c r="H2580">
        <f t="shared" si="123"/>
        <v>35750.566893424038</v>
      </c>
      <c r="I2580">
        <v>19165</v>
      </c>
      <c r="J2580">
        <f t="shared" si="124"/>
        <v>17383.219954648524</v>
      </c>
    </row>
    <row r="2581" spans="1:10" x14ac:dyDescent="0.35">
      <c r="A2581" t="s">
        <v>50</v>
      </c>
      <c r="B2581" t="s">
        <v>13</v>
      </c>
      <c r="C2581">
        <v>1996</v>
      </c>
      <c r="D2581" t="s">
        <v>10</v>
      </c>
      <c r="E2581">
        <v>52997</v>
      </c>
      <c r="F2581">
        <f t="shared" si="122"/>
        <v>48069.841269841265</v>
      </c>
      <c r="G2581">
        <v>40081</v>
      </c>
      <c r="H2581">
        <f t="shared" si="123"/>
        <v>36354.648526077093</v>
      </c>
      <c r="I2581">
        <v>20550</v>
      </c>
      <c r="J2581">
        <f t="shared" si="124"/>
        <v>18639.455782312925</v>
      </c>
    </row>
    <row r="2582" spans="1:10" x14ac:dyDescent="0.35">
      <c r="A2582" t="s">
        <v>50</v>
      </c>
      <c r="B2582" t="s">
        <v>13</v>
      </c>
      <c r="C2582">
        <v>1996</v>
      </c>
      <c r="D2582" t="s">
        <v>11</v>
      </c>
      <c r="E2582">
        <v>53755</v>
      </c>
      <c r="F2582">
        <f t="shared" si="122"/>
        <v>48757.36961451247</v>
      </c>
      <c r="G2582">
        <v>40698</v>
      </c>
      <c r="H2582">
        <f t="shared" si="123"/>
        <v>36914.28571428571</v>
      </c>
      <c r="I2582">
        <v>21268</v>
      </c>
      <c r="J2582">
        <f t="shared" si="124"/>
        <v>19290.702947845803</v>
      </c>
    </row>
    <row r="2583" spans="1:10" x14ac:dyDescent="0.35">
      <c r="A2583" t="s">
        <v>50</v>
      </c>
      <c r="B2583" t="s">
        <v>13</v>
      </c>
      <c r="C2583">
        <v>1996</v>
      </c>
      <c r="D2583" t="s">
        <v>12</v>
      </c>
      <c r="E2583">
        <v>54919</v>
      </c>
      <c r="F2583">
        <f t="shared" si="122"/>
        <v>49813.151927437641</v>
      </c>
      <c r="G2583">
        <v>40647</v>
      </c>
      <c r="H2583">
        <f t="shared" si="123"/>
        <v>36868.027210884349</v>
      </c>
      <c r="I2583">
        <v>21069</v>
      </c>
      <c r="J2583">
        <f t="shared" si="124"/>
        <v>19110.204081632652</v>
      </c>
    </row>
    <row r="2584" spans="1:10" x14ac:dyDescent="0.35">
      <c r="A2584" t="s">
        <v>50</v>
      </c>
      <c r="B2584" t="s">
        <v>13</v>
      </c>
      <c r="C2584">
        <v>1997</v>
      </c>
      <c r="D2584" t="s">
        <v>9</v>
      </c>
      <c r="E2584">
        <v>55521</v>
      </c>
      <c r="F2584">
        <f t="shared" si="122"/>
        <v>48826.840207545509</v>
      </c>
      <c r="G2584">
        <v>41478</v>
      </c>
      <c r="H2584">
        <f t="shared" si="123"/>
        <v>36477.002902119428</v>
      </c>
      <c r="I2584">
        <v>20012</v>
      </c>
      <c r="J2584">
        <f t="shared" si="124"/>
        <v>17599.155747075896</v>
      </c>
    </row>
    <row r="2585" spans="1:10" x14ac:dyDescent="0.35">
      <c r="A2585" t="s">
        <v>50</v>
      </c>
      <c r="B2585" t="s">
        <v>13</v>
      </c>
      <c r="C2585">
        <v>1997</v>
      </c>
      <c r="D2585" t="s">
        <v>10</v>
      </c>
      <c r="E2585">
        <v>56537</v>
      </c>
      <c r="F2585">
        <f t="shared" si="122"/>
        <v>49720.341218890157</v>
      </c>
      <c r="G2585">
        <v>42416</v>
      </c>
      <c r="H2585">
        <f t="shared" si="123"/>
        <v>37301.908363380528</v>
      </c>
      <c r="I2585">
        <v>21955</v>
      </c>
      <c r="J2585">
        <f t="shared" si="124"/>
        <v>19307.888488259607</v>
      </c>
    </row>
    <row r="2586" spans="1:10" x14ac:dyDescent="0.35">
      <c r="A2586" t="s">
        <v>50</v>
      </c>
      <c r="B2586" t="s">
        <v>13</v>
      </c>
      <c r="C2586">
        <v>1997</v>
      </c>
      <c r="D2586" t="s">
        <v>11</v>
      </c>
      <c r="E2586">
        <v>57840</v>
      </c>
      <c r="F2586">
        <f t="shared" si="122"/>
        <v>50866.238677337089</v>
      </c>
      <c r="G2586">
        <v>43163</v>
      </c>
      <c r="H2586">
        <f t="shared" si="123"/>
        <v>37958.842669949874</v>
      </c>
      <c r="I2586">
        <v>21835</v>
      </c>
      <c r="J2586">
        <f t="shared" si="124"/>
        <v>19202.356872746459</v>
      </c>
    </row>
    <row r="2587" spans="1:10" x14ac:dyDescent="0.35">
      <c r="A2587" t="s">
        <v>50</v>
      </c>
      <c r="B2587" t="s">
        <v>13</v>
      </c>
      <c r="C2587">
        <v>1997</v>
      </c>
      <c r="D2587" t="s">
        <v>12</v>
      </c>
      <c r="E2587">
        <v>54756</v>
      </c>
      <c r="F2587">
        <f t="shared" si="122"/>
        <v>48154.076158649194</v>
      </c>
      <c r="G2587">
        <v>41208</v>
      </c>
      <c r="H2587">
        <f t="shared" si="123"/>
        <v>36239.556767214846</v>
      </c>
      <c r="I2587">
        <v>20485</v>
      </c>
      <c r="J2587">
        <f t="shared" si="124"/>
        <v>18015.126198223552</v>
      </c>
    </row>
    <row r="2588" spans="1:10" x14ac:dyDescent="0.35">
      <c r="A2588" t="s">
        <v>50</v>
      </c>
      <c r="B2588" t="s">
        <v>13</v>
      </c>
      <c r="C2588">
        <v>1998</v>
      </c>
      <c r="D2588" t="s">
        <v>9</v>
      </c>
      <c r="E2588">
        <v>55451</v>
      </c>
      <c r="F2588">
        <f t="shared" si="122"/>
        <v>47148.201683530315</v>
      </c>
      <c r="G2588">
        <v>41401</v>
      </c>
      <c r="H2588">
        <f t="shared" si="123"/>
        <v>35201.938610662364</v>
      </c>
      <c r="I2588">
        <v>20998</v>
      </c>
      <c r="J2588">
        <f t="shared" si="124"/>
        <v>17853.923986055608</v>
      </c>
    </row>
    <row r="2589" spans="1:10" x14ac:dyDescent="0.35">
      <c r="A2589" t="s">
        <v>50</v>
      </c>
      <c r="B2589" t="s">
        <v>13</v>
      </c>
      <c r="C2589">
        <v>1998</v>
      </c>
      <c r="D2589" t="s">
        <v>10</v>
      </c>
      <c r="E2589">
        <v>55257</v>
      </c>
      <c r="F2589">
        <f t="shared" si="122"/>
        <v>46983.249723662957</v>
      </c>
      <c r="G2589">
        <v>42899</v>
      </c>
      <c r="H2589">
        <f t="shared" si="123"/>
        <v>36475.639826545361</v>
      </c>
      <c r="I2589">
        <v>21624</v>
      </c>
      <c r="J2589">
        <f t="shared" si="124"/>
        <v>18386.191650369867</v>
      </c>
    </row>
    <row r="2590" spans="1:10" x14ac:dyDescent="0.35">
      <c r="A2590" t="s">
        <v>50</v>
      </c>
      <c r="B2590" t="s">
        <v>13</v>
      </c>
      <c r="C2590">
        <v>1998</v>
      </c>
      <c r="D2590" t="s">
        <v>11</v>
      </c>
      <c r="E2590">
        <v>61987</v>
      </c>
      <c r="F2590">
        <f t="shared" si="122"/>
        <v>52705.552248958425</v>
      </c>
      <c r="G2590">
        <v>46361</v>
      </c>
      <c r="H2590">
        <f t="shared" si="123"/>
        <v>39419.267069126778</v>
      </c>
      <c r="I2590">
        <v>22905</v>
      </c>
      <c r="J2590">
        <f t="shared" si="124"/>
        <v>19475.384746195054</v>
      </c>
    </row>
    <row r="2591" spans="1:10" x14ac:dyDescent="0.35">
      <c r="A2591" t="s">
        <v>50</v>
      </c>
      <c r="B2591" t="s">
        <v>13</v>
      </c>
      <c r="C2591">
        <v>1998</v>
      </c>
      <c r="D2591" t="s">
        <v>12</v>
      </c>
      <c r="E2591">
        <v>61608</v>
      </c>
      <c r="F2591">
        <f t="shared" si="122"/>
        <v>52383.300739733022</v>
      </c>
      <c r="G2591">
        <v>46114</v>
      </c>
      <c r="H2591">
        <f t="shared" si="123"/>
        <v>39209.250914037926</v>
      </c>
      <c r="I2591">
        <v>23341</v>
      </c>
      <c r="J2591">
        <f t="shared" si="124"/>
        <v>19846.101521979424</v>
      </c>
    </row>
    <row r="2592" spans="1:10" x14ac:dyDescent="0.35">
      <c r="A2592" t="s">
        <v>50</v>
      </c>
      <c r="B2592" t="s">
        <v>13</v>
      </c>
      <c r="C2592">
        <v>1999</v>
      </c>
      <c r="D2592" t="s">
        <v>9</v>
      </c>
      <c r="E2592">
        <v>61367</v>
      </c>
      <c r="F2592">
        <f t="shared" si="122"/>
        <v>51387.539775581979</v>
      </c>
      <c r="G2592">
        <v>47467</v>
      </c>
      <c r="H2592">
        <f t="shared" si="123"/>
        <v>39747.948417350533</v>
      </c>
      <c r="I2592">
        <v>24055</v>
      </c>
      <c r="J2592">
        <f t="shared" si="124"/>
        <v>20143.192095126447</v>
      </c>
    </row>
    <row r="2593" spans="1:10" x14ac:dyDescent="0.35">
      <c r="A2593" t="s">
        <v>50</v>
      </c>
      <c r="B2593" t="s">
        <v>13</v>
      </c>
      <c r="C2593">
        <v>1999</v>
      </c>
      <c r="D2593" t="s">
        <v>10</v>
      </c>
      <c r="E2593">
        <v>63732</v>
      </c>
      <c r="F2593">
        <f t="shared" si="122"/>
        <v>53367.945067827837</v>
      </c>
      <c r="G2593">
        <v>47325</v>
      </c>
      <c r="H2593">
        <f t="shared" si="123"/>
        <v>39629.040361748455</v>
      </c>
      <c r="I2593">
        <v>24454</v>
      </c>
      <c r="J2593">
        <f t="shared" si="124"/>
        <v>20477.306983754817</v>
      </c>
    </row>
    <row r="2594" spans="1:10" x14ac:dyDescent="0.35">
      <c r="A2594" t="s">
        <v>50</v>
      </c>
      <c r="B2594" t="s">
        <v>13</v>
      </c>
      <c r="C2594">
        <v>1999</v>
      </c>
      <c r="D2594" t="s">
        <v>11</v>
      </c>
      <c r="E2594">
        <v>64719</v>
      </c>
      <c r="F2594">
        <f t="shared" si="122"/>
        <v>54194.439792329598</v>
      </c>
      <c r="G2594">
        <v>48208</v>
      </c>
      <c r="H2594">
        <f t="shared" si="123"/>
        <v>40368.447496231791</v>
      </c>
      <c r="I2594">
        <v>24744</v>
      </c>
      <c r="J2594">
        <f t="shared" si="124"/>
        <v>20720.147378998496</v>
      </c>
    </row>
    <row r="2595" spans="1:10" x14ac:dyDescent="0.35">
      <c r="A2595" t="s">
        <v>50</v>
      </c>
      <c r="B2595" t="s">
        <v>13</v>
      </c>
      <c r="C2595">
        <v>1999</v>
      </c>
      <c r="D2595" t="s">
        <v>12</v>
      </c>
      <c r="E2595">
        <v>69414</v>
      </c>
      <c r="F2595">
        <f t="shared" si="122"/>
        <v>58125.942053257415</v>
      </c>
      <c r="G2595">
        <v>49913</v>
      </c>
      <c r="H2595">
        <f t="shared" si="123"/>
        <v>41796.181544129962</v>
      </c>
      <c r="I2595">
        <v>24325</v>
      </c>
      <c r="J2595">
        <f t="shared" si="124"/>
        <v>20369.284876905043</v>
      </c>
    </row>
    <row r="2596" spans="1:10" x14ac:dyDescent="0.35">
      <c r="A2596" t="s">
        <v>50</v>
      </c>
      <c r="B2596" t="s">
        <v>13</v>
      </c>
      <c r="C2596">
        <v>2000</v>
      </c>
      <c r="D2596" t="s">
        <v>9</v>
      </c>
      <c r="E2596">
        <v>64724</v>
      </c>
      <c r="F2596">
        <f t="shared" si="122"/>
        <v>52642.537616917441</v>
      </c>
      <c r="G2596">
        <v>47299</v>
      </c>
      <c r="H2596">
        <f t="shared" si="123"/>
        <v>38470.109800732003</v>
      </c>
      <c r="I2596">
        <v>23258</v>
      </c>
      <c r="J2596">
        <f t="shared" si="124"/>
        <v>18916.632777551851</v>
      </c>
    </row>
    <row r="2597" spans="1:10" x14ac:dyDescent="0.35">
      <c r="A2597" t="s">
        <v>50</v>
      </c>
      <c r="B2597" t="s">
        <v>13</v>
      </c>
      <c r="C2597">
        <v>2000</v>
      </c>
      <c r="D2597" t="s">
        <v>10</v>
      </c>
      <c r="E2597">
        <v>70795</v>
      </c>
      <c r="F2597">
        <f t="shared" si="122"/>
        <v>57580.317202114682</v>
      </c>
      <c r="G2597">
        <v>54137</v>
      </c>
      <c r="H2597">
        <f t="shared" si="123"/>
        <v>44031.720211468077</v>
      </c>
      <c r="I2597">
        <v>25805</v>
      </c>
      <c r="J2597">
        <f t="shared" si="124"/>
        <v>20988.206588043919</v>
      </c>
    </row>
    <row r="2598" spans="1:10" x14ac:dyDescent="0.35">
      <c r="A2598" t="s">
        <v>50</v>
      </c>
      <c r="B2598" t="s">
        <v>13</v>
      </c>
      <c r="C2598">
        <v>2000</v>
      </c>
      <c r="D2598" t="s">
        <v>11</v>
      </c>
      <c r="E2598">
        <v>70620</v>
      </c>
      <c r="F2598">
        <f t="shared" si="122"/>
        <v>57437.982919886133</v>
      </c>
      <c r="G2598">
        <v>53109</v>
      </c>
      <c r="H2598">
        <f t="shared" si="123"/>
        <v>43195.607970719801</v>
      </c>
      <c r="I2598">
        <v>26379</v>
      </c>
      <c r="J2598">
        <f t="shared" si="124"/>
        <v>21455.063033753559</v>
      </c>
    </row>
    <row r="2599" spans="1:10" x14ac:dyDescent="0.35">
      <c r="A2599" t="s">
        <v>50</v>
      </c>
      <c r="B2599" t="s">
        <v>13</v>
      </c>
      <c r="C2599">
        <v>2000</v>
      </c>
      <c r="D2599" t="s">
        <v>12</v>
      </c>
      <c r="E2599">
        <v>69009</v>
      </c>
      <c r="F2599">
        <f t="shared" si="122"/>
        <v>56127.694184627893</v>
      </c>
      <c r="G2599">
        <v>53011</v>
      </c>
      <c r="H2599">
        <f t="shared" si="123"/>
        <v>43115.900772671819</v>
      </c>
      <c r="I2599">
        <v>25495</v>
      </c>
      <c r="J2599">
        <f t="shared" si="124"/>
        <v>20736.071573810492</v>
      </c>
    </row>
    <row r="2600" spans="1:10" x14ac:dyDescent="0.35">
      <c r="A2600" t="s">
        <v>50</v>
      </c>
      <c r="B2600" t="s">
        <v>13</v>
      </c>
      <c r="C2600">
        <v>2001</v>
      </c>
      <c r="D2600" t="s">
        <v>9</v>
      </c>
      <c r="E2600">
        <v>68253</v>
      </c>
      <c r="F2600">
        <f t="shared" si="122"/>
        <v>54545.672500599379</v>
      </c>
      <c r="G2600">
        <v>50335</v>
      </c>
      <c r="H2600">
        <f t="shared" si="123"/>
        <v>40226.164788619841</v>
      </c>
      <c r="I2600">
        <v>26097</v>
      </c>
      <c r="J2600">
        <f t="shared" si="124"/>
        <v>20855.909853752099</v>
      </c>
    </row>
    <row r="2601" spans="1:10" x14ac:dyDescent="0.35">
      <c r="A2601" t="s">
        <v>50</v>
      </c>
      <c r="B2601" t="s">
        <v>13</v>
      </c>
      <c r="C2601">
        <v>2001</v>
      </c>
      <c r="D2601" t="s">
        <v>10</v>
      </c>
      <c r="E2601">
        <v>83929</v>
      </c>
      <c r="F2601">
        <f t="shared" si="122"/>
        <v>67073.443618636622</v>
      </c>
      <c r="G2601">
        <v>60785</v>
      </c>
      <c r="H2601">
        <f t="shared" si="123"/>
        <v>48577.479421401746</v>
      </c>
      <c r="I2601">
        <v>28550</v>
      </c>
      <c r="J2601">
        <f t="shared" si="124"/>
        <v>22816.2710780788</v>
      </c>
    </row>
    <row r="2602" spans="1:10" x14ac:dyDescent="0.35">
      <c r="A2602" t="s">
        <v>50</v>
      </c>
      <c r="B2602" t="s">
        <v>13</v>
      </c>
      <c r="C2602">
        <v>2001</v>
      </c>
      <c r="D2602" t="s">
        <v>11</v>
      </c>
      <c r="E2602">
        <v>75851</v>
      </c>
      <c r="F2602">
        <f t="shared" si="122"/>
        <v>60617.757532166557</v>
      </c>
      <c r="G2602">
        <v>53508</v>
      </c>
      <c r="H2602">
        <f t="shared" si="123"/>
        <v>42761.927595300891</v>
      </c>
      <c r="I2602">
        <v>26202</v>
      </c>
      <c r="J2602">
        <f t="shared" si="124"/>
        <v>20939.822584512109</v>
      </c>
    </row>
    <row r="2603" spans="1:10" x14ac:dyDescent="0.35">
      <c r="A2603" t="s">
        <v>50</v>
      </c>
      <c r="B2603" t="s">
        <v>13</v>
      </c>
      <c r="C2603">
        <v>2001</v>
      </c>
      <c r="D2603" t="s">
        <v>12</v>
      </c>
      <c r="E2603">
        <v>76023</v>
      </c>
      <c r="F2603">
        <f t="shared" si="122"/>
        <v>60755.214576840095</v>
      </c>
      <c r="G2603">
        <v>55018</v>
      </c>
      <c r="H2603">
        <f t="shared" si="123"/>
        <v>43968.672580516271</v>
      </c>
      <c r="I2603">
        <v>27089</v>
      </c>
      <c r="J2603">
        <f t="shared" si="124"/>
        <v>21648.685367218095</v>
      </c>
    </row>
    <row r="2604" spans="1:10" x14ac:dyDescent="0.35">
      <c r="A2604" t="s">
        <v>50</v>
      </c>
      <c r="B2604" t="s">
        <v>13</v>
      </c>
      <c r="C2604">
        <v>2002</v>
      </c>
      <c r="D2604" t="s">
        <v>9</v>
      </c>
      <c r="E2604">
        <v>78722</v>
      </c>
      <c r="F2604">
        <f t="shared" si="122"/>
        <v>61883.499724864399</v>
      </c>
      <c r="G2604">
        <v>56940</v>
      </c>
      <c r="H2604">
        <f t="shared" si="123"/>
        <v>44760.632025784136</v>
      </c>
      <c r="I2604">
        <v>28434</v>
      </c>
      <c r="J2604">
        <f t="shared" si="124"/>
        <v>22352.016350915808</v>
      </c>
    </row>
    <row r="2605" spans="1:10" x14ac:dyDescent="0.35">
      <c r="A2605" t="s">
        <v>50</v>
      </c>
      <c r="B2605" t="s">
        <v>13</v>
      </c>
      <c r="C2605">
        <v>2002</v>
      </c>
      <c r="D2605" t="s">
        <v>10</v>
      </c>
      <c r="E2605">
        <v>80517</v>
      </c>
      <c r="F2605">
        <f t="shared" si="122"/>
        <v>63294.552315069566</v>
      </c>
      <c r="G2605">
        <v>57793</v>
      </c>
      <c r="H2605">
        <f t="shared" si="123"/>
        <v>45431.176794277177</v>
      </c>
      <c r="I2605">
        <v>27699</v>
      </c>
      <c r="J2605">
        <f t="shared" si="124"/>
        <v>21774.231585567173</v>
      </c>
    </row>
    <row r="2606" spans="1:10" x14ac:dyDescent="0.35">
      <c r="A2606" t="s">
        <v>50</v>
      </c>
      <c r="B2606" t="s">
        <v>13</v>
      </c>
      <c r="C2606">
        <v>2002</v>
      </c>
      <c r="D2606" t="s">
        <v>11</v>
      </c>
      <c r="E2606">
        <v>91184</v>
      </c>
      <c r="F2606">
        <f t="shared" si="122"/>
        <v>71679.899378979637</v>
      </c>
      <c r="G2606">
        <v>63802</v>
      </c>
      <c r="H2606">
        <f t="shared" si="123"/>
        <v>50154.862039147869</v>
      </c>
      <c r="I2606">
        <v>28733</v>
      </c>
      <c r="J2606">
        <f t="shared" si="124"/>
        <v>22587.060765663078</v>
      </c>
    </row>
    <row r="2607" spans="1:10" x14ac:dyDescent="0.35">
      <c r="A2607" t="s">
        <v>50</v>
      </c>
      <c r="B2607" t="s">
        <v>13</v>
      </c>
      <c r="C2607">
        <v>2002</v>
      </c>
      <c r="D2607" t="s">
        <v>12</v>
      </c>
      <c r="E2607">
        <v>81696</v>
      </c>
      <c r="F2607">
        <f t="shared" si="122"/>
        <v>64221.366244792072</v>
      </c>
      <c r="G2607">
        <v>58786</v>
      </c>
      <c r="H2607">
        <f t="shared" si="123"/>
        <v>46211.775803789009</v>
      </c>
      <c r="I2607">
        <v>27995</v>
      </c>
      <c r="J2607">
        <f t="shared" si="124"/>
        <v>22006.917695149754</v>
      </c>
    </row>
    <row r="2608" spans="1:10" x14ac:dyDescent="0.35">
      <c r="A2608" t="s">
        <v>50</v>
      </c>
      <c r="B2608" t="s">
        <v>13</v>
      </c>
      <c r="C2608">
        <v>2003</v>
      </c>
      <c r="D2608" t="s">
        <v>9</v>
      </c>
      <c r="E2608">
        <v>96831</v>
      </c>
      <c r="F2608">
        <f t="shared" si="122"/>
        <v>73978.913591565433</v>
      </c>
      <c r="G2608">
        <v>67643</v>
      </c>
      <c r="H2608">
        <f t="shared" si="123"/>
        <v>51679.27267170907</v>
      </c>
      <c r="I2608">
        <v>31740</v>
      </c>
      <c r="J2608">
        <f t="shared" si="124"/>
        <v>24249.36969974788</v>
      </c>
    </row>
    <row r="2609" spans="1:10" x14ac:dyDescent="0.35">
      <c r="A2609" t="s">
        <v>50</v>
      </c>
      <c r="B2609" t="s">
        <v>13</v>
      </c>
      <c r="C2609">
        <v>2003</v>
      </c>
      <c r="D2609" t="s">
        <v>10</v>
      </c>
      <c r="E2609">
        <v>103213</v>
      </c>
      <c r="F2609">
        <f t="shared" si="122"/>
        <v>78854.763541905413</v>
      </c>
      <c r="G2609">
        <v>68550</v>
      </c>
      <c r="H2609">
        <f t="shared" si="123"/>
        <v>52372.220948888382</v>
      </c>
      <c r="I2609">
        <v>30153</v>
      </c>
      <c r="J2609">
        <f t="shared" si="124"/>
        <v>23036.901214760488</v>
      </c>
    </row>
    <row r="2610" spans="1:10" x14ac:dyDescent="0.35">
      <c r="A2610" t="s">
        <v>50</v>
      </c>
      <c r="B2610" t="s">
        <v>13</v>
      </c>
      <c r="C2610">
        <v>2003</v>
      </c>
      <c r="D2610" t="s">
        <v>11</v>
      </c>
      <c r="E2610">
        <v>113062</v>
      </c>
      <c r="F2610">
        <f t="shared" si="122"/>
        <v>86379.402551761028</v>
      </c>
      <c r="G2610">
        <v>71850</v>
      </c>
      <c r="H2610">
        <f t="shared" si="123"/>
        <v>54893.421957368788</v>
      </c>
      <c r="I2610">
        <v>30663</v>
      </c>
      <c r="J2610">
        <f t="shared" si="124"/>
        <v>23426.541370616549</v>
      </c>
    </row>
    <row r="2611" spans="1:10" x14ac:dyDescent="0.35">
      <c r="A2611" t="s">
        <v>50</v>
      </c>
      <c r="B2611" t="s">
        <v>13</v>
      </c>
      <c r="C2611">
        <v>2003</v>
      </c>
      <c r="D2611" t="s">
        <v>12</v>
      </c>
      <c r="E2611">
        <v>119393</v>
      </c>
      <c r="F2611">
        <f t="shared" si="122"/>
        <v>91216.288486515405</v>
      </c>
      <c r="G2611">
        <v>77034</v>
      </c>
      <c r="H2611">
        <f t="shared" si="123"/>
        <v>58853.99954159982</v>
      </c>
      <c r="I2611">
        <v>31844</v>
      </c>
      <c r="J2611">
        <f t="shared" si="124"/>
        <v>24328.825731530294</v>
      </c>
    </row>
    <row r="2612" spans="1:10" x14ac:dyDescent="0.35">
      <c r="A2612" t="s">
        <v>50</v>
      </c>
      <c r="B2612" t="s">
        <v>13</v>
      </c>
      <c r="C2612">
        <v>2004</v>
      </c>
      <c r="D2612" t="s">
        <v>9</v>
      </c>
      <c r="E2612">
        <v>119857</v>
      </c>
      <c r="F2612">
        <f t="shared" si="122"/>
        <v>88921.284961792422</v>
      </c>
      <c r="G2612">
        <v>76176</v>
      </c>
      <c r="H2612">
        <f t="shared" si="123"/>
        <v>56514.578232806591</v>
      </c>
      <c r="I2612">
        <v>32106</v>
      </c>
      <c r="J2612">
        <f t="shared" si="124"/>
        <v>23819.27442688627</v>
      </c>
    </row>
    <row r="2613" spans="1:10" x14ac:dyDescent="0.35">
      <c r="A2613" t="s">
        <v>50</v>
      </c>
      <c r="B2613" t="s">
        <v>13</v>
      </c>
      <c r="C2613">
        <v>2004</v>
      </c>
      <c r="D2613" t="s">
        <v>10</v>
      </c>
      <c r="E2613">
        <v>130983</v>
      </c>
      <c r="F2613">
        <f t="shared" si="122"/>
        <v>97175.606498998444</v>
      </c>
      <c r="G2613">
        <v>82343</v>
      </c>
      <c r="H2613">
        <f t="shared" si="123"/>
        <v>61089.843460197349</v>
      </c>
      <c r="I2613">
        <v>32855</v>
      </c>
      <c r="J2613">
        <f t="shared" si="124"/>
        <v>24374.953631575045</v>
      </c>
    </row>
    <row r="2614" spans="1:10" x14ac:dyDescent="0.35">
      <c r="A2614" t="s">
        <v>50</v>
      </c>
      <c r="B2614" t="s">
        <v>13</v>
      </c>
      <c r="C2614">
        <v>2004</v>
      </c>
      <c r="D2614" t="s">
        <v>11</v>
      </c>
      <c r="E2614">
        <v>142860</v>
      </c>
      <c r="F2614">
        <f t="shared" si="122"/>
        <v>105987.09103049188</v>
      </c>
      <c r="G2614">
        <v>88736</v>
      </c>
      <c r="H2614">
        <f t="shared" si="123"/>
        <v>65832.77691223385</v>
      </c>
      <c r="I2614">
        <v>33371</v>
      </c>
      <c r="J2614">
        <f t="shared" si="124"/>
        <v>24757.771348022852</v>
      </c>
    </row>
    <row r="2615" spans="1:10" x14ac:dyDescent="0.35">
      <c r="A2615" t="s">
        <v>50</v>
      </c>
      <c r="B2615" t="s">
        <v>13</v>
      </c>
      <c r="C2615">
        <v>2004</v>
      </c>
      <c r="D2615" t="s">
        <v>12</v>
      </c>
      <c r="E2615">
        <v>143700</v>
      </c>
      <c r="F2615">
        <f t="shared" si="122"/>
        <v>106610.28266191855</v>
      </c>
      <c r="G2615">
        <v>89543</v>
      </c>
      <c r="H2615">
        <f t="shared" si="123"/>
        <v>66431.486015283037</v>
      </c>
      <c r="I2615">
        <v>32909</v>
      </c>
      <c r="J2615">
        <f t="shared" si="124"/>
        <v>24415.015950738187</v>
      </c>
    </row>
    <row r="2616" spans="1:10" x14ac:dyDescent="0.35">
      <c r="A2616" t="s">
        <v>50</v>
      </c>
      <c r="B2616" t="s">
        <v>13</v>
      </c>
      <c r="C2616">
        <v>2005</v>
      </c>
      <c r="D2616" t="s">
        <v>9</v>
      </c>
      <c r="E2616">
        <v>142163</v>
      </c>
      <c r="F2616">
        <f t="shared" si="122"/>
        <v>102570.70707070708</v>
      </c>
      <c r="G2616">
        <v>88294</v>
      </c>
      <c r="H2616">
        <f t="shared" si="123"/>
        <v>63704.184704184707</v>
      </c>
      <c r="I2616">
        <v>33225</v>
      </c>
      <c r="J2616">
        <f t="shared" si="124"/>
        <v>23971.861471861474</v>
      </c>
    </row>
    <row r="2617" spans="1:10" x14ac:dyDescent="0.35">
      <c r="A2617" t="s">
        <v>50</v>
      </c>
      <c r="B2617" t="s">
        <v>13</v>
      </c>
      <c r="C2617">
        <v>2005</v>
      </c>
      <c r="D2617" t="s">
        <v>10</v>
      </c>
      <c r="E2617">
        <v>147016</v>
      </c>
      <c r="F2617">
        <f t="shared" si="122"/>
        <v>106072.15007215008</v>
      </c>
      <c r="G2617">
        <v>95914</v>
      </c>
      <c r="H2617">
        <f t="shared" si="123"/>
        <v>69202.020202020212</v>
      </c>
      <c r="I2617">
        <v>33347</v>
      </c>
      <c r="J2617">
        <f t="shared" si="124"/>
        <v>24059.884559884562</v>
      </c>
    </row>
    <row r="2618" spans="1:10" x14ac:dyDescent="0.35">
      <c r="A2618" t="s">
        <v>50</v>
      </c>
      <c r="B2618" t="s">
        <v>13</v>
      </c>
      <c r="C2618">
        <v>2005</v>
      </c>
      <c r="D2618" t="s">
        <v>11</v>
      </c>
      <c r="E2618">
        <v>149923</v>
      </c>
      <c r="F2618">
        <f t="shared" si="122"/>
        <v>108169.55266955268</v>
      </c>
      <c r="G2618">
        <v>99084</v>
      </c>
      <c r="H2618">
        <f t="shared" si="123"/>
        <v>71489.177489177499</v>
      </c>
      <c r="I2618">
        <v>36273</v>
      </c>
      <c r="J2618">
        <f t="shared" si="124"/>
        <v>26170.995670995671</v>
      </c>
    </row>
    <row r="2619" spans="1:10" x14ac:dyDescent="0.35">
      <c r="A2619" t="s">
        <v>50</v>
      </c>
      <c r="B2619" t="s">
        <v>13</v>
      </c>
      <c r="C2619">
        <v>2005</v>
      </c>
      <c r="D2619" t="s">
        <v>12</v>
      </c>
      <c r="E2619">
        <v>145203</v>
      </c>
      <c r="F2619">
        <f t="shared" si="122"/>
        <v>104764.06926406927</v>
      </c>
      <c r="G2619">
        <v>101059</v>
      </c>
      <c r="H2619">
        <f t="shared" si="123"/>
        <v>72914.141414141413</v>
      </c>
      <c r="I2619">
        <v>39758</v>
      </c>
      <c r="J2619">
        <f t="shared" si="124"/>
        <v>28685.425685425689</v>
      </c>
    </row>
    <row r="2620" spans="1:10" x14ac:dyDescent="0.35">
      <c r="A2620" t="s">
        <v>50</v>
      </c>
      <c r="B2620" t="s">
        <v>13</v>
      </c>
      <c r="C2620">
        <v>2006</v>
      </c>
      <c r="D2620" t="s">
        <v>9</v>
      </c>
      <c r="E2620">
        <v>145548</v>
      </c>
      <c r="F2620">
        <f t="shared" si="122"/>
        <v>101760.46983150388</v>
      </c>
      <c r="G2620">
        <v>99846</v>
      </c>
      <c r="H2620">
        <f t="shared" si="123"/>
        <v>69807.732643501367</v>
      </c>
      <c r="I2620">
        <v>39804</v>
      </c>
      <c r="J2620">
        <f t="shared" si="124"/>
        <v>27829.126756624486</v>
      </c>
    </row>
    <row r="2621" spans="1:10" x14ac:dyDescent="0.35">
      <c r="A2621" t="s">
        <v>50</v>
      </c>
      <c r="B2621" t="s">
        <v>13</v>
      </c>
      <c r="C2621">
        <v>2006</v>
      </c>
      <c r="D2621" t="s">
        <v>10</v>
      </c>
      <c r="E2621">
        <v>152319</v>
      </c>
      <c r="F2621">
        <f t="shared" si="122"/>
        <v>106494.44172551214</v>
      </c>
      <c r="G2621">
        <v>104211</v>
      </c>
      <c r="H2621">
        <f t="shared" si="123"/>
        <v>72859.539956652457</v>
      </c>
      <c r="I2621">
        <v>39140</v>
      </c>
      <c r="J2621">
        <f t="shared" si="124"/>
        <v>27364.888484933232</v>
      </c>
    </row>
    <row r="2622" spans="1:10" x14ac:dyDescent="0.35">
      <c r="A2622" t="s">
        <v>50</v>
      </c>
      <c r="B2622" t="s">
        <v>13</v>
      </c>
      <c r="C2622">
        <v>2006</v>
      </c>
      <c r="D2622" t="s">
        <v>11</v>
      </c>
      <c r="E2622">
        <v>161802</v>
      </c>
      <c r="F2622">
        <f t="shared" si="122"/>
        <v>113124.51933160877</v>
      </c>
      <c r="G2622">
        <v>108594</v>
      </c>
      <c r="H2622">
        <f t="shared" si="123"/>
        <v>75923.932042228902</v>
      </c>
      <c r="I2622">
        <v>41226</v>
      </c>
      <c r="J2622">
        <f t="shared" si="124"/>
        <v>28823.323778228347</v>
      </c>
    </row>
    <row r="2623" spans="1:10" x14ac:dyDescent="0.35">
      <c r="A2623" t="s">
        <v>50</v>
      </c>
      <c r="B2623" t="s">
        <v>13</v>
      </c>
      <c r="C2623">
        <v>2006</v>
      </c>
      <c r="D2623" t="s">
        <v>12</v>
      </c>
      <c r="E2623">
        <v>161596</v>
      </c>
      <c r="F2623">
        <f t="shared" si="122"/>
        <v>112980.49360274069</v>
      </c>
      <c r="G2623">
        <v>110024</v>
      </c>
      <c r="H2623">
        <f t="shared" si="123"/>
        <v>76923.722296021821</v>
      </c>
      <c r="I2623">
        <v>43307</v>
      </c>
      <c r="J2623">
        <f t="shared" si="124"/>
        <v>30278.263301405303</v>
      </c>
    </row>
    <row r="2624" spans="1:10" x14ac:dyDescent="0.35">
      <c r="A2624" t="s">
        <v>50</v>
      </c>
      <c r="B2624" t="s">
        <v>13</v>
      </c>
      <c r="C2624">
        <v>2007</v>
      </c>
      <c r="D2624" t="s">
        <v>9</v>
      </c>
      <c r="E2624">
        <v>164839</v>
      </c>
      <c r="F2624">
        <f t="shared" si="122"/>
        <v>110511.53124161974</v>
      </c>
      <c r="G2624">
        <v>111289</v>
      </c>
      <c r="H2624">
        <f t="shared" si="123"/>
        <v>74610.485384821659</v>
      </c>
      <c r="I2624">
        <v>44478</v>
      </c>
      <c r="J2624">
        <f t="shared" si="124"/>
        <v>29818.9863234111</v>
      </c>
    </row>
    <row r="2625" spans="1:10" x14ac:dyDescent="0.35">
      <c r="A2625" t="s">
        <v>50</v>
      </c>
      <c r="B2625" t="s">
        <v>13</v>
      </c>
      <c r="C2625">
        <v>2007</v>
      </c>
      <c r="D2625" t="s">
        <v>10</v>
      </c>
      <c r="E2625">
        <v>162868</v>
      </c>
      <c r="F2625">
        <f t="shared" si="122"/>
        <v>109190.13140252078</v>
      </c>
      <c r="G2625">
        <v>112822</v>
      </c>
      <c r="H2625">
        <f t="shared" si="123"/>
        <v>75638.240815231969</v>
      </c>
      <c r="I2625">
        <v>42026</v>
      </c>
      <c r="J2625">
        <f t="shared" si="124"/>
        <v>28175.113971574148</v>
      </c>
    </row>
    <row r="2626" spans="1:10" x14ac:dyDescent="0.35">
      <c r="A2626" t="s">
        <v>50</v>
      </c>
      <c r="B2626" t="s">
        <v>13</v>
      </c>
      <c r="C2626">
        <v>2007</v>
      </c>
      <c r="D2626" t="s">
        <v>11</v>
      </c>
      <c r="E2626">
        <v>171879.89472225841</v>
      </c>
      <c r="F2626">
        <f t="shared" si="122"/>
        <v>115231.89509403218</v>
      </c>
      <c r="G2626">
        <v>116236</v>
      </c>
      <c r="H2626">
        <f t="shared" si="123"/>
        <v>77927.058192544922</v>
      </c>
      <c r="I2626">
        <v>43405</v>
      </c>
      <c r="J2626">
        <f t="shared" si="124"/>
        <v>29099.624564226335</v>
      </c>
    </row>
    <row r="2627" spans="1:10" x14ac:dyDescent="0.35">
      <c r="A2627" t="s">
        <v>50</v>
      </c>
      <c r="B2627" t="s">
        <v>13</v>
      </c>
      <c r="C2627">
        <v>2007</v>
      </c>
      <c r="D2627" t="s">
        <v>12</v>
      </c>
      <c r="E2627">
        <v>169016.44550560991</v>
      </c>
      <c r="F2627">
        <f t="shared" si="122"/>
        <v>113312.1785368798</v>
      </c>
      <c r="G2627">
        <v>115110</v>
      </c>
      <c r="H2627">
        <f t="shared" si="123"/>
        <v>77172.164119066772</v>
      </c>
      <c r="I2627">
        <v>42498</v>
      </c>
      <c r="J2627">
        <f t="shared" si="124"/>
        <v>28491.552695092516</v>
      </c>
    </row>
    <row r="2628" spans="1:10" x14ac:dyDescent="0.35">
      <c r="A2628" t="s">
        <v>50</v>
      </c>
      <c r="B2628" t="s">
        <v>13</v>
      </c>
      <c r="C2628">
        <v>2008</v>
      </c>
      <c r="D2628" t="s">
        <v>9</v>
      </c>
      <c r="E2628">
        <v>168157.96978750598</v>
      </c>
      <c r="F2628">
        <f t="shared" si="122"/>
        <v>108412.0751644033</v>
      </c>
      <c r="G2628">
        <v>112718</v>
      </c>
      <c r="H2628">
        <f t="shared" si="123"/>
        <v>72669.718264457479</v>
      </c>
      <c r="I2628">
        <v>42508</v>
      </c>
      <c r="J2628">
        <f t="shared" si="124"/>
        <v>27405.067371542773</v>
      </c>
    </row>
    <row r="2629" spans="1:10" x14ac:dyDescent="0.35">
      <c r="A2629" t="s">
        <v>50</v>
      </c>
      <c r="B2629" t="s">
        <v>13</v>
      </c>
      <c r="C2629">
        <v>2008</v>
      </c>
      <c r="D2629" t="s">
        <v>10</v>
      </c>
      <c r="E2629">
        <v>165863.01806289979</v>
      </c>
      <c r="F2629">
        <f t="shared" si="122"/>
        <v>106932.51116169155</v>
      </c>
      <c r="G2629">
        <v>113536</v>
      </c>
      <c r="H2629">
        <f t="shared" si="123"/>
        <v>73197.085939011013</v>
      </c>
      <c r="I2629">
        <v>43502</v>
      </c>
      <c r="J2629">
        <f t="shared" si="124"/>
        <v>28045.902907613949</v>
      </c>
    </row>
    <row r="2630" spans="1:10" x14ac:dyDescent="0.35">
      <c r="A2630" t="s">
        <v>50</v>
      </c>
      <c r="B2630" t="s">
        <v>13</v>
      </c>
      <c r="C2630">
        <v>2008</v>
      </c>
      <c r="D2630" t="s">
        <v>11</v>
      </c>
      <c r="E2630">
        <v>169716.38287655864</v>
      </c>
      <c r="F2630">
        <f t="shared" si="122"/>
        <v>109416.7899404027</v>
      </c>
      <c r="G2630">
        <v>110216</v>
      </c>
      <c r="H2630">
        <f t="shared" si="123"/>
        <v>71056.669460382953</v>
      </c>
      <c r="I2630">
        <v>44861</v>
      </c>
      <c r="J2630">
        <f t="shared" si="124"/>
        <v>28922.055315582485</v>
      </c>
    </row>
    <row r="2631" spans="1:10" x14ac:dyDescent="0.35">
      <c r="A2631" t="s">
        <v>50</v>
      </c>
      <c r="B2631" t="s">
        <v>13</v>
      </c>
      <c r="C2631">
        <v>2008</v>
      </c>
      <c r="D2631" t="s">
        <v>12</v>
      </c>
      <c r="E2631">
        <v>165457.29621372369</v>
      </c>
      <c r="F2631">
        <f t="shared" ref="F2631:F2694" si="125">E2631/VLOOKUP(C2631,$L$1:$O$32,4)</f>
        <v>106670.94076057228</v>
      </c>
      <c r="G2631">
        <v>107235</v>
      </c>
      <c r="H2631">
        <f t="shared" ref="H2631:H2694" si="126">G2631/VLOOKUP(C2631,$L$1:$O$32,4)</f>
        <v>69134.807555928041</v>
      </c>
      <c r="I2631">
        <v>45644</v>
      </c>
      <c r="J2631">
        <f t="shared" ref="J2631:J2694" si="127">I2631/VLOOKUP(C2631,$L$1:$O$32,4)</f>
        <v>29426.858358584228</v>
      </c>
    </row>
    <row r="2632" spans="1:10" x14ac:dyDescent="0.35">
      <c r="A2632" t="s">
        <v>50</v>
      </c>
      <c r="B2632" t="s">
        <v>13</v>
      </c>
      <c r="C2632">
        <v>2009</v>
      </c>
      <c r="D2632" t="s">
        <v>9</v>
      </c>
      <c r="E2632">
        <v>164396.35272649323</v>
      </c>
      <c r="F2632">
        <f t="shared" si="125"/>
        <v>106557.13814265831</v>
      </c>
      <c r="G2632">
        <v>102662</v>
      </c>
      <c r="H2632">
        <f t="shared" si="126"/>
        <v>66542.649727767697</v>
      </c>
      <c r="I2632">
        <v>43388</v>
      </c>
      <c r="J2632">
        <f t="shared" si="127"/>
        <v>28122.893440497795</v>
      </c>
    </row>
    <row r="2633" spans="1:10" x14ac:dyDescent="0.35">
      <c r="A2633" t="s">
        <v>50</v>
      </c>
      <c r="B2633" t="s">
        <v>13</v>
      </c>
      <c r="C2633">
        <v>2009</v>
      </c>
      <c r="D2633" t="s">
        <v>10</v>
      </c>
      <c r="E2633">
        <v>160120.14318123829</v>
      </c>
      <c r="F2633">
        <f t="shared" si="125"/>
        <v>103785.41818851329</v>
      </c>
      <c r="G2633">
        <v>100450</v>
      </c>
      <c r="H2633">
        <f t="shared" si="126"/>
        <v>65108.892921960076</v>
      </c>
      <c r="I2633">
        <v>42698</v>
      </c>
      <c r="J2633">
        <f t="shared" si="127"/>
        <v>27675.65465387607</v>
      </c>
    </row>
    <row r="2634" spans="1:10" x14ac:dyDescent="0.35">
      <c r="A2634" t="s">
        <v>50</v>
      </c>
      <c r="B2634" t="s">
        <v>13</v>
      </c>
      <c r="C2634">
        <v>2009</v>
      </c>
      <c r="D2634" t="s">
        <v>11</v>
      </c>
      <c r="E2634">
        <v>167036.7045168519</v>
      </c>
      <c r="F2634">
        <f t="shared" si="125"/>
        <v>108268.54065131702</v>
      </c>
      <c r="G2634">
        <v>104693</v>
      </c>
      <c r="H2634">
        <f t="shared" si="126"/>
        <v>67859.087373606439</v>
      </c>
      <c r="I2634">
        <v>43848</v>
      </c>
      <c r="J2634">
        <f t="shared" si="127"/>
        <v>28421.052631578947</v>
      </c>
    </row>
    <row r="2635" spans="1:10" x14ac:dyDescent="0.35">
      <c r="A2635" t="s">
        <v>50</v>
      </c>
      <c r="B2635" t="s">
        <v>13</v>
      </c>
      <c r="C2635">
        <v>2009</v>
      </c>
      <c r="D2635" t="s">
        <v>12</v>
      </c>
      <c r="E2635">
        <v>169646.74947479469</v>
      </c>
      <c r="F2635">
        <f t="shared" si="125"/>
        <v>109960.29911511193</v>
      </c>
      <c r="G2635">
        <v>105859</v>
      </c>
      <c r="H2635">
        <f t="shared" si="126"/>
        <v>68614.856105781699</v>
      </c>
      <c r="I2635">
        <v>44109</v>
      </c>
      <c r="J2635">
        <f t="shared" si="127"/>
        <v>28590.225563909775</v>
      </c>
    </row>
    <row r="2636" spans="1:10" x14ac:dyDescent="0.35">
      <c r="A2636" t="s">
        <v>50</v>
      </c>
      <c r="B2636" t="s">
        <v>13</v>
      </c>
      <c r="C2636">
        <v>2010</v>
      </c>
      <c r="D2636" t="s">
        <v>9</v>
      </c>
      <c r="E2636">
        <v>173507.06270019617</v>
      </c>
      <c r="F2636">
        <f t="shared" si="125"/>
        <v>107501.27800507816</v>
      </c>
      <c r="G2636">
        <v>108864</v>
      </c>
      <c r="H2636">
        <f t="shared" si="126"/>
        <v>67449.814126394049</v>
      </c>
      <c r="I2636">
        <v>46206</v>
      </c>
      <c r="J2636">
        <f t="shared" si="127"/>
        <v>28628.252788104088</v>
      </c>
    </row>
    <row r="2637" spans="1:10" x14ac:dyDescent="0.35">
      <c r="A2637" t="s">
        <v>50</v>
      </c>
      <c r="B2637" t="s">
        <v>13</v>
      </c>
      <c r="C2637">
        <v>2010</v>
      </c>
      <c r="D2637" t="s">
        <v>10</v>
      </c>
      <c r="E2637">
        <v>169428.76764420062</v>
      </c>
      <c r="F2637">
        <f t="shared" si="125"/>
        <v>104974.4533111528</v>
      </c>
      <c r="G2637">
        <v>108972</v>
      </c>
      <c r="H2637">
        <f t="shared" si="126"/>
        <v>67516.728624535317</v>
      </c>
      <c r="I2637">
        <v>44305</v>
      </c>
      <c r="J2637">
        <f t="shared" si="127"/>
        <v>27450.433705080544</v>
      </c>
    </row>
    <row r="2638" spans="1:10" x14ac:dyDescent="0.35">
      <c r="A2638" t="s">
        <v>50</v>
      </c>
      <c r="B2638" t="s">
        <v>13</v>
      </c>
      <c r="C2638">
        <v>2010</v>
      </c>
      <c r="D2638" t="s">
        <v>11</v>
      </c>
      <c r="E2638">
        <v>174416.61039973414</v>
      </c>
      <c r="F2638">
        <f t="shared" si="125"/>
        <v>108064.81437406081</v>
      </c>
      <c r="G2638">
        <v>112330</v>
      </c>
      <c r="H2638">
        <f t="shared" si="126"/>
        <v>69597.273853779421</v>
      </c>
      <c r="I2638">
        <v>45788</v>
      </c>
      <c r="J2638">
        <f t="shared" si="127"/>
        <v>28369.268897149937</v>
      </c>
    </row>
    <row r="2639" spans="1:10" x14ac:dyDescent="0.35">
      <c r="A2639" t="s">
        <v>50</v>
      </c>
      <c r="B2639" t="s">
        <v>13</v>
      </c>
      <c r="C2639">
        <v>2010</v>
      </c>
      <c r="D2639" t="s">
        <v>12</v>
      </c>
      <c r="E2639">
        <v>166525.97658927477</v>
      </c>
      <c r="F2639">
        <f t="shared" si="125"/>
        <v>103175.94584217767</v>
      </c>
      <c r="G2639">
        <v>107117</v>
      </c>
      <c r="H2639">
        <f t="shared" si="126"/>
        <v>66367.410161090447</v>
      </c>
      <c r="I2639">
        <v>44055</v>
      </c>
      <c r="J2639">
        <f t="shared" si="127"/>
        <v>27295.539033457248</v>
      </c>
    </row>
    <row r="2640" spans="1:10" x14ac:dyDescent="0.35">
      <c r="A2640" t="s">
        <v>50</v>
      </c>
      <c r="B2640" t="s">
        <v>13</v>
      </c>
      <c r="C2640">
        <v>2011</v>
      </c>
      <c r="D2640" t="s">
        <v>9</v>
      </c>
      <c r="E2640">
        <v>159129.58875189323</v>
      </c>
      <c r="F2640">
        <f t="shared" si="125"/>
        <v>93715.894435743947</v>
      </c>
      <c r="G2640">
        <v>105063</v>
      </c>
      <c r="H2640">
        <f t="shared" si="126"/>
        <v>61874.558303886923</v>
      </c>
      <c r="I2640">
        <v>42384</v>
      </c>
      <c r="J2640">
        <f t="shared" si="127"/>
        <v>24961.130742049467</v>
      </c>
    </row>
    <row r="2641" spans="1:10" x14ac:dyDescent="0.35">
      <c r="A2641" t="s">
        <v>50</v>
      </c>
      <c r="B2641" t="s">
        <v>13</v>
      </c>
      <c r="C2641">
        <v>2011</v>
      </c>
      <c r="D2641" t="s">
        <v>10</v>
      </c>
      <c r="E2641">
        <v>158530.53064917214</v>
      </c>
      <c r="F2641">
        <f t="shared" si="125"/>
        <v>93363.092255107258</v>
      </c>
      <c r="G2641">
        <v>103430</v>
      </c>
      <c r="H2641">
        <f t="shared" si="126"/>
        <v>60912.838633686682</v>
      </c>
      <c r="I2641">
        <v>42204</v>
      </c>
      <c r="J2641">
        <f t="shared" si="127"/>
        <v>24855.123674911658</v>
      </c>
    </row>
    <row r="2642" spans="1:10" x14ac:dyDescent="0.35">
      <c r="A2642" t="s">
        <v>50</v>
      </c>
      <c r="B2642" t="s">
        <v>13</v>
      </c>
      <c r="C2642">
        <v>2011</v>
      </c>
      <c r="D2642" t="s">
        <v>11</v>
      </c>
      <c r="E2642">
        <v>170182.51455916479</v>
      </c>
      <c r="F2642">
        <f t="shared" si="125"/>
        <v>100225.27359196983</v>
      </c>
      <c r="G2642">
        <v>109651</v>
      </c>
      <c r="H2642">
        <f t="shared" si="126"/>
        <v>64576.56065959952</v>
      </c>
      <c r="I2642">
        <v>44477</v>
      </c>
      <c r="J2642">
        <f t="shared" si="127"/>
        <v>26193.757361601882</v>
      </c>
    </row>
    <row r="2643" spans="1:10" x14ac:dyDescent="0.35">
      <c r="A2643" t="s">
        <v>50</v>
      </c>
      <c r="B2643" t="s">
        <v>13</v>
      </c>
      <c r="C2643">
        <v>2011</v>
      </c>
      <c r="D2643" t="s">
        <v>12</v>
      </c>
      <c r="E2643">
        <v>163548.53666666665</v>
      </c>
      <c r="F2643">
        <f t="shared" si="125"/>
        <v>96318.33725952098</v>
      </c>
      <c r="G2643">
        <v>107929</v>
      </c>
      <c r="H2643">
        <f t="shared" si="126"/>
        <v>63562.426383981147</v>
      </c>
      <c r="I2643">
        <v>44885</v>
      </c>
      <c r="J2643">
        <f t="shared" si="127"/>
        <v>26434.040047114249</v>
      </c>
    </row>
    <row r="2644" spans="1:10" x14ac:dyDescent="0.35">
      <c r="A2644" t="s">
        <v>50</v>
      </c>
      <c r="B2644" t="s">
        <v>13</v>
      </c>
      <c r="C2644">
        <v>2012</v>
      </c>
      <c r="D2644" t="s">
        <v>9</v>
      </c>
      <c r="E2644">
        <v>160775.66845824476</v>
      </c>
      <c r="F2644">
        <f t="shared" si="125"/>
        <v>91735.517778297828</v>
      </c>
      <c r="G2644">
        <v>107168</v>
      </c>
      <c r="H2644">
        <f t="shared" si="126"/>
        <v>61148.008672828939</v>
      </c>
      <c r="I2644">
        <v>42451</v>
      </c>
      <c r="J2644">
        <f t="shared" si="127"/>
        <v>24221.727718817758</v>
      </c>
    </row>
    <row r="2645" spans="1:10" x14ac:dyDescent="0.35">
      <c r="A2645" t="s">
        <v>50</v>
      </c>
      <c r="B2645" t="s">
        <v>13</v>
      </c>
      <c r="C2645">
        <v>2012</v>
      </c>
      <c r="D2645" t="s">
        <v>10</v>
      </c>
      <c r="E2645">
        <v>158106.75857677625</v>
      </c>
      <c r="F2645">
        <f t="shared" si="125"/>
        <v>90212.688906068841</v>
      </c>
      <c r="G2645">
        <v>105729</v>
      </c>
      <c r="H2645">
        <f t="shared" si="126"/>
        <v>60326.942827798703</v>
      </c>
      <c r="I2645">
        <v>42809</v>
      </c>
      <c r="J2645">
        <f t="shared" si="127"/>
        <v>24425.995663585531</v>
      </c>
    </row>
    <row r="2646" spans="1:10" x14ac:dyDescent="0.35">
      <c r="A2646" t="s">
        <v>50</v>
      </c>
      <c r="B2646" t="s">
        <v>13</v>
      </c>
      <c r="C2646">
        <v>2012</v>
      </c>
      <c r="D2646" t="s">
        <v>11</v>
      </c>
      <c r="E2646">
        <v>164575.22756666667</v>
      </c>
      <c r="F2646">
        <f t="shared" si="125"/>
        <v>93903.473448971054</v>
      </c>
      <c r="G2646">
        <v>111189</v>
      </c>
      <c r="H2646">
        <f t="shared" si="126"/>
        <v>63442.314275932898</v>
      </c>
      <c r="I2646">
        <v>43091</v>
      </c>
      <c r="J2646">
        <f t="shared" si="127"/>
        <v>24586.899463654001</v>
      </c>
    </row>
    <row r="2647" spans="1:10" x14ac:dyDescent="0.35">
      <c r="A2647" t="s">
        <v>50</v>
      </c>
      <c r="B2647" t="s">
        <v>13</v>
      </c>
      <c r="C2647">
        <v>2012</v>
      </c>
      <c r="D2647" t="s">
        <v>12</v>
      </c>
      <c r="E2647">
        <v>164545.75039999999</v>
      </c>
      <c r="F2647">
        <f t="shared" si="125"/>
        <v>93886.65434212028</v>
      </c>
      <c r="G2647">
        <v>111082</v>
      </c>
      <c r="H2647">
        <f t="shared" si="126"/>
        <v>63381.262124843095</v>
      </c>
      <c r="I2647">
        <v>43862</v>
      </c>
      <c r="J2647">
        <f t="shared" si="127"/>
        <v>25026.817300011411</v>
      </c>
    </row>
    <row r="2648" spans="1:10" x14ac:dyDescent="0.35">
      <c r="A2648" t="s">
        <v>50</v>
      </c>
      <c r="B2648" t="s">
        <v>13</v>
      </c>
      <c r="C2648">
        <v>2013</v>
      </c>
      <c r="D2648" t="s">
        <v>9</v>
      </c>
      <c r="E2648">
        <v>160817.14122641541</v>
      </c>
      <c r="F2648">
        <f t="shared" si="125"/>
        <v>89055.898342239117</v>
      </c>
      <c r="G2648">
        <v>109002</v>
      </c>
      <c r="H2648">
        <f t="shared" si="126"/>
        <v>60362.166352862994</v>
      </c>
      <c r="I2648">
        <v>44866</v>
      </c>
      <c r="J2648">
        <f t="shared" si="127"/>
        <v>24845.497840292392</v>
      </c>
    </row>
    <row r="2649" spans="1:10" x14ac:dyDescent="0.35">
      <c r="A2649" t="s">
        <v>50</v>
      </c>
      <c r="B2649" t="s">
        <v>13</v>
      </c>
      <c r="C2649">
        <v>2013</v>
      </c>
      <c r="D2649" t="s">
        <v>10</v>
      </c>
      <c r="E2649">
        <v>161996.50119005764</v>
      </c>
      <c r="F2649">
        <f t="shared" si="125"/>
        <v>89708.9939030112</v>
      </c>
      <c r="G2649">
        <v>110201</v>
      </c>
      <c r="H2649">
        <f t="shared" si="126"/>
        <v>61026.13799977849</v>
      </c>
      <c r="I2649">
        <v>45137</v>
      </c>
      <c r="J2649">
        <f t="shared" si="127"/>
        <v>24995.569830546017</v>
      </c>
    </row>
    <row r="2650" spans="1:10" x14ac:dyDescent="0.35">
      <c r="A2650" t="s">
        <v>50</v>
      </c>
      <c r="B2650" t="s">
        <v>13</v>
      </c>
      <c r="C2650">
        <v>2013</v>
      </c>
      <c r="D2650" t="s">
        <v>11</v>
      </c>
      <c r="E2650">
        <v>169927.73667307457</v>
      </c>
      <c r="F2650">
        <f t="shared" si="125"/>
        <v>94101.083549160801</v>
      </c>
      <c r="G2650">
        <v>115181</v>
      </c>
      <c r="H2650">
        <f t="shared" si="126"/>
        <v>63783.918484882044</v>
      </c>
      <c r="I2650">
        <v>45608</v>
      </c>
      <c r="J2650">
        <f t="shared" si="127"/>
        <v>25256.396057149184</v>
      </c>
    </row>
    <row r="2651" spans="1:10" x14ac:dyDescent="0.35">
      <c r="A2651" t="s">
        <v>50</v>
      </c>
      <c r="B2651" t="s">
        <v>13</v>
      </c>
      <c r="C2651">
        <v>2013</v>
      </c>
      <c r="D2651" t="s">
        <v>12</v>
      </c>
      <c r="E2651">
        <v>172234.37710475325</v>
      </c>
      <c r="F2651">
        <f t="shared" si="125"/>
        <v>95378.434546878532</v>
      </c>
      <c r="G2651">
        <v>117074</v>
      </c>
      <c r="H2651">
        <f t="shared" si="126"/>
        <v>64832.207331930447</v>
      </c>
      <c r="I2651">
        <v>44699</v>
      </c>
      <c r="J2651">
        <f t="shared" si="127"/>
        <v>24753.018052940522</v>
      </c>
    </row>
    <row r="2652" spans="1:10" x14ac:dyDescent="0.35">
      <c r="A2652" t="s">
        <v>50</v>
      </c>
      <c r="B2652" t="s">
        <v>13</v>
      </c>
      <c r="C2652">
        <v>2014</v>
      </c>
      <c r="D2652" t="s">
        <v>9</v>
      </c>
      <c r="E2652">
        <v>171248.71413333333</v>
      </c>
      <c r="F2652">
        <f t="shared" si="125"/>
        <v>92641.98762960959</v>
      </c>
      <c r="G2652">
        <v>116834</v>
      </c>
      <c r="H2652">
        <f t="shared" si="126"/>
        <v>63204.760616716252</v>
      </c>
      <c r="I2652">
        <v>45109</v>
      </c>
      <c r="J2652">
        <f t="shared" si="127"/>
        <v>24403.029483364891</v>
      </c>
    </row>
    <row r="2653" spans="1:10" x14ac:dyDescent="0.35">
      <c r="A2653" t="s">
        <v>50</v>
      </c>
      <c r="B2653" t="s">
        <v>13</v>
      </c>
      <c r="C2653">
        <v>2014</v>
      </c>
      <c r="D2653" t="s">
        <v>10</v>
      </c>
      <c r="E2653">
        <v>169885.67773350811</v>
      </c>
      <c r="F2653">
        <f t="shared" si="125"/>
        <v>91904.613326214821</v>
      </c>
      <c r="G2653">
        <v>117110</v>
      </c>
      <c r="H2653">
        <f t="shared" si="126"/>
        <v>63354.07086827157</v>
      </c>
      <c r="I2653">
        <v>44304</v>
      </c>
      <c r="J2653">
        <f t="shared" si="127"/>
        <v>23967.541249661888</v>
      </c>
    </row>
    <row r="2654" spans="1:10" x14ac:dyDescent="0.35">
      <c r="A2654" t="s">
        <v>50</v>
      </c>
      <c r="B2654" t="s">
        <v>13</v>
      </c>
      <c r="C2654">
        <v>2014</v>
      </c>
      <c r="D2654" t="s">
        <v>11</v>
      </c>
      <c r="E2654">
        <v>180835.67367416821</v>
      </c>
      <c r="F2654">
        <f t="shared" si="125"/>
        <v>97828.33306690192</v>
      </c>
      <c r="G2654">
        <v>124055</v>
      </c>
      <c r="H2654">
        <f t="shared" si="126"/>
        <v>67111.171219908036</v>
      </c>
      <c r="I2654">
        <v>47333</v>
      </c>
      <c r="J2654">
        <f t="shared" si="127"/>
        <v>25606.167162564241</v>
      </c>
    </row>
    <row r="2655" spans="1:10" x14ac:dyDescent="0.35">
      <c r="A2655" t="s">
        <v>50</v>
      </c>
      <c r="B2655" t="s">
        <v>13</v>
      </c>
      <c r="C2655">
        <v>2014</v>
      </c>
      <c r="D2655" t="s">
        <v>12</v>
      </c>
      <c r="E2655">
        <v>177809.33333333334</v>
      </c>
      <c r="F2655">
        <f t="shared" si="125"/>
        <v>96191.14597421333</v>
      </c>
      <c r="G2655">
        <v>121819</v>
      </c>
      <c r="H2655">
        <f t="shared" si="126"/>
        <v>65901.541790641058</v>
      </c>
      <c r="I2655">
        <v>46642</v>
      </c>
      <c r="J2655">
        <f t="shared" si="127"/>
        <v>25232.35055450365</v>
      </c>
    </row>
    <row r="2656" spans="1:10" x14ac:dyDescent="0.35">
      <c r="A2656" t="s">
        <v>50</v>
      </c>
      <c r="B2656" t="s">
        <v>13</v>
      </c>
      <c r="C2656">
        <v>2015</v>
      </c>
      <c r="D2656" t="s">
        <v>9</v>
      </c>
      <c r="E2656">
        <v>176717.66666666666</v>
      </c>
      <c r="F2656">
        <f t="shared" si="125"/>
        <v>94663.416898792944</v>
      </c>
      <c r="G2656">
        <v>125925</v>
      </c>
      <c r="H2656">
        <f t="shared" si="126"/>
        <v>67455.003214056138</v>
      </c>
      <c r="I2656">
        <v>47595</v>
      </c>
      <c r="J2656">
        <f t="shared" si="127"/>
        <v>25495.500321405612</v>
      </c>
    </row>
    <row r="2657" spans="1:10" x14ac:dyDescent="0.35">
      <c r="A2657" t="s">
        <v>50</v>
      </c>
      <c r="B2657" t="s">
        <v>13</v>
      </c>
      <c r="C2657">
        <v>2015</v>
      </c>
      <c r="D2657" t="s">
        <v>10</v>
      </c>
      <c r="E2657">
        <v>168454.66666666666</v>
      </c>
      <c r="F2657">
        <f t="shared" si="125"/>
        <v>90237.125919577171</v>
      </c>
      <c r="G2657">
        <v>121390</v>
      </c>
      <c r="H2657">
        <f t="shared" si="126"/>
        <v>65025.712449110775</v>
      </c>
      <c r="I2657">
        <v>45393</v>
      </c>
      <c r="J2657">
        <f t="shared" si="127"/>
        <v>24315.941718448681</v>
      </c>
    </row>
    <row r="2658" spans="1:10" x14ac:dyDescent="0.35">
      <c r="A2658" t="s">
        <v>50</v>
      </c>
      <c r="B2658" t="s">
        <v>13</v>
      </c>
      <c r="C2658">
        <v>2015</v>
      </c>
      <c r="D2658" t="s">
        <v>11</v>
      </c>
      <c r="E2658">
        <v>175694.33333333334</v>
      </c>
      <c r="F2658">
        <f t="shared" si="125"/>
        <v>94115.241768445121</v>
      </c>
      <c r="G2658">
        <v>126043</v>
      </c>
      <c r="H2658">
        <f t="shared" si="126"/>
        <v>67518.212984786805</v>
      </c>
      <c r="I2658">
        <v>46012</v>
      </c>
      <c r="J2658">
        <f t="shared" si="127"/>
        <v>24647.525176773088</v>
      </c>
    </row>
    <row r="2659" spans="1:10" x14ac:dyDescent="0.35">
      <c r="A2659" t="s">
        <v>50</v>
      </c>
      <c r="B2659" t="s">
        <v>13</v>
      </c>
      <c r="C2659">
        <v>2015</v>
      </c>
      <c r="D2659" t="s">
        <v>12</v>
      </c>
      <c r="E2659">
        <v>176796.33333333334</v>
      </c>
      <c r="F2659">
        <f t="shared" si="125"/>
        <v>94705.556745946727</v>
      </c>
      <c r="G2659">
        <v>126563</v>
      </c>
      <c r="H2659">
        <f t="shared" si="126"/>
        <v>67796.764516820229</v>
      </c>
      <c r="I2659">
        <v>46416</v>
      </c>
      <c r="J2659">
        <f t="shared" si="127"/>
        <v>24863.938290122132</v>
      </c>
    </row>
    <row r="2660" spans="1:10" x14ac:dyDescent="0.35">
      <c r="A2660" t="s">
        <v>50</v>
      </c>
      <c r="B2660" t="s">
        <v>13</v>
      </c>
      <c r="C2660">
        <v>2016</v>
      </c>
      <c r="D2660" t="s">
        <v>9</v>
      </c>
      <c r="E2660">
        <v>177924.11207943168</v>
      </c>
      <c r="F2660">
        <f t="shared" si="125"/>
        <v>93683.715290349457</v>
      </c>
      <c r="G2660">
        <v>128489</v>
      </c>
      <c r="H2660">
        <f t="shared" si="126"/>
        <v>67654.275484414495</v>
      </c>
      <c r="I2660">
        <v>47606</v>
      </c>
      <c r="J2660">
        <f t="shared" si="127"/>
        <v>25066.34372367313</v>
      </c>
    </row>
    <row r="2661" spans="1:10" x14ac:dyDescent="0.35">
      <c r="A2661" t="s">
        <v>50</v>
      </c>
      <c r="B2661" t="s">
        <v>13</v>
      </c>
      <c r="C2661">
        <v>2016</v>
      </c>
      <c r="D2661" t="s">
        <v>10</v>
      </c>
      <c r="E2661">
        <v>171651.68053013191</v>
      </c>
      <c r="F2661">
        <f t="shared" si="125"/>
        <v>90381.044929513446</v>
      </c>
      <c r="G2661">
        <v>124440</v>
      </c>
      <c r="H2661">
        <f t="shared" si="126"/>
        <v>65522.325189553507</v>
      </c>
      <c r="I2661">
        <v>44575</v>
      </c>
      <c r="J2661">
        <f t="shared" si="127"/>
        <v>23470.40859309183</v>
      </c>
    </row>
    <row r="2662" spans="1:10" x14ac:dyDescent="0.35">
      <c r="A2662" t="s">
        <v>50</v>
      </c>
      <c r="B2662" t="s">
        <v>13</v>
      </c>
      <c r="C2662">
        <v>2016</v>
      </c>
      <c r="D2662" t="s">
        <v>11</v>
      </c>
      <c r="E2662">
        <v>181682.71963891209</v>
      </c>
      <c r="F2662">
        <f t="shared" si="125"/>
        <v>95662.763078618431</v>
      </c>
      <c r="G2662">
        <v>130416</v>
      </c>
      <c r="H2662">
        <f t="shared" si="126"/>
        <v>68668.913226621749</v>
      </c>
      <c r="I2662">
        <v>46759</v>
      </c>
      <c r="J2662">
        <f t="shared" si="127"/>
        <v>24620.366470092675</v>
      </c>
    </row>
    <row r="2663" spans="1:10" x14ac:dyDescent="0.35">
      <c r="A2663" t="s">
        <v>50</v>
      </c>
      <c r="B2663" t="s">
        <v>13</v>
      </c>
      <c r="C2663">
        <v>2016</v>
      </c>
      <c r="D2663" t="s">
        <v>12</v>
      </c>
      <c r="E2663">
        <v>180314.40206313148</v>
      </c>
      <c r="F2663">
        <f t="shared" si="125"/>
        <v>94942.292577470245</v>
      </c>
      <c r="G2663">
        <v>130058</v>
      </c>
      <c r="H2663">
        <f t="shared" si="126"/>
        <v>68480.412805391752</v>
      </c>
      <c r="I2663">
        <v>46572</v>
      </c>
      <c r="J2663">
        <f t="shared" si="127"/>
        <v>24521.903959561925</v>
      </c>
    </row>
    <row r="2664" spans="1:10" x14ac:dyDescent="0.35">
      <c r="A2664" t="s">
        <v>50</v>
      </c>
      <c r="B2664" t="s">
        <v>13</v>
      </c>
      <c r="C2664">
        <v>2017</v>
      </c>
      <c r="D2664" t="s">
        <v>9</v>
      </c>
      <c r="E2664">
        <v>174974.69940443325</v>
      </c>
      <c r="F2664">
        <f t="shared" si="125"/>
        <v>88946.065171021371</v>
      </c>
      <c r="G2664">
        <v>126779</v>
      </c>
      <c r="H2664">
        <f t="shared" si="126"/>
        <v>64446.421309475394</v>
      </c>
      <c r="I2664">
        <v>44871</v>
      </c>
      <c r="J2664">
        <f t="shared" si="127"/>
        <v>22809.577063847093</v>
      </c>
    </row>
    <row r="2665" spans="1:10" x14ac:dyDescent="0.35">
      <c r="A2665" t="s">
        <v>50</v>
      </c>
      <c r="B2665" t="s">
        <v>13</v>
      </c>
      <c r="C2665">
        <v>2017</v>
      </c>
      <c r="D2665" t="s">
        <v>10</v>
      </c>
      <c r="E2665">
        <v>177820.21705221201</v>
      </c>
      <c r="F2665">
        <f t="shared" si="125"/>
        <v>90392.546285183009</v>
      </c>
      <c r="G2665">
        <v>129396</v>
      </c>
      <c r="H2665">
        <f t="shared" si="126"/>
        <v>65776.738511590069</v>
      </c>
      <c r="I2665">
        <v>45571</v>
      </c>
      <c r="J2665">
        <f t="shared" si="127"/>
        <v>23165.412769418461</v>
      </c>
    </row>
    <row r="2666" spans="1:10" x14ac:dyDescent="0.35">
      <c r="A2666" t="s">
        <v>50</v>
      </c>
      <c r="B2666" t="s">
        <v>13</v>
      </c>
      <c r="C2666">
        <v>2017</v>
      </c>
      <c r="D2666" t="s">
        <v>11</v>
      </c>
      <c r="E2666">
        <v>183260.68277309858</v>
      </c>
      <c r="F2666">
        <f t="shared" si="125"/>
        <v>93158.134797223756</v>
      </c>
      <c r="G2666">
        <v>133612</v>
      </c>
      <c r="H2666">
        <f t="shared" si="126"/>
        <v>67919.886132574218</v>
      </c>
      <c r="I2666">
        <v>46439</v>
      </c>
      <c r="J2666">
        <f t="shared" si="127"/>
        <v>23606.649044326961</v>
      </c>
    </row>
    <row r="2667" spans="1:10" x14ac:dyDescent="0.35">
      <c r="A2667" t="s">
        <v>50</v>
      </c>
      <c r="B2667" t="s">
        <v>13</v>
      </c>
      <c r="C2667">
        <v>2017</v>
      </c>
      <c r="D2667" t="s">
        <v>12</v>
      </c>
      <c r="E2667">
        <v>179666.51154395743</v>
      </c>
      <c r="F2667">
        <f t="shared" si="125"/>
        <v>91331.08557541552</v>
      </c>
      <c r="G2667">
        <v>129812</v>
      </c>
      <c r="H2667">
        <f t="shared" si="126"/>
        <v>65988.206588043919</v>
      </c>
      <c r="I2667">
        <v>44551</v>
      </c>
      <c r="J2667">
        <f t="shared" si="127"/>
        <v>22646.909312728752</v>
      </c>
    </row>
    <row r="2668" spans="1:10" x14ac:dyDescent="0.35">
      <c r="A2668" t="s">
        <v>50</v>
      </c>
      <c r="B2668" t="s">
        <v>13</v>
      </c>
      <c r="C2668">
        <v>2018</v>
      </c>
      <c r="D2668" t="s">
        <v>9</v>
      </c>
      <c r="E2668">
        <v>185432.44640746797</v>
      </c>
      <c r="F2668">
        <f t="shared" si="125"/>
        <v>91780.066525177186</v>
      </c>
      <c r="G2668">
        <v>135112</v>
      </c>
      <c r="H2668">
        <f t="shared" si="126"/>
        <v>66873.886359136799</v>
      </c>
      <c r="I2668">
        <v>46096</v>
      </c>
      <c r="J2668">
        <f t="shared" si="127"/>
        <v>22815.284102157988</v>
      </c>
    </row>
    <row r="2669" spans="1:10" x14ac:dyDescent="0.35">
      <c r="A2669" t="s">
        <v>50</v>
      </c>
      <c r="B2669" t="s">
        <v>13</v>
      </c>
      <c r="C2669">
        <v>2018</v>
      </c>
      <c r="D2669" t="s">
        <v>10</v>
      </c>
      <c r="E2669">
        <v>176095.90140873144</v>
      </c>
      <c r="F2669">
        <f t="shared" si="125"/>
        <v>87158.92962221909</v>
      </c>
      <c r="G2669">
        <v>129409</v>
      </c>
      <c r="H2669">
        <f t="shared" si="126"/>
        <v>64051.177984557515</v>
      </c>
      <c r="I2669">
        <v>44269</v>
      </c>
      <c r="J2669">
        <f t="shared" si="127"/>
        <v>21911.007721243317</v>
      </c>
    </row>
    <row r="2670" spans="1:10" x14ac:dyDescent="0.35">
      <c r="A2670" t="s">
        <v>50</v>
      </c>
      <c r="B2670" t="s">
        <v>13</v>
      </c>
      <c r="C2670">
        <v>2018</v>
      </c>
      <c r="D2670" t="s">
        <v>11</v>
      </c>
      <c r="E2670">
        <v>185542.65340595544</v>
      </c>
      <c r="F2670">
        <f t="shared" si="125"/>
        <v>91834.613643810851</v>
      </c>
      <c r="G2670">
        <v>135698</v>
      </c>
      <c r="H2670">
        <f t="shared" si="126"/>
        <v>67163.927935062369</v>
      </c>
      <c r="I2670">
        <v>45985</v>
      </c>
      <c r="J2670">
        <f t="shared" si="127"/>
        <v>22760.344486240348</v>
      </c>
    </row>
    <row r="2671" spans="1:10" x14ac:dyDescent="0.35">
      <c r="A2671" t="s">
        <v>50</v>
      </c>
      <c r="B2671" t="s">
        <v>13</v>
      </c>
      <c r="C2671">
        <v>2018</v>
      </c>
      <c r="D2671" t="s">
        <v>12</v>
      </c>
      <c r="E2671">
        <v>182518.76108462395</v>
      </c>
      <c r="F2671">
        <f t="shared" si="125"/>
        <v>90337.933619394156</v>
      </c>
      <c r="G2671">
        <v>133426</v>
      </c>
      <c r="H2671">
        <f t="shared" si="126"/>
        <v>66039.398138982375</v>
      </c>
      <c r="I2671">
        <v>44646</v>
      </c>
      <c r="J2671">
        <f t="shared" si="127"/>
        <v>22097.604434765391</v>
      </c>
    </row>
    <row r="2672" spans="1:10" x14ac:dyDescent="0.35">
      <c r="A2672" t="s">
        <v>50</v>
      </c>
      <c r="B2672" t="s">
        <v>13</v>
      </c>
      <c r="C2672">
        <v>2019</v>
      </c>
      <c r="D2672" t="s">
        <v>9</v>
      </c>
      <c r="E2672">
        <v>181576.00312360551</v>
      </c>
      <c r="F2672">
        <f t="shared" si="125"/>
        <v>87679.754272830905</v>
      </c>
      <c r="G2672">
        <v>134496</v>
      </c>
      <c r="H2672">
        <f t="shared" si="126"/>
        <v>64945.675793133421</v>
      </c>
      <c r="I2672">
        <v>45372</v>
      </c>
      <c r="J2672">
        <f t="shared" si="127"/>
        <v>21909.314790670724</v>
      </c>
    </row>
    <row r="2673" spans="1:10" x14ac:dyDescent="0.35">
      <c r="A2673" t="s">
        <v>50</v>
      </c>
      <c r="B2673" t="s">
        <v>13</v>
      </c>
      <c r="C2673">
        <v>2019</v>
      </c>
      <c r="D2673" t="s">
        <v>10</v>
      </c>
      <c r="E2673">
        <v>180194.33333333334</v>
      </c>
      <c r="F2673">
        <f t="shared" si="125"/>
        <v>87012.571023870463</v>
      </c>
      <c r="G2673">
        <v>134616</v>
      </c>
      <c r="H2673">
        <f t="shared" si="126"/>
        <v>65003.621613791103</v>
      </c>
      <c r="I2673">
        <v>44766</v>
      </c>
      <c r="J2673">
        <f t="shared" si="127"/>
        <v>21616.688396349415</v>
      </c>
    </row>
    <row r="2674" spans="1:10" x14ac:dyDescent="0.35">
      <c r="A2674" t="s">
        <v>50</v>
      </c>
      <c r="B2674" t="s">
        <v>13</v>
      </c>
      <c r="C2674">
        <v>2019</v>
      </c>
      <c r="D2674" t="s">
        <v>11</v>
      </c>
      <c r="E2674">
        <v>185601.66666666666</v>
      </c>
      <c r="F2674">
        <f t="shared" si="125"/>
        <v>89623.674086950923</v>
      </c>
      <c r="G2674">
        <v>138726</v>
      </c>
      <c r="H2674">
        <f t="shared" si="126"/>
        <v>66988.265971316825</v>
      </c>
      <c r="I2674">
        <v>46556</v>
      </c>
      <c r="J2674">
        <f t="shared" si="127"/>
        <v>22481.046887826549</v>
      </c>
    </row>
    <row r="2675" spans="1:10" x14ac:dyDescent="0.35">
      <c r="A2675" t="s">
        <v>50</v>
      </c>
      <c r="B2675" t="s">
        <v>13</v>
      </c>
      <c r="C2675">
        <v>2019</v>
      </c>
      <c r="D2675" t="s">
        <v>12</v>
      </c>
      <c r="E2675">
        <v>190245.33333333334</v>
      </c>
      <c r="F2675">
        <f t="shared" si="125"/>
        <v>91866.016385790397</v>
      </c>
      <c r="G2675">
        <v>141034</v>
      </c>
      <c r="H2675">
        <f t="shared" si="126"/>
        <v>68102.757255299628</v>
      </c>
      <c r="I2675">
        <v>46992</v>
      </c>
      <c r="J2675">
        <f t="shared" si="127"/>
        <v>22691.583369549473</v>
      </c>
    </row>
    <row r="2676" spans="1:10" x14ac:dyDescent="0.35">
      <c r="A2676" t="s">
        <v>50</v>
      </c>
      <c r="B2676" t="s">
        <v>13</v>
      </c>
      <c r="C2676">
        <v>2020</v>
      </c>
      <c r="D2676" t="s">
        <v>9</v>
      </c>
      <c r="E2676">
        <v>187687</v>
      </c>
      <c r="F2676">
        <f t="shared" si="125"/>
        <v>89031.35524880224</v>
      </c>
      <c r="G2676">
        <v>139708</v>
      </c>
      <c r="H2676">
        <f t="shared" si="126"/>
        <v>66271.998482045441</v>
      </c>
      <c r="I2676">
        <v>47304</v>
      </c>
      <c r="J2676">
        <f t="shared" si="127"/>
        <v>22439.163227550878</v>
      </c>
    </row>
    <row r="2677" spans="1:10" x14ac:dyDescent="0.35">
      <c r="A2677" t="s">
        <v>50</v>
      </c>
      <c r="B2677" t="s">
        <v>13</v>
      </c>
      <c r="C2677">
        <v>2020</v>
      </c>
      <c r="D2677" t="s">
        <v>10</v>
      </c>
      <c r="E2677">
        <v>181328.33333333334</v>
      </c>
      <c r="F2677">
        <f t="shared" si="125"/>
        <v>86015.053049349342</v>
      </c>
      <c r="G2677">
        <v>137824</v>
      </c>
      <c r="H2677">
        <f t="shared" si="126"/>
        <v>65378.302737061815</v>
      </c>
      <c r="I2677">
        <v>45673</v>
      </c>
      <c r="J2677">
        <f t="shared" si="127"/>
        <v>21665.48076466961</v>
      </c>
    </row>
    <row r="2678" spans="1:10" x14ac:dyDescent="0.35">
      <c r="A2678" t="s">
        <v>50</v>
      </c>
      <c r="B2678" t="s">
        <v>13</v>
      </c>
      <c r="C2678">
        <v>2020</v>
      </c>
      <c r="D2678" t="s">
        <v>11</v>
      </c>
      <c r="E2678">
        <v>201268.33333333334</v>
      </c>
      <c r="F2678">
        <f t="shared" si="125"/>
        <v>95473.80737789163</v>
      </c>
      <c r="G2678">
        <v>147165</v>
      </c>
      <c r="H2678">
        <f t="shared" si="126"/>
        <v>69809.306958872927</v>
      </c>
      <c r="I2678">
        <v>49252</v>
      </c>
      <c r="J2678">
        <f t="shared" si="127"/>
        <v>23363.21806365922</v>
      </c>
    </row>
    <row r="2679" spans="1:10" x14ac:dyDescent="0.35">
      <c r="A2679" t="s">
        <v>50</v>
      </c>
      <c r="B2679" t="s">
        <v>13</v>
      </c>
      <c r="C2679">
        <v>2020</v>
      </c>
      <c r="D2679" t="s">
        <v>12</v>
      </c>
      <c r="E2679">
        <v>214864.66666666666</v>
      </c>
      <c r="F2679">
        <f t="shared" si="125"/>
        <v>101923.37491896337</v>
      </c>
      <c r="G2679">
        <v>152467</v>
      </c>
      <c r="H2679">
        <f t="shared" si="126"/>
        <v>72324.367914235569</v>
      </c>
      <c r="I2679">
        <v>50796</v>
      </c>
      <c r="J2679">
        <f t="shared" si="127"/>
        <v>24095.631137042838</v>
      </c>
    </row>
    <row r="2680" spans="1:10" x14ac:dyDescent="0.35">
      <c r="A2680" t="s">
        <v>50</v>
      </c>
      <c r="B2680" t="s">
        <v>13</v>
      </c>
      <c r="C2680">
        <v>2021</v>
      </c>
      <c r="D2680" t="s">
        <v>9</v>
      </c>
      <c r="E2680">
        <v>223780</v>
      </c>
      <c r="F2680">
        <f t="shared" si="125"/>
        <v>103568.28805479707</v>
      </c>
      <c r="G2680">
        <v>156091</v>
      </c>
      <c r="H2680">
        <f t="shared" si="126"/>
        <v>72240.940435969824</v>
      </c>
      <c r="I2680">
        <v>51747</v>
      </c>
      <c r="J2680">
        <f t="shared" si="127"/>
        <v>23949.183135095111</v>
      </c>
    </row>
    <row r="2681" spans="1:10" x14ac:dyDescent="0.35">
      <c r="A2681" t="s">
        <v>50</v>
      </c>
      <c r="B2681" t="s">
        <v>13</v>
      </c>
      <c r="C2681">
        <v>2021</v>
      </c>
      <c r="D2681" t="s">
        <v>10</v>
      </c>
      <c r="E2681">
        <v>223156.66666666666</v>
      </c>
      <c r="F2681">
        <f t="shared" si="125"/>
        <v>103279.80129896176</v>
      </c>
      <c r="G2681">
        <v>155574</v>
      </c>
      <c r="H2681">
        <f t="shared" si="126"/>
        <v>72001.666126718192</v>
      </c>
      <c r="I2681">
        <v>51491</v>
      </c>
      <c r="J2681">
        <f t="shared" si="127"/>
        <v>23830.703012912483</v>
      </c>
    </row>
    <row r="2682" spans="1:10" x14ac:dyDescent="0.35">
      <c r="A2682" t="s">
        <v>50</v>
      </c>
      <c r="B2682" t="s">
        <v>13</v>
      </c>
      <c r="C2682">
        <v>2021</v>
      </c>
      <c r="D2682" t="s">
        <v>11</v>
      </c>
      <c r="E2682">
        <v>212666.33333333334</v>
      </c>
      <c r="F2682">
        <f t="shared" si="125"/>
        <v>98424.738896345327</v>
      </c>
      <c r="G2682">
        <v>152178</v>
      </c>
      <c r="H2682">
        <f t="shared" si="126"/>
        <v>70429.953255889297</v>
      </c>
      <c r="I2682">
        <v>49789</v>
      </c>
      <c r="J2682">
        <f t="shared" si="127"/>
        <v>23042.99532558893</v>
      </c>
    </row>
    <row r="2683" spans="1:10" x14ac:dyDescent="0.35">
      <c r="A2683" t="s">
        <v>50</v>
      </c>
      <c r="B2683" t="s">
        <v>13</v>
      </c>
      <c r="C2683">
        <v>2021</v>
      </c>
      <c r="D2683" t="s">
        <v>12</v>
      </c>
      <c r="E2683">
        <v>224079</v>
      </c>
      <c r="F2683">
        <f t="shared" si="125"/>
        <v>103706.66913500255</v>
      </c>
      <c r="G2683">
        <v>160542</v>
      </c>
      <c r="H2683">
        <f t="shared" si="126"/>
        <v>74300.920997824782</v>
      </c>
      <c r="I2683">
        <v>51013</v>
      </c>
      <c r="J2683">
        <f t="shared" si="127"/>
        <v>23609.478409774612</v>
      </c>
    </row>
    <row r="2684" spans="1:10" x14ac:dyDescent="0.35">
      <c r="A2684" t="s">
        <v>50</v>
      </c>
      <c r="B2684" t="s">
        <v>13</v>
      </c>
      <c r="C2684">
        <v>2022</v>
      </c>
      <c r="D2684" t="s">
        <v>9</v>
      </c>
      <c r="E2684">
        <v>224924.33333333334</v>
      </c>
      <c r="F2684">
        <f t="shared" si="125"/>
        <v>97784.685389676248</v>
      </c>
      <c r="G2684">
        <v>159999</v>
      </c>
      <c r="H2684">
        <f t="shared" si="126"/>
        <v>69558.734023128418</v>
      </c>
      <c r="I2684">
        <v>51084</v>
      </c>
      <c r="J2684">
        <f t="shared" si="127"/>
        <v>22208.503608381878</v>
      </c>
    </row>
    <row r="2685" spans="1:10" x14ac:dyDescent="0.35">
      <c r="A2685" t="s">
        <v>50</v>
      </c>
      <c r="B2685" t="s">
        <v>13</v>
      </c>
      <c r="C2685">
        <v>2022</v>
      </c>
      <c r="D2685" t="s">
        <v>10</v>
      </c>
      <c r="E2685">
        <v>235120.66666666666</v>
      </c>
      <c r="F2685">
        <f t="shared" si="125"/>
        <v>102217.48833434773</v>
      </c>
      <c r="G2685">
        <v>167858</v>
      </c>
      <c r="H2685">
        <f t="shared" si="126"/>
        <v>72975.393444048343</v>
      </c>
      <c r="I2685">
        <v>53216</v>
      </c>
      <c r="J2685">
        <f t="shared" si="127"/>
        <v>23135.379532214589</v>
      </c>
    </row>
    <row r="2686" spans="1:10" x14ac:dyDescent="0.35">
      <c r="A2686" t="s">
        <v>50</v>
      </c>
      <c r="B2686" t="s">
        <v>13</v>
      </c>
      <c r="C2686">
        <v>1992</v>
      </c>
      <c r="D2686" t="s">
        <v>9</v>
      </c>
    </row>
    <row r="2687" spans="1:10" x14ac:dyDescent="0.35">
      <c r="A2687" t="s">
        <v>50</v>
      </c>
      <c r="B2687" t="s">
        <v>14</v>
      </c>
      <c r="C2687">
        <v>1992</v>
      </c>
      <c r="D2687" t="s">
        <v>10</v>
      </c>
      <c r="E2687">
        <v>49872</v>
      </c>
      <c r="F2687">
        <f t="shared" si="125"/>
        <v>49872</v>
      </c>
      <c r="G2687">
        <v>36086</v>
      </c>
      <c r="H2687">
        <f t="shared" si="126"/>
        <v>36086</v>
      </c>
      <c r="I2687">
        <v>17460</v>
      </c>
      <c r="J2687">
        <f t="shared" si="127"/>
        <v>17460</v>
      </c>
    </row>
    <row r="2688" spans="1:10" x14ac:dyDescent="0.35">
      <c r="A2688" t="s">
        <v>50</v>
      </c>
      <c r="B2688" t="s">
        <v>14</v>
      </c>
      <c r="C2688">
        <v>1992</v>
      </c>
      <c r="D2688" t="s">
        <v>11</v>
      </c>
      <c r="E2688">
        <v>49412</v>
      </c>
      <c r="F2688">
        <f t="shared" si="125"/>
        <v>49412</v>
      </c>
      <c r="G2688">
        <v>37155</v>
      </c>
      <c r="H2688">
        <f t="shared" si="126"/>
        <v>37155</v>
      </c>
      <c r="I2688">
        <v>18219</v>
      </c>
      <c r="J2688">
        <f t="shared" si="127"/>
        <v>18219</v>
      </c>
    </row>
    <row r="2689" spans="1:10" x14ac:dyDescent="0.35">
      <c r="A2689" t="s">
        <v>50</v>
      </c>
      <c r="B2689" t="s">
        <v>14</v>
      </c>
      <c r="C2689">
        <v>1992</v>
      </c>
      <c r="D2689" t="s">
        <v>12</v>
      </c>
      <c r="E2689">
        <v>49601</v>
      </c>
      <c r="F2689">
        <f t="shared" si="125"/>
        <v>49601</v>
      </c>
      <c r="G2689">
        <v>35474</v>
      </c>
      <c r="H2689">
        <f t="shared" si="126"/>
        <v>35474</v>
      </c>
      <c r="I2689">
        <v>18308</v>
      </c>
      <c r="J2689">
        <f t="shared" si="127"/>
        <v>18308</v>
      </c>
    </row>
    <row r="2690" spans="1:10" x14ac:dyDescent="0.35">
      <c r="A2690" t="s">
        <v>50</v>
      </c>
      <c r="B2690" t="s">
        <v>14</v>
      </c>
      <c r="C2690">
        <v>1993</v>
      </c>
      <c r="D2690" t="s">
        <v>9</v>
      </c>
      <c r="E2690">
        <v>52808</v>
      </c>
      <c r="F2690">
        <f t="shared" si="125"/>
        <v>51981.494241559209</v>
      </c>
      <c r="G2690">
        <v>37686</v>
      </c>
      <c r="H2690">
        <f t="shared" si="126"/>
        <v>37096.17088296092</v>
      </c>
      <c r="I2690">
        <v>18520</v>
      </c>
      <c r="J2690">
        <f t="shared" si="127"/>
        <v>18230.14076188601</v>
      </c>
    </row>
    <row r="2691" spans="1:10" x14ac:dyDescent="0.35">
      <c r="A2691" t="s">
        <v>50</v>
      </c>
      <c r="B2691" t="s">
        <v>14</v>
      </c>
      <c r="C2691">
        <v>1993</v>
      </c>
      <c r="D2691" t="s">
        <v>10</v>
      </c>
      <c r="E2691">
        <v>53254</v>
      </c>
      <c r="F2691">
        <f t="shared" si="125"/>
        <v>52420.513830101387</v>
      </c>
      <c r="G2691">
        <v>38838</v>
      </c>
      <c r="H2691">
        <f t="shared" si="126"/>
        <v>38230.14076188601</v>
      </c>
      <c r="I2691">
        <v>19470</v>
      </c>
      <c r="J2691">
        <f t="shared" si="127"/>
        <v>19165.272172457917</v>
      </c>
    </row>
    <row r="2692" spans="1:10" x14ac:dyDescent="0.35">
      <c r="A2692" t="s">
        <v>50</v>
      </c>
      <c r="B2692" t="s">
        <v>14</v>
      </c>
      <c r="C2692">
        <v>1993</v>
      </c>
      <c r="D2692" t="s">
        <v>11</v>
      </c>
      <c r="E2692">
        <v>50236</v>
      </c>
      <c r="F2692">
        <f t="shared" si="125"/>
        <v>49449.748991042426</v>
      </c>
      <c r="G2692">
        <v>39099</v>
      </c>
      <c r="H2692">
        <f t="shared" si="126"/>
        <v>38487.05581257998</v>
      </c>
      <c r="I2692">
        <v>19467</v>
      </c>
      <c r="J2692">
        <f t="shared" si="127"/>
        <v>19162.319125898219</v>
      </c>
    </row>
    <row r="2693" spans="1:10" x14ac:dyDescent="0.35">
      <c r="A2693" t="s">
        <v>50</v>
      </c>
      <c r="B2693" t="s">
        <v>14</v>
      </c>
      <c r="C2693">
        <v>1993</v>
      </c>
      <c r="D2693" t="s">
        <v>12</v>
      </c>
      <c r="E2693">
        <v>53562</v>
      </c>
      <c r="F2693">
        <f t="shared" si="125"/>
        <v>52723.693276897335</v>
      </c>
      <c r="G2693">
        <v>39884</v>
      </c>
      <c r="H2693">
        <f t="shared" si="126"/>
        <v>39259.769662368344</v>
      </c>
      <c r="I2693">
        <v>18810</v>
      </c>
      <c r="J2693">
        <f t="shared" si="127"/>
        <v>18515.601929323751</v>
      </c>
    </row>
    <row r="2694" spans="1:10" x14ac:dyDescent="0.35">
      <c r="A2694" t="s">
        <v>50</v>
      </c>
      <c r="B2694" t="s">
        <v>14</v>
      </c>
      <c r="C2694">
        <v>1994</v>
      </c>
      <c r="D2694" t="s">
        <v>9</v>
      </c>
      <c r="E2694">
        <v>49420</v>
      </c>
      <c r="F2694">
        <f t="shared" si="125"/>
        <v>47500.961168781236</v>
      </c>
      <c r="G2694">
        <v>37377</v>
      </c>
      <c r="H2694">
        <f t="shared" si="126"/>
        <v>35925.605536332179</v>
      </c>
      <c r="I2694">
        <v>19239</v>
      </c>
      <c r="J2694">
        <f t="shared" si="127"/>
        <v>18491.926182237599</v>
      </c>
    </row>
    <row r="2695" spans="1:10" x14ac:dyDescent="0.35">
      <c r="A2695" t="s">
        <v>50</v>
      </c>
      <c r="B2695" t="s">
        <v>14</v>
      </c>
      <c r="C2695">
        <v>1994</v>
      </c>
      <c r="D2695" t="s">
        <v>10</v>
      </c>
      <c r="E2695">
        <v>55714</v>
      </c>
      <c r="F2695">
        <f t="shared" ref="F2695:F2758" si="128">E2695/VLOOKUP(C2695,$L$1:$O$32,4)</f>
        <v>53550.557477893119</v>
      </c>
      <c r="G2695">
        <v>41551</v>
      </c>
      <c r="H2695">
        <f t="shared" ref="H2695:H2758" si="129">G2695/VLOOKUP(C2695,$L$1:$O$32,4)</f>
        <v>39937.52402921953</v>
      </c>
      <c r="I2695">
        <v>20371</v>
      </c>
      <c r="J2695">
        <f t="shared" ref="J2695:J2758" si="130">I2695/VLOOKUP(C2695,$L$1:$O$32,4)</f>
        <v>19579.969242599</v>
      </c>
    </row>
    <row r="2696" spans="1:10" x14ac:dyDescent="0.35">
      <c r="A2696" t="s">
        <v>50</v>
      </c>
      <c r="B2696" t="s">
        <v>14</v>
      </c>
      <c r="C2696">
        <v>1994</v>
      </c>
      <c r="D2696" t="s">
        <v>11</v>
      </c>
      <c r="E2696">
        <v>56766</v>
      </c>
      <c r="F2696">
        <f t="shared" si="128"/>
        <v>54561.707035755477</v>
      </c>
      <c r="G2696">
        <v>41172</v>
      </c>
      <c r="H2696">
        <f t="shared" si="129"/>
        <v>39573.241061130335</v>
      </c>
      <c r="I2696">
        <v>19760</v>
      </c>
      <c r="J2696">
        <f t="shared" si="130"/>
        <v>18992.695117262592</v>
      </c>
    </row>
    <row r="2697" spans="1:10" x14ac:dyDescent="0.35">
      <c r="A2697" t="s">
        <v>50</v>
      </c>
      <c r="B2697" t="s">
        <v>14</v>
      </c>
      <c r="C2697">
        <v>1994</v>
      </c>
      <c r="D2697" t="s">
        <v>12</v>
      </c>
      <c r="E2697">
        <v>49293</v>
      </c>
      <c r="F2697">
        <f t="shared" si="128"/>
        <v>47378.892733564011</v>
      </c>
      <c r="G2697">
        <v>37957</v>
      </c>
      <c r="H2697">
        <f t="shared" si="129"/>
        <v>36483.083429450213</v>
      </c>
      <c r="I2697">
        <v>18243</v>
      </c>
      <c r="J2697">
        <f t="shared" si="130"/>
        <v>17534.602076124567</v>
      </c>
    </row>
    <row r="2698" spans="1:10" x14ac:dyDescent="0.35">
      <c r="A2698" t="s">
        <v>50</v>
      </c>
      <c r="B2698" t="s">
        <v>14</v>
      </c>
      <c r="C2698">
        <v>1995</v>
      </c>
      <c r="D2698" t="s">
        <v>9</v>
      </c>
      <c r="E2698">
        <v>51498</v>
      </c>
      <c r="F2698">
        <f t="shared" si="128"/>
        <v>47838.365071992564</v>
      </c>
      <c r="G2698">
        <v>38963</v>
      </c>
      <c r="H2698">
        <f t="shared" si="129"/>
        <v>36194.147700882488</v>
      </c>
      <c r="I2698">
        <v>18369</v>
      </c>
      <c r="J2698">
        <f t="shared" si="130"/>
        <v>17063.632141198326</v>
      </c>
    </row>
    <row r="2699" spans="1:10" x14ac:dyDescent="0.35">
      <c r="A2699" t="s">
        <v>50</v>
      </c>
      <c r="B2699" t="s">
        <v>14</v>
      </c>
      <c r="C2699">
        <v>1995</v>
      </c>
      <c r="D2699" t="s">
        <v>10</v>
      </c>
      <c r="E2699">
        <v>53855</v>
      </c>
      <c r="F2699">
        <f t="shared" si="128"/>
        <v>50027.868091035765</v>
      </c>
      <c r="G2699">
        <v>40056</v>
      </c>
      <c r="H2699">
        <f t="shared" si="129"/>
        <v>37209.475150952159</v>
      </c>
      <c r="I2699">
        <v>19621</v>
      </c>
      <c r="J2699">
        <f t="shared" si="130"/>
        <v>18226.660473757547</v>
      </c>
    </row>
    <row r="2700" spans="1:10" x14ac:dyDescent="0.35">
      <c r="A2700" t="s">
        <v>50</v>
      </c>
      <c r="B2700" t="s">
        <v>14</v>
      </c>
      <c r="C2700">
        <v>1995</v>
      </c>
      <c r="D2700" t="s">
        <v>11</v>
      </c>
      <c r="E2700">
        <v>53717</v>
      </c>
      <c r="F2700">
        <f t="shared" si="128"/>
        <v>49899.674872271251</v>
      </c>
      <c r="G2700">
        <v>39539</v>
      </c>
      <c r="H2700">
        <f t="shared" si="129"/>
        <v>36729.215048769162</v>
      </c>
      <c r="I2700">
        <v>19155</v>
      </c>
      <c r="J2700">
        <f t="shared" si="130"/>
        <v>17793.776126335346</v>
      </c>
    </row>
    <row r="2701" spans="1:10" x14ac:dyDescent="0.35">
      <c r="A2701" t="s">
        <v>50</v>
      </c>
      <c r="B2701" t="s">
        <v>14</v>
      </c>
      <c r="C2701">
        <v>1995</v>
      </c>
      <c r="D2701" t="s">
        <v>12</v>
      </c>
      <c r="E2701">
        <v>52615</v>
      </c>
      <c r="F2701">
        <f t="shared" si="128"/>
        <v>48875.986994890853</v>
      </c>
      <c r="G2701">
        <v>39410</v>
      </c>
      <c r="H2701">
        <f t="shared" si="129"/>
        <v>36609.382257315374</v>
      </c>
      <c r="I2701">
        <v>19333</v>
      </c>
      <c r="J2701">
        <f t="shared" si="130"/>
        <v>17959.126799814214</v>
      </c>
    </row>
    <row r="2702" spans="1:10" x14ac:dyDescent="0.35">
      <c r="A2702" t="s">
        <v>50</v>
      </c>
      <c r="B2702" t="s">
        <v>14</v>
      </c>
      <c r="C2702">
        <v>1996</v>
      </c>
      <c r="D2702" t="s">
        <v>9</v>
      </c>
      <c r="E2702">
        <v>52624</v>
      </c>
      <c r="F2702">
        <f t="shared" si="128"/>
        <v>47731.519274376413</v>
      </c>
      <c r="G2702">
        <v>40459</v>
      </c>
      <c r="H2702">
        <f t="shared" si="129"/>
        <v>36697.505668934238</v>
      </c>
      <c r="I2702">
        <v>19467</v>
      </c>
      <c r="J2702">
        <f t="shared" si="130"/>
        <v>17657.142857142855</v>
      </c>
    </row>
    <row r="2703" spans="1:10" x14ac:dyDescent="0.35">
      <c r="A2703" t="s">
        <v>50</v>
      </c>
      <c r="B2703" t="s">
        <v>14</v>
      </c>
      <c r="C2703">
        <v>1996</v>
      </c>
      <c r="D2703" t="s">
        <v>10</v>
      </c>
      <c r="E2703">
        <v>55161</v>
      </c>
      <c r="F2703">
        <f t="shared" si="128"/>
        <v>50032.65306122449</v>
      </c>
      <c r="G2703">
        <v>41843</v>
      </c>
      <c r="H2703">
        <f t="shared" si="129"/>
        <v>37952.834467120178</v>
      </c>
      <c r="I2703">
        <v>20997</v>
      </c>
      <c r="J2703">
        <f t="shared" si="130"/>
        <v>19044.897959183672</v>
      </c>
    </row>
    <row r="2704" spans="1:10" x14ac:dyDescent="0.35">
      <c r="A2704" t="s">
        <v>50</v>
      </c>
      <c r="B2704" t="s">
        <v>14</v>
      </c>
      <c r="C2704">
        <v>1996</v>
      </c>
      <c r="D2704" t="s">
        <v>11</v>
      </c>
      <c r="E2704">
        <v>55666</v>
      </c>
      <c r="F2704">
        <f t="shared" si="128"/>
        <v>50490.702947845806</v>
      </c>
      <c r="G2704">
        <v>42079</v>
      </c>
      <c r="H2704">
        <f t="shared" si="129"/>
        <v>38166.89342403628</v>
      </c>
      <c r="I2704">
        <v>21535</v>
      </c>
      <c r="J2704">
        <f t="shared" si="130"/>
        <v>19532.879818594105</v>
      </c>
    </row>
    <row r="2705" spans="1:10" x14ac:dyDescent="0.35">
      <c r="A2705" t="s">
        <v>50</v>
      </c>
      <c r="B2705" t="s">
        <v>14</v>
      </c>
      <c r="C2705">
        <v>1996</v>
      </c>
      <c r="D2705" t="s">
        <v>12</v>
      </c>
      <c r="E2705">
        <v>55675</v>
      </c>
      <c r="F2705">
        <f t="shared" si="128"/>
        <v>50498.866213151923</v>
      </c>
      <c r="G2705">
        <v>41607</v>
      </c>
      <c r="H2705">
        <f t="shared" si="129"/>
        <v>37738.775510204083</v>
      </c>
      <c r="I2705">
        <v>21454</v>
      </c>
      <c r="J2705">
        <f t="shared" si="130"/>
        <v>19459.410430839001</v>
      </c>
    </row>
    <row r="2706" spans="1:10" x14ac:dyDescent="0.35">
      <c r="A2706" t="s">
        <v>50</v>
      </c>
      <c r="B2706" t="s">
        <v>14</v>
      </c>
      <c r="C2706">
        <v>1997</v>
      </c>
      <c r="D2706" t="s">
        <v>9</v>
      </c>
      <c r="E2706">
        <v>58092</v>
      </c>
      <c r="F2706">
        <f t="shared" si="128"/>
        <v>51087.855069914694</v>
      </c>
      <c r="G2706">
        <v>43365</v>
      </c>
      <c r="H2706">
        <f t="shared" si="129"/>
        <v>38136.487556063672</v>
      </c>
      <c r="I2706">
        <v>20666</v>
      </c>
      <c r="J2706">
        <f t="shared" si="130"/>
        <v>18174.303051622548</v>
      </c>
    </row>
    <row r="2707" spans="1:10" x14ac:dyDescent="0.35">
      <c r="A2707" t="s">
        <v>50</v>
      </c>
      <c r="B2707" t="s">
        <v>14</v>
      </c>
      <c r="C2707">
        <v>1997</v>
      </c>
      <c r="D2707" t="s">
        <v>10</v>
      </c>
      <c r="E2707">
        <v>58891</v>
      </c>
      <c r="F2707">
        <f t="shared" si="128"/>
        <v>51790.519743206401</v>
      </c>
      <c r="G2707">
        <v>43527</v>
      </c>
      <c r="H2707">
        <f t="shared" si="129"/>
        <v>38278.955237006419</v>
      </c>
      <c r="I2707">
        <v>22108</v>
      </c>
      <c r="J2707">
        <f t="shared" si="130"/>
        <v>19442.44129803887</v>
      </c>
    </row>
    <row r="2708" spans="1:10" x14ac:dyDescent="0.35">
      <c r="A2708" t="s">
        <v>50</v>
      </c>
      <c r="B2708" t="s">
        <v>14</v>
      </c>
      <c r="C2708">
        <v>1997</v>
      </c>
      <c r="D2708" t="s">
        <v>11</v>
      </c>
      <c r="E2708">
        <v>59495</v>
      </c>
      <c r="F2708">
        <f t="shared" si="128"/>
        <v>52321.695541289242</v>
      </c>
      <c r="G2708">
        <v>43847</v>
      </c>
      <c r="H2708">
        <f t="shared" si="129"/>
        <v>38560.372878374816</v>
      </c>
      <c r="I2708">
        <v>22127</v>
      </c>
      <c r="J2708">
        <f t="shared" si="130"/>
        <v>19459.150470495118</v>
      </c>
    </row>
    <row r="2709" spans="1:10" x14ac:dyDescent="0.35">
      <c r="A2709" t="s">
        <v>50</v>
      </c>
      <c r="B2709" t="s">
        <v>14</v>
      </c>
      <c r="C2709">
        <v>1997</v>
      </c>
      <c r="D2709" t="s">
        <v>12</v>
      </c>
      <c r="E2709">
        <v>56725</v>
      </c>
      <c r="F2709">
        <f t="shared" si="128"/>
        <v>49885.674083194092</v>
      </c>
      <c r="G2709">
        <v>43169</v>
      </c>
      <c r="H2709">
        <f t="shared" si="129"/>
        <v>37964.119250725533</v>
      </c>
      <c r="I2709">
        <v>20976</v>
      </c>
      <c r="J2709">
        <f t="shared" si="130"/>
        <v>18446.92639169818</v>
      </c>
    </row>
    <row r="2710" spans="1:10" x14ac:dyDescent="0.35">
      <c r="A2710" t="s">
        <v>50</v>
      </c>
      <c r="B2710" t="s">
        <v>14</v>
      </c>
      <c r="C2710">
        <v>1998</v>
      </c>
      <c r="D2710" t="s">
        <v>9</v>
      </c>
      <c r="E2710">
        <v>56872</v>
      </c>
      <c r="F2710">
        <f t="shared" si="128"/>
        <v>48356.432276166997</v>
      </c>
      <c r="G2710">
        <v>42467</v>
      </c>
      <c r="H2710">
        <f t="shared" si="129"/>
        <v>36108.324122098464</v>
      </c>
      <c r="I2710">
        <v>21159</v>
      </c>
      <c r="J2710">
        <f t="shared" si="130"/>
        <v>17990.81710738883</v>
      </c>
    </row>
    <row r="2711" spans="1:10" x14ac:dyDescent="0.35">
      <c r="A2711" t="s">
        <v>50</v>
      </c>
      <c r="B2711" t="s">
        <v>14</v>
      </c>
      <c r="C2711">
        <v>1998</v>
      </c>
      <c r="D2711" t="s">
        <v>10</v>
      </c>
      <c r="E2711">
        <v>58379</v>
      </c>
      <c r="F2711">
        <f t="shared" si="128"/>
        <v>49637.785902559306</v>
      </c>
      <c r="G2711">
        <v>43769</v>
      </c>
      <c r="H2711">
        <f t="shared" si="129"/>
        <v>37215.372842445373</v>
      </c>
      <c r="I2711">
        <v>21670</v>
      </c>
      <c r="J2711">
        <f t="shared" si="130"/>
        <v>18425.303970750789</v>
      </c>
    </row>
    <row r="2712" spans="1:10" x14ac:dyDescent="0.35">
      <c r="A2712" t="s">
        <v>50</v>
      </c>
      <c r="B2712" t="s">
        <v>14</v>
      </c>
      <c r="C2712">
        <v>1998</v>
      </c>
      <c r="D2712" t="s">
        <v>11</v>
      </c>
      <c r="E2712">
        <v>64284</v>
      </c>
      <c r="F2712">
        <f t="shared" si="128"/>
        <v>54658.617464501323</v>
      </c>
      <c r="G2712">
        <v>47441</v>
      </c>
      <c r="H2712">
        <f t="shared" si="129"/>
        <v>40337.556330244028</v>
      </c>
      <c r="I2712">
        <v>23154</v>
      </c>
      <c r="J2712">
        <f t="shared" si="130"/>
        <v>19687.101436952642</v>
      </c>
    </row>
    <row r="2713" spans="1:10" x14ac:dyDescent="0.35">
      <c r="A2713" t="s">
        <v>50</v>
      </c>
      <c r="B2713" t="s">
        <v>14</v>
      </c>
      <c r="C2713">
        <v>1998</v>
      </c>
      <c r="D2713" t="s">
        <v>12</v>
      </c>
      <c r="E2713">
        <v>64534</v>
      </c>
      <c r="F2713">
        <f t="shared" si="128"/>
        <v>54871.184423093277</v>
      </c>
      <c r="G2713">
        <v>48062</v>
      </c>
      <c r="H2713">
        <f t="shared" si="129"/>
        <v>40865.572655386452</v>
      </c>
      <c r="I2713">
        <v>24048</v>
      </c>
      <c r="J2713">
        <f t="shared" si="130"/>
        <v>20447.240880877478</v>
      </c>
    </row>
    <row r="2714" spans="1:10" x14ac:dyDescent="0.35">
      <c r="A2714" t="s">
        <v>50</v>
      </c>
      <c r="B2714" t="s">
        <v>14</v>
      </c>
      <c r="C2714">
        <v>1999</v>
      </c>
      <c r="D2714" t="s">
        <v>9</v>
      </c>
      <c r="E2714">
        <v>64832</v>
      </c>
      <c r="F2714">
        <f t="shared" si="128"/>
        <v>54289.063808407307</v>
      </c>
      <c r="G2714">
        <v>49118</v>
      </c>
      <c r="H2714">
        <f t="shared" si="129"/>
        <v>41130.463908892983</v>
      </c>
      <c r="I2714">
        <v>24074</v>
      </c>
      <c r="J2714">
        <f t="shared" si="130"/>
        <v>20159.102327918274</v>
      </c>
    </row>
    <row r="2715" spans="1:10" x14ac:dyDescent="0.35">
      <c r="A2715" t="s">
        <v>50</v>
      </c>
      <c r="B2715" t="s">
        <v>14</v>
      </c>
      <c r="C2715">
        <v>1999</v>
      </c>
      <c r="D2715" t="s">
        <v>10</v>
      </c>
      <c r="E2715">
        <v>64838</v>
      </c>
      <c r="F2715">
        <f t="shared" si="128"/>
        <v>54294.088092446829</v>
      </c>
      <c r="G2715">
        <v>47857</v>
      </c>
      <c r="H2715">
        <f t="shared" si="129"/>
        <v>40074.526879919613</v>
      </c>
      <c r="I2715">
        <v>24943</v>
      </c>
      <c r="J2715">
        <f t="shared" si="130"/>
        <v>20886.786132976053</v>
      </c>
    </row>
    <row r="2716" spans="1:10" x14ac:dyDescent="0.35">
      <c r="A2716" t="s">
        <v>50</v>
      </c>
      <c r="B2716" t="s">
        <v>14</v>
      </c>
      <c r="C2716">
        <v>1999</v>
      </c>
      <c r="D2716" t="s">
        <v>11</v>
      </c>
      <c r="E2716">
        <v>68191</v>
      </c>
      <c r="F2716">
        <f t="shared" si="128"/>
        <v>57101.825489867697</v>
      </c>
      <c r="G2716">
        <v>50805</v>
      </c>
      <c r="H2716">
        <f t="shared" si="129"/>
        <v>42543.125104672588</v>
      </c>
      <c r="I2716">
        <v>25463</v>
      </c>
      <c r="J2716">
        <f t="shared" si="130"/>
        <v>21322.224083068166</v>
      </c>
    </row>
    <row r="2717" spans="1:10" x14ac:dyDescent="0.35">
      <c r="A2717" t="s">
        <v>50</v>
      </c>
      <c r="B2717" t="s">
        <v>14</v>
      </c>
      <c r="C2717">
        <v>1999</v>
      </c>
      <c r="D2717" t="s">
        <v>12</v>
      </c>
      <c r="E2717">
        <v>70904</v>
      </c>
      <c r="F2717">
        <f t="shared" si="128"/>
        <v>59373.639256405964</v>
      </c>
      <c r="G2717">
        <v>51728</v>
      </c>
      <c r="H2717">
        <f t="shared" si="129"/>
        <v>43316.027466086089</v>
      </c>
      <c r="I2717">
        <v>24972</v>
      </c>
      <c r="J2717">
        <f t="shared" si="130"/>
        <v>20911.070172500418</v>
      </c>
    </row>
    <row r="2718" spans="1:10" x14ac:dyDescent="0.35">
      <c r="A2718" t="s">
        <v>50</v>
      </c>
      <c r="B2718" t="s">
        <v>14</v>
      </c>
      <c r="C2718">
        <v>2000</v>
      </c>
      <c r="D2718" t="s">
        <v>9</v>
      </c>
      <c r="E2718">
        <v>70265</v>
      </c>
      <c r="F2718">
        <f t="shared" si="128"/>
        <v>57149.247661651076</v>
      </c>
      <c r="G2718">
        <v>50000</v>
      </c>
      <c r="H2718">
        <f t="shared" si="129"/>
        <v>40666.937779585198</v>
      </c>
      <c r="I2718">
        <v>24332</v>
      </c>
      <c r="J2718">
        <f t="shared" si="130"/>
        <v>19790.158601057341</v>
      </c>
    </row>
    <row r="2719" spans="1:10" x14ac:dyDescent="0.35">
      <c r="A2719" t="s">
        <v>50</v>
      </c>
      <c r="B2719" t="s">
        <v>14</v>
      </c>
      <c r="C2719">
        <v>2000</v>
      </c>
      <c r="D2719" t="s">
        <v>10</v>
      </c>
      <c r="E2719">
        <v>73294</v>
      </c>
      <c r="F2719">
        <f t="shared" si="128"/>
        <v>59612.850752338345</v>
      </c>
      <c r="G2719">
        <v>55693</v>
      </c>
      <c r="H2719">
        <f t="shared" si="129"/>
        <v>45297.275315168765</v>
      </c>
      <c r="I2719">
        <v>26490</v>
      </c>
      <c r="J2719">
        <f t="shared" si="130"/>
        <v>21545.343635624238</v>
      </c>
    </row>
    <row r="2720" spans="1:10" x14ac:dyDescent="0.35">
      <c r="A2720" t="s">
        <v>50</v>
      </c>
      <c r="B2720" t="s">
        <v>14</v>
      </c>
      <c r="C2720">
        <v>2000</v>
      </c>
      <c r="D2720" t="s">
        <v>11</v>
      </c>
      <c r="E2720">
        <v>72469</v>
      </c>
      <c r="F2720">
        <f t="shared" si="128"/>
        <v>58941.846278975194</v>
      </c>
      <c r="G2720">
        <v>53576</v>
      </c>
      <c r="H2720">
        <f t="shared" si="129"/>
        <v>43575.437169581128</v>
      </c>
      <c r="I2720">
        <v>26439</v>
      </c>
      <c r="J2720">
        <f t="shared" si="130"/>
        <v>21503.86335908906</v>
      </c>
    </row>
    <row r="2721" spans="1:10" x14ac:dyDescent="0.35">
      <c r="A2721" t="s">
        <v>50</v>
      </c>
      <c r="B2721" t="s">
        <v>14</v>
      </c>
      <c r="C2721">
        <v>2000</v>
      </c>
      <c r="D2721" t="s">
        <v>12</v>
      </c>
      <c r="E2721">
        <v>72631</v>
      </c>
      <c r="F2721">
        <f t="shared" si="128"/>
        <v>59073.607157381048</v>
      </c>
      <c r="G2721">
        <v>55254</v>
      </c>
      <c r="H2721">
        <f t="shared" si="129"/>
        <v>44940.219601464007</v>
      </c>
      <c r="I2721">
        <v>26520</v>
      </c>
      <c r="J2721">
        <f t="shared" si="130"/>
        <v>21569.743798291987</v>
      </c>
    </row>
    <row r="2722" spans="1:10" x14ac:dyDescent="0.35">
      <c r="A2722" t="s">
        <v>50</v>
      </c>
      <c r="B2722" t="s">
        <v>14</v>
      </c>
      <c r="C2722">
        <v>2001</v>
      </c>
      <c r="D2722" t="s">
        <v>9</v>
      </c>
      <c r="E2722">
        <v>72980</v>
      </c>
      <c r="F2722">
        <f t="shared" si="128"/>
        <v>58323.343722528574</v>
      </c>
      <c r="G2722">
        <v>54026</v>
      </c>
      <c r="H2722">
        <f t="shared" si="129"/>
        <v>43175.897067050275</v>
      </c>
      <c r="I2722">
        <v>27422</v>
      </c>
      <c r="J2722">
        <f t="shared" si="130"/>
        <v>21914.808599056982</v>
      </c>
    </row>
    <row r="2723" spans="1:10" x14ac:dyDescent="0.35">
      <c r="A2723" t="s">
        <v>50</v>
      </c>
      <c r="B2723" t="s">
        <v>14</v>
      </c>
      <c r="C2723">
        <v>2001</v>
      </c>
      <c r="D2723" t="s">
        <v>10</v>
      </c>
      <c r="E2723">
        <v>85838</v>
      </c>
      <c r="F2723">
        <f t="shared" si="128"/>
        <v>68599.056980740032</v>
      </c>
      <c r="G2723">
        <v>62848</v>
      </c>
      <c r="H2723">
        <f t="shared" si="129"/>
        <v>50226.164788619841</v>
      </c>
      <c r="I2723">
        <v>29027</v>
      </c>
      <c r="J2723">
        <f t="shared" si="130"/>
        <v>23197.474626388557</v>
      </c>
    </row>
    <row r="2724" spans="1:10" x14ac:dyDescent="0.35">
      <c r="A2724" t="s">
        <v>50</v>
      </c>
      <c r="B2724" t="s">
        <v>14</v>
      </c>
      <c r="C2724">
        <v>2001</v>
      </c>
      <c r="D2724" t="s">
        <v>11</v>
      </c>
      <c r="E2724">
        <v>78758</v>
      </c>
      <c r="F2724">
        <f t="shared" si="128"/>
        <v>62940.941420922245</v>
      </c>
      <c r="G2724">
        <v>55066</v>
      </c>
      <c r="H2724">
        <f t="shared" si="129"/>
        <v>44007.032686006562</v>
      </c>
      <c r="I2724">
        <v>26742</v>
      </c>
      <c r="J2724">
        <f t="shared" si="130"/>
        <v>21371.373771277875</v>
      </c>
    </row>
    <row r="2725" spans="1:10" x14ac:dyDescent="0.35">
      <c r="A2725" t="s">
        <v>50</v>
      </c>
      <c r="B2725" t="s">
        <v>14</v>
      </c>
      <c r="C2725">
        <v>2001</v>
      </c>
      <c r="D2725" t="s">
        <v>12</v>
      </c>
      <c r="E2725">
        <v>79496</v>
      </c>
      <c r="F2725">
        <f t="shared" si="128"/>
        <v>63530.728042835457</v>
      </c>
      <c r="G2725">
        <v>57599</v>
      </c>
      <c r="H2725">
        <f t="shared" si="129"/>
        <v>46031.327419483743</v>
      </c>
      <c r="I2725">
        <v>27928</v>
      </c>
      <c r="J2725">
        <f t="shared" si="130"/>
        <v>22319.188044433791</v>
      </c>
    </row>
    <row r="2726" spans="1:10" x14ac:dyDescent="0.35">
      <c r="A2726" t="s">
        <v>50</v>
      </c>
      <c r="B2726" t="s">
        <v>14</v>
      </c>
      <c r="C2726">
        <v>2002</v>
      </c>
      <c r="D2726" t="s">
        <v>9</v>
      </c>
      <c r="E2726">
        <v>83952</v>
      </c>
      <c r="F2726">
        <f t="shared" si="128"/>
        <v>65994.81172863768</v>
      </c>
      <c r="G2726">
        <v>58516</v>
      </c>
      <c r="H2726">
        <f t="shared" si="129"/>
        <v>45999.528338967059</v>
      </c>
      <c r="I2726">
        <v>29182</v>
      </c>
      <c r="J2726">
        <f t="shared" si="130"/>
        <v>22940.020438644762</v>
      </c>
    </row>
    <row r="2727" spans="1:10" x14ac:dyDescent="0.35">
      <c r="A2727" t="s">
        <v>50</v>
      </c>
      <c r="B2727" t="s">
        <v>14</v>
      </c>
      <c r="C2727">
        <v>2002</v>
      </c>
      <c r="D2727" t="s">
        <v>10</v>
      </c>
      <c r="E2727">
        <v>86553</v>
      </c>
      <c r="F2727">
        <f t="shared" si="128"/>
        <v>68039.462306422443</v>
      </c>
      <c r="G2727">
        <v>61197</v>
      </c>
      <c r="H2727">
        <f t="shared" si="129"/>
        <v>48107.067054476851</v>
      </c>
      <c r="I2727">
        <v>28811</v>
      </c>
      <c r="J2727">
        <f t="shared" si="130"/>
        <v>22648.376699944973</v>
      </c>
    </row>
    <row r="2728" spans="1:10" x14ac:dyDescent="0.35">
      <c r="A2728" t="s">
        <v>50</v>
      </c>
      <c r="B2728" t="s">
        <v>14</v>
      </c>
      <c r="C2728">
        <v>2002</v>
      </c>
      <c r="D2728" t="s">
        <v>11</v>
      </c>
      <c r="E2728">
        <v>94523</v>
      </c>
      <c r="F2728">
        <f t="shared" si="128"/>
        <v>74304.693027277724</v>
      </c>
      <c r="G2728">
        <v>64813</v>
      </c>
      <c r="H2728">
        <f t="shared" si="129"/>
        <v>50949.610879647829</v>
      </c>
      <c r="I2728">
        <v>29228</v>
      </c>
      <c r="J2728">
        <f t="shared" si="130"/>
        <v>22976.181117836648</v>
      </c>
    </row>
    <row r="2729" spans="1:10" x14ac:dyDescent="0.35">
      <c r="A2729" t="s">
        <v>50</v>
      </c>
      <c r="B2729" t="s">
        <v>14</v>
      </c>
      <c r="C2729">
        <v>2002</v>
      </c>
      <c r="D2729" t="s">
        <v>12</v>
      </c>
      <c r="E2729">
        <v>86885</v>
      </c>
      <c r="F2729">
        <f t="shared" si="128"/>
        <v>68300.448077981287</v>
      </c>
      <c r="G2729">
        <v>61225</v>
      </c>
      <c r="H2729">
        <f t="shared" si="129"/>
        <v>48129.077902680605</v>
      </c>
      <c r="I2729">
        <v>28857</v>
      </c>
      <c r="J2729">
        <f t="shared" si="130"/>
        <v>22684.537379136858</v>
      </c>
    </row>
    <row r="2730" spans="1:10" x14ac:dyDescent="0.35">
      <c r="A2730" t="s">
        <v>50</v>
      </c>
      <c r="B2730" t="s">
        <v>14</v>
      </c>
      <c r="C2730">
        <v>2003</v>
      </c>
      <c r="D2730" t="s">
        <v>9</v>
      </c>
      <c r="E2730">
        <v>99052</v>
      </c>
      <c r="F2730">
        <f t="shared" si="128"/>
        <v>75675.758270303311</v>
      </c>
      <c r="G2730">
        <v>69038</v>
      </c>
      <c r="H2730">
        <f t="shared" si="129"/>
        <v>52745.053098021242</v>
      </c>
      <c r="I2730">
        <v>32510</v>
      </c>
      <c r="J2730">
        <f t="shared" si="130"/>
        <v>24837.649935059973</v>
      </c>
    </row>
    <row r="2731" spans="1:10" x14ac:dyDescent="0.35">
      <c r="A2731" t="s">
        <v>50</v>
      </c>
      <c r="B2731" t="s">
        <v>14</v>
      </c>
      <c r="C2731">
        <v>2003</v>
      </c>
      <c r="D2731" t="s">
        <v>10</v>
      </c>
      <c r="E2731">
        <v>107916</v>
      </c>
      <c r="F2731">
        <f t="shared" si="128"/>
        <v>82447.856979142802</v>
      </c>
      <c r="G2731">
        <v>72907</v>
      </c>
      <c r="H2731">
        <f t="shared" si="129"/>
        <v>55700.970280388115</v>
      </c>
      <c r="I2731">
        <v>31892</v>
      </c>
      <c r="J2731">
        <f t="shared" si="130"/>
        <v>24365.4977461991</v>
      </c>
    </row>
    <row r="2732" spans="1:10" x14ac:dyDescent="0.35">
      <c r="A2732" t="s">
        <v>50</v>
      </c>
      <c r="B2732" t="s">
        <v>14</v>
      </c>
      <c r="C2732">
        <v>2003</v>
      </c>
      <c r="D2732" t="s">
        <v>11</v>
      </c>
      <c r="E2732">
        <v>114865</v>
      </c>
      <c r="F2732">
        <f t="shared" si="128"/>
        <v>87756.895102758048</v>
      </c>
      <c r="G2732">
        <v>73343</v>
      </c>
      <c r="H2732">
        <f t="shared" si="129"/>
        <v>56034.074413629765</v>
      </c>
      <c r="I2732">
        <v>31352</v>
      </c>
      <c r="J2732">
        <f t="shared" si="130"/>
        <v>23952.937581175032</v>
      </c>
    </row>
    <row r="2733" spans="1:10" x14ac:dyDescent="0.35">
      <c r="A2733" t="s">
        <v>50</v>
      </c>
      <c r="B2733" t="s">
        <v>14</v>
      </c>
      <c r="C2733">
        <v>2003</v>
      </c>
      <c r="D2733" t="s">
        <v>12</v>
      </c>
      <c r="E2733">
        <v>121553</v>
      </c>
      <c r="F2733">
        <f t="shared" si="128"/>
        <v>92866.529146611661</v>
      </c>
      <c r="G2733">
        <v>78919</v>
      </c>
      <c r="H2733">
        <f t="shared" si="129"/>
        <v>60294.140117656047</v>
      </c>
      <c r="I2733">
        <v>32462</v>
      </c>
      <c r="J2733">
        <f t="shared" si="130"/>
        <v>24800.977920391168</v>
      </c>
    </row>
    <row r="2734" spans="1:10" x14ac:dyDescent="0.35">
      <c r="A2734" t="s">
        <v>50</v>
      </c>
      <c r="B2734" t="s">
        <v>14</v>
      </c>
      <c r="C2734">
        <v>2004</v>
      </c>
      <c r="D2734" t="s">
        <v>9</v>
      </c>
      <c r="E2734">
        <v>122366</v>
      </c>
      <c r="F2734">
        <f t="shared" si="128"/>
        <v>90782.699013279926</v>
      </c>
      <c r="G2734">
        <v>76891</v>
      </c>
      <c r="H2734">
        <f t="shared" si="129"/>
        <v>57045.033014318578</v>
      </c>
      <c r="I2734">
        <v>32788</v>
      </c>
      <c r="J2734">
        <f t="shared" si="130"/>
        <v>24325.246680020777</v>
      </c>
    </row>
    <row r="2735" spans="1:10" x14ac:dyDescent="0.35">
      <c r="A2735" t="s">
        <v>50</v>
      </c>
      <c r="B2735" t="s">
        <v>14</v>
      </c>
      <c r="C2735">
        <v>2004</v>
      </c>
      <c r="D2735" t="s">
        <v>10</v>
      </c>
      <c r="E2735">
        <v>134965</v>
      </c>
      <c r="F2735">
        <f t="shared" si="128"/>
        <v>100129.83158988056</v>
      </c>
      <c r="G2735">
        <v>83224</v>
      </c>
      <c r="H2735">
        <f t="shared" si="129"/>
        <v>61743.452778396029</v>
      </c>
      <c r="I2735">
        <v>33816</v>
      </c>
      <c r="J2735">
        <f t="shared" si="130"/>
        <v>25087.914533719122</v>
      </c>
    </row>
    <row r="2736" spans="1:10" x14ac:dyDescent="0.35">
      <c r="A2736" t="s">
        <v>50</v>
      </c>
      <c r="B2736" t="s">
        <v>14</v>
      </c>
      <c r="C2736">
        <v>2004</v>
      </c>
      <c r="D2736" t="s">
        <v>11</v>
      </c>
      <c r="E2736">
        <v>147090</v>
      </c>
      <c r="F2736">
        <f t="shared" si="128"/>
        <v>109125.30603160473</v>
      </c>
      <c r="G2736">
        <v>89498</v>
      </c>
      <c r="H2736">
        <f t="shared" si="129"/>
        <v>66398.100749313759</v>
      </c>
      <c r="I2736">
        <v>34548</v>
      </c>
      <c r="J2736">
        <f t="shared" si="130"/>
        <v>25630.981526819498</v>
      </c>
    </row>
    <row r="2737" spans="1:10" x14ac:dyDescent="0.35">
      <c r="A2737" t="s">
        <v>50</v>
      </c>
      <c r="B2737" t="s">
        <v>14</v>
      </c>
      <c r="C2737">
        <v>2004</v>
      </c>
      <c r="D2737" t="s">
        <v>12</v>
      </c>
      <c r="E2737">
        <v>148144</v>
      </c>
      <c r="F2737">
        <f t="shared" si="128"/>
        <v>109907.26315008533</v>
      </c>
      <c r="G2737">
        <v>89472</v>
      </c>
      <c r="H2737">
        <f t="shared" si="129"/>
        <v>66378.811484531499</v>
      </c>
      <c r="I2737">
        <v>34245</v>
      </c>
      <c r="J2737">
        <f t="shared" si="130"/>
        <v>25406.18740262631</v>
      </c>
    </row>
    <row r="2738" spans="1:10" x14ac:dyDescent="0.35">
      <c r="A2738" t="s">
        <v>50</v>
      </c>
      <c r="B2738" t="s">
        <v>14</v>
      </c>
      <c r="C2738">
        <v>2005</v>
      </c>
      <c r="D2738" t="s">
        <v>9</v>
      </c>
      <c r="E2738">
        <v>146333</v>
      </c>
      <c r="F2738">
        <f t="shared" si="128"/>
        <v>105579.36507936509</v>
      </c>
      <c r="G2738">
        <v>88599</v>
      </c>
      <c r="H2738">
        <f t="shared" si="129"/>
        <v>63924.242424242431</v>
      </c>
      <c r="I2738">
        <v>34458</v>
      </c>
      <c r="J2738">
        <f t="shared" si="130"/>
        <v>24861.471861471862</v>
      </c>
    </row>
    <row r="2739" spans="1:10" x14ac:dyDescent="0.35">
      <c r="A2739" t="s">
        <v>50</v>
      </c>
      <c r="B2739" t="s">
        <v>14</v>
      </c>
      <c r="C2739">
        <v>2005</v>
      </c>
      <c r="D2739" t="s">
        <v>10</v>
      </c>
      <c r="E2739">
        <v>152604</v>
      </c>
      <c r="F2739">
        <f t="shared" si="128"/>
        <v>110103.89610389611</v>
      </c>
      <c r="G2739">
        <v>96171</v>
      </c>
      <c r="H2739">
        <f t="shared" si="129"/>
        <v>69387.445887445894</v>
      </c>
      <c r="I2739">
        <v>34873</v>
      </c>
      <c r="J2739">
        <f t="shared" si="130"/>
        <v>25160.894660894664</v>
      </c>
    </row>
    <row r="2740" spans="1:10" x14ac:dyDescent="0.35">
      <c r="A2740" t="s">
        <v>50</v>
      </c>
      <c r="B2740" t="s">
        <v>14</v>
      </c>
      <c r="C2740">
        <v>2005</v>
      </c>
      <c r="D2740" t="s">
        <v>11</v>
      </c>
      <c r="E2740">
        <v>153512</v>
      </c>
      <c r="F2740">
        <f t="shared" si="128"/>
        <v>110759.01875901877</v>
      </c>
      <c r="G2740">
        <v>99926</v>
      </c>
      <c r="H2740">
        <f t="shared" si="129"/>
        <v>72096.681096681103</v>
      </c>
      <c r="I2740">
        <v>37181</v>
      </c>
      <c r="J2740">
        <f t="shared" si="130"/>
        <v>26826.118326118329</v>
      </c>
    </row>
    <row r="2741" spans="1:10" x14ac:dyDescent="0.35">
      <c r="A2741" t="s">
        <v>50</v>
      </c>
      <c r="B2741" t="s">
        <v>14</v>
      </c>
      <c r="C2741">
        <v>2005</v>
      </c>
      <c r="D2741" t="s">
        <v>12</v>
      </c>
      <c r="E2741">
        <v>147468</v>
      </c>
      <c r="F2741">
        <f t="shared" si="128"/>
        <v>106398.26839826841</v>
      </c>
      <c r="G2741">
        <v>102382</v>
      </c>
      <c r="H2741">
        <f t="shared" si="129"/>
        <v>73868.686868686869</v>
      </c>
      <c r="I2741">
        <v>40092</v>
      </c>
      <c r="J2741">
        <f t="shared" si="130"/>
        <v>28926.406926406929</v>
      </c>
    </row>
    <row r="2742" spans="1:10" x14ac:dyDescent="0.35">
      <c r="A2742" t="s">
        <v>50</v>
      </c>
      <c r="B2742" t="s">
        <v>14</v>
      </c>
      <c r="C2742">
        <v>2006</v>
      </c>
      <c r="D2742" t="s">
        <v>9</v>
      </c>
      <c r="E2742">
        <v>147642</v>
      </c>
      <c r="F2742">
        <f t="shared" si="128"/>
        <v>103224.49835698806</v>
      </c>
      <c r="G2742">
        <v>100869</v>
      </c>
      <c r="H2742">
        <f t="shared" si="129"/>
        <v>70522.967209676295</v>
      </c>
      <c r="I2742">
        <v>40585</v>
      </c>
      <c r="J2742">
        <f t="shared" si="130"/>
        <v>28375.166049080613</v>
      </c>
    </row>
    <row r="2743" spans="1:10" x14ac:dyDescent="0.35">
      <c r="A2743" t="s">
        <v>50</v>
      </c>
      <c r="B2743" t="s">
        <v>14</v>
      </c>
      <c r="C2743">
        <v>2006</v>
      </c>
      <c r="D2743" t="s">
        <v>10</v>
      </c>
      <c r="E2743">
        <v>154461</v>
      </c>
      <c r="F2743">
        <f t="shared" si="128"/>
        <v>107992.02964413061</v>
      </c>
      <c r="G2743">
        <v>105431</v>
      </c>
      <c r="H2743">
        <f t="shared" si="129"/>
        <v>73712.507865482767</v>
      </c>
      <c r="I2743">
        <v>39609</v>
      </c>
      <c r="J2743">
        <f t="shared" si="130"/>
        <v>27692.791722016362</v>
      </c>
    </row>
    <row r="2744" spans="1:10" x14ac:dyDescent="0.35">
      <c r="A2744" t="s">
        <v>50</v>
      </c>
      <c r="B2744" t="s">
        <v>14</v>
      </c>
      <c r="C2744">
        <v>2006</v>
      </c>
      <c r="D2744" t="s">
        <v>11</v>
      </c>
      <c r="E2744">
        <v>163749</v>
      </c>
      <c r="F2744">
        <f t="shared" si="128"/>
        <v>114485.77221561912</v>
      </c>
      <c r="G2744">
        <v>109833</v>
      </c>
      <c r="H2744">
        <f t="shared" si="129"/>
        <v>76790.183877508214</v>
      </c>
      <c r="I2744">
        <v>41539</v>
      </c>
      <c r="J2744">
        <f t="shared" si="130"/>
        <v>29042.158987624975</v>
      </c>
    </row>
    <row r="2745" spans="1:10" x14ac:dyDescent="0.35">
      <c r="A2745" t="s">
        <v>50</v>
      </c>
      <c r="B2745" t="s">
        <v>14</v>
      </c>
      <c r="C2745">
        <v>2006</v>
      </c>
      <c r="D2745" t="s">
        <v>12</v>
      </c>
      <c r="E2745">
        <v>163974</v>
      </c>
      <c r="F2745">
        <f t="shared" si="128"/>
        <v>114643.08187093618</v>
      </c>
      <c r="G2745">
        <v>111493</v>
      </c>
      <c r="H2745">
        <f t="shared" si="129"/>
        <v>77950.77955673635</v>
      </c>
      <c r="I2745">
        <v>43592</v>
      </c>
      <c r="J2745">
        <f t="shared" si="130"/>
        <v>30477.522198140254</v>
      </c>
    </row>
    <row r="2746" spans="1:10" x14ac:dyDescent="0.35">
      <c r="A2746" t="s">
        <v>50</v>
      </c>
      <c r="B2746" t="s">
        <v>14</v>
      </c>
      <c r="C2746">
        <v>2007</v>
      </c>
      <c r="D2746" t="s">
        <v>9</v>
      </c>
      <c r="E2746">
        <v>166666</v>
      </c>
      <c r="F2746">
        <f t="shared" si="128"/>
        <v>111736.39045320461</v>
      </c>
      <c r="G2746">
        <v>112440</v>
      </c>
      <c r="H2746">
        <f t="shared" si="129"/>
        <v>75382.139983909889</v>
      </c>
      <c r="I2746">
        <v>44575</v>
      </c>
      <c r="J2746">
        <f t="shared" si="130"/>
        <v>29884.017162778226</v>
      </c>
    </row>
    <row r="2747" spans="1:10" x14ac:dyDescent="0.35">
      <c r="A2747" t="s">
        <v>50</v>
      </c>
      <c r="B2747" t="s">
        <v>14</v>
      </c>
      <c r="C2747">
        <v>2007</v>
      </c>
      <c r="D2747" t="s">
        <v>10</v>
      </c>
      <c r="E2747">
        <v>166116</v>
      </c>
      <c r="F2747">
        <f t="shared" si="128"/>
        <v>111367.65888978278</v>
      </c>
      <c r="G2747">
        <v>114375</v>
      </c>
      <c r="H2747">
        <f t="shared" si="129"/>
        <v>76679.404666130329</v>
      </c>
      <c r="I2747">
        <v>42761</v>
      </c>
      <c r="J2747">
        <f t="shared" si="130"/>
        <v>28667.873424510592</v>
      </c>
    </row>
    <row r="2748" spans="1:10" x14ac:dyDescent="0.35">
      <c r="A2748" t="s">
        <v>50</v>
      </c>
      <c r="B2748" t="s">
        <v>14</v>
      </c>
      <c r="C2748">
        <v>2007</v>
      </c>
      <c r="D2748" t="s">
        <v>11</v>
      </c>
      <c r="E2748">
        <v>174453.4825406851</v>
      </c>
      <c r="F2748">
        <f t="shared" si="128"/>
        <v>116957.28247565373</v>
      </c>
      <c r="G2748">
        <v>117740</v>
      </c>
      <c r="H2748">
        <f t="shared" si="129"/>
        <v>78935.371413247514</v>
      </c>
      <c r="I2748">
        <v>43886</v>
      </c>
      <c r="J2748">
        <f t="shared" si="130"/>
        <v>29422.097076964332</v>
      </c>
    </row>
    <row r="2749" spans="1:10" x14ac:dyDescent="0.35">
      <c r="A2749" t="s">
        <v>50</v>
      </c>
      <c r="B2749" t="s">
        <v>14</v>
      </c>
      <c r="C2749">
        <v>2007</v>
      </c>
      <c r="D2749" t="s">
        <v>12</v>
      </c>
      <c r="E2749">
        <v>172158.07802065229</v>
      </c>
      <c r="F2749">
        <f t="shared" si="128"/>
        <v>115418.39502591331</v>
      </c>
      <c r="G2749">
        <v>117117</v>
      </c>
      <c r="H2749">
        <f t="shared" si="129"/>
        <v>78517.699115044248</v>
      </c>
      <c r="I2749">
        <v>43204</v>
      </c>
      <c r="J2749">
        <f t="shared" si="130"/>
        <v>28964.869938321266</v>
      </c>
    </row>
    <row r="2750" spans="1:10" x14ac:dyDescent="0.35">
      <c r="A2750" t="s">
        <v>50</v>
      </c>
      <c r="B2750" t="s">
        <v>14</v>
      </c>
      <c r="C2750">
        <v>2008</v>
      </c>
      <c r="D2750" t="s">
        <v>9</v>
      </c>
      <c r="E2750">
        <v>170827.42090573173</v>
      </c>
      <c r="F2750">
        <f t="shared" si="128"/>
        <v>110133.08033378358</v>
      </c>
      <c r="G2750">
        <v>114425</v>
      </c>
      <c r="H2750">
        <f t="shared" si="129"/>
        <v>73770.227580426785</v>
      </c>
      <c r="I2750">
        <v>43005</v>
      </c>
      <c r="J2750">
        <f t="shared" si="130"/>
        <v>27725.485139578363</v>
      </c>
    </row>
    <row r="2751" spans="1:10" x14ac:dyDescent="0.35">
      <c r="A2751" t="s">
        <v>50</v>
      </c>
      <c r="B2751" t="s">
        <v>14</v>
      </c>
      <c r="C2751">
        <v>2008</v>
      </c>
      <c r="D2751" t="s">
        <v>10</v>
      </c>
      <c r="E2751">
        <v>169953.39222536431</v>
      </c>
      <c r="F2751">
        <f t="shared" si="128"/>
        <v>109569.59075840648</v>
      </c>
      <c r="G2751">
        <v>115407</v>
      </c>
      <c r="H2751">
        <f t="shared" si="129"/>
        <v>74403.32667139449</v>
      </c>
      <c r="I2751">
        <v>44054</v>
      </c>
      <c r="J2751">
        <f t="shared" si="130"/>
        <v>28401.779382373796</v>
      </c>
    </row>
    <row r="2752" spans="1:10" x14ac:dyDescent="0.35">
      <c r="A2752" t="s">
        <v>50</v>
      </c>
      <c r="B2752" t="s">
        <v>14</v>
      </c>
      <c r="C2752">
        <v>2008</v>
      </c>
      <c r="D2752" t="s">
        <v>11</v>
      </c>
      <c r="E2752">
        <v>172018.24084195119</v>
      </c>
      <c r="F2752">
        <f t="shared" si="128"/>
        <v>110900.80642250736</v>
      </c>
      <c r="G2752">
        <v>110886</v>
      </c>
      <c r="H2752">
        <f t="shared" si="129"/>
        <v>71488.620978660299</v>
      </c>
      <c r="I2752">
        <v>44818</v>
      </c>
      <c r="J2752">
        <f t="shared" si="130"/>
        <v>28894.333053961702</v>
      </c>
    </row>
    <row r="2753" spans="1:10" x14ac:dyDescent="0.35">
      <c r="A2753" t="s">
        <v>50</v>
      </c>
      <c r="B2753" t="s">
        <v>14</v>
      </c>
      <c r="C2753">
        <v>2008</v>
      </c>
      <c r="D2753" t="s">
        <v>12</v>
      </c>
      <c r="E2753">
        <v>166991.42729778128</v>
      </c>
      <c r="F2753">
        <f t="shared" si="128"/>
        <v>107660.00083668446</v>
      </c>
      <c r="G2753">
        <v>108256</v>
      </c>
      <c r="H2753">
        <f t="shared" si="129"/>
        <v>69793.050093482045</v>
      </c>
      <c r="I2753">
        <v>45664</v>
      </c>
      <c r="J2753">
        <f t="shared" si="130"/>
        <v>29439.752433756687</v>
      </c>
    </row>
    <row r="2754" spans="1:10" x14ac:dyDescent="0.35">
      <c r="A2754" t="s">
        <v>50</v>
      </c>
      <c r="B2754" t="s">
        <v>14</v>
      </c>
      <c r="C2754">
        <v>2009</v>
      </c>
      <c r="D2754" t="s">
        <v>9</v>
      </c>
      <c r="E2754">
        <v>164098.45743268231</v>
      </c>
      <c r="F2754">
        <f t="shared" si="128"/>
        <v>106364.05070824624</v>
      </c>
      <c r="G2754">
        <v>103165</v>
      </c>
      <c r="H2754">
        <f t="shared" si="129"/>
        <v>66868.68032149339</v>
      </c>
      <c r="I2754">
        <v>42957</v>
      </c>
      <c r="J2754">
        <f t="shared" si="130"/>
        <v>27843.53124189785</v>
      </c>
    </row>
    <row r="2755" spans="1:10" x14ac:dyDescent="0.35">
      <c r="A2755" t="s">
        <v>50</v>
      </c>
      <c r="B2755" t="s">
        <v>14</v>
      </c>
      <c r="C2755">
        <v>2009</v>
      </c>
      <c r="D2755" t="s">
        <v>10</v>
      </c>
      <c r="E2755">
        <v>160345.15162678258</v>
      </c>
      <c r="F2755">
        <f t="shared" si="128"/>
        <v>103931.26239744788</v>
      </c>
      <c r="G2755">
        <v>101399</v>
      </c>
      <c r="H2755">
        <f t="shared" si="129"/>
        <v>65724.008296603584</v>
      </c>
      <c r="I2755">
        <v>42582</v>
      </c>
      <c r="J2755">
        <f t="shared" si="130"/>
        <v>27600.466683951257</v>
      </c>
    </row>
    <row r="2756" spans="1:10" x14ac:dyDescent="0.35">
      <c r="A2756" t="s">
        <v>50</v>
      </c>
      <c r="B2756" t="s">
        <v>14</v>
      </c>
      <c r="C2756">
        <v>2009</v>
      </c>
      <c r="D2756" t="s">
        <v>11</v>
      </c>
      <c r="E2756">
        <v>168119.66120388187</v>
      </c>
      <c r="F2756">
        <f t="shared" si="128"/>
        <v>108970.48302040568</v>
      </c>
      <c r="G2756">
        <v>105287</v>
      </c>
      <c r="H2756">
        <f t="shared" si="129"/>
        <v>68244.101633393831</v>
      </c>
      <c r="I2756">
        <v>43877</v>
      </c>
      <c r="J2756">
        <f t="shared" si="130"/>
        <v>28439.849624060153</v>
      </c>
    </row>
    <row r="2757" spans="1:10" x14ac:dyDescent="0.35">
      <c r="A2757" t="s">
        <v>50</v>
      </c>
      <c r="B2757" t="s">
        <v>14</v>
      </c>
      <c r="C2757">
        <v>2009</v>
      </c>
      <c r="D2757" t="s">
        <v>12</v>
      </c>
      <c r="E2757">
        <v>170071.9168294507</v>
      </c>
      <c r="F2757">
        <f t="shared" si="128"/>
        <v>110235.8807554127</v>
      </c>
      <c r="G2757">
        <v>106081</v>
      </c>
      <c r="H2757">
        <f t="shared" si="129"/>
        <v>68758.750324086082</v>
      </c>
      <c r="I2757">
        <v>44201</v>
      </c>
      <c r="J2757">
        <f t="shared" si="130"/>
        <v>28649.857402126006</v>
      </c>
    </row>
    <row r="2758" spans="1:10" x14ac:dyDescent="0.35">
      <c r="A2758" t="s">
        <v>50</v>
      </c>
      <c r="B2758" t="s">
        <v>14</v>
      </c>
      <c r="C2758">
        <v>2010</v>
      </c>
      <c r="D2758" t="s">
        <v>9</v>
      </c>
      <c r="E2758">
        <v>173891.78201824008</v>
      </c>
      <c r="F2758">
        <f t="shared" si="128"/>
        <v>107739.64189482036</v>
      </c>
      <c r="G2758">
        <v>109011</v>
      </c>
      <c r="H2758">
        <f t="shared" si="129"/>
        <v>67540.892193308551</v>
      </c>
      <c r="I2758">
        <v>46023</v>
      </c>
      <c r="J2758">
        <f t="shared" si="130"/>
        <v>28514.869888475834</v>
      </c>
    </row>
    <row r="2759" spans="1:10" x14ac:dyDescent="0.35">
      <c r="A2759" t="s">
        <v>50</v>
      </c>
      <c r="B2759" t="s">
        <v>14</v>
      </c>
      <c r="C2759">
        <v>2010</v>
      </c>
      <c r="D2759" t="s">
        <v>10</v>
      </c>
      <c r="E2759">
        <v>169800.64522341211</v>
      </c>
      <c r="F2759">
        <f t="shared" ref="F2759:F2822" si="131">E2759/VLOOKUP(C2759,$L$1:$O$32,4)</f>
        <v>105204.86073321692</v>
      </c>
      <c r="G2759">
        <v>109571</v>
      </c>
      <c r="H2759">
        <f t="shared" ref="H2759:H2822" si="132">G2759/VLOOKUP(C2759,$L$1:$O$32,4)</f>
        <v>67887.85625774473</v>
      </c>
      <c r="I2759">
        <v>44393</v>
      </c>
      <c r="J2759">
        <f t="shared" ref="J2759:J2822" si="133">I2759/VLOOKUP(C2759,$L$1:$O$32,4)</f>
        <v>27504.956629491942</v>
      </c>
    </row>
    <row r="2760" spans="1:10" x14ac:dyDescent="0.35">
      <c r="A2760" t="s">
        <v>50</v>
      </c>
      <c r="B2760" t="s">
        <v>14</v>
      </c>
      <c r="C2760">
        <v>2010</v>
      </c>
      <c r="D2760" t="s">
        <v>11</v>
      </c>
      <c r="E2760">
        <v>174658.63772410809</v>
      </c>
      <c r="F2760">
        <f t="shared" si="131"/>
        <v>108214.76934579186</v>
      </c>
      <c r="G2760">
        <v>112684</v>
      </c>
      <c r="H2760">
        <f t="shared" si="132"/>
        <v>69816.604708798011</v>
      </c>
      <c r="I2760">
        <v>45846</v>
      </c>
      <c r="J2760">
        <f t="shared" si="133"/>
        <v>28405.204460966543</v>
      </c>
    </row>
    <row r="2761" spans="1:10" x14ac:dyDescent="0.35">
      <c r="A2761" t="s">
        <v>50</v>
      </c>
      <c r="B2761" t="s">
        <v>14</v>
      </c>
      <c r="C2761">
        <v>2010</v>
      </c>
      <c r="D2761" t="s">
        <v>12</v>
      </c>
      <c r="E2761">
        <v>167763.993883416</v>
      </c>
      <c r="F2761">
        <f t="shared" si="131"/>
        <v>103942.99497113754</v>
      </c>
      <c r="G2761">
        <v>108390</v>
      </c>
      <c r="H2761">
        <f t="shared" si="132"/>
        <v>67156.133828996273</v>
      </c>
      <c r="I2761">
        <v>44405</v>
      </c>
      <c r="J2761">
        <f t="shared" si="133"/>
        <v>27512.391573729863</v>
      </c>
    </row>
    <row r="2762" spans="1:10" x14ac:dyDescent="0.35">
      <c r="A2762" t="s">
        <v>50</v>
      </c>
      <c r="B2762" t="s">
        <v>14</v>
      </c>
      <c r="C2762">
        <v>2011</v>
      </c>
      <c r="D2762" t="s">
        <v>9</v>
      </c>
      <c r="E2762">
        <v>160223.20943208892</v>
      </c>
      <c r="F2762">
        <f t="shared" si="131"/>
        <v>94359.958440570612</v>
      </c>
      <c r="G2762">
        <v>106466</v>
      </c>
      <c r="H2762">
        <f t="shared" si="132"/>
        <v>62700.824499411065</v>
      </c>
      <c r="I2762">
        <v>43130</v>
      </c>
      <c r="J2762">
        <f t="shared" si="133"/>
        <v>25400.471142520611</v>
      </c>
    </row>
    <row r="2763" spans="1:10" x14ac:dyDescent="0.35">
      <c r="A2763" t="s">
        <v>50</v>
      </c>
      <c r="B2763" t="s">
        <v>14</v>
      </c>
      <c r="C2763">
        <v>2011</v>
      </c>
      <c r="D2763" t="s">
        <v>10</v>
      </c>
      <c r="E2763">
        <v>160267.79976268226</v>
      </c>
      <c r="F2763">
        <f t="shared" si="131"/>
        <v>94386.218941508982</v>
      </c>
      <c r="G2763">
        <v>105078</v>
      </c>
      <c r="H2763">
        <f t="shared" si="132"/>
        <v>61883.392226148404</v>
      </c>
      <c r="I2763">
        <v>42762</v>
      </c>
      <c r="J2763">
        <f t="shared" si="133"/>
        <v>25183.745583038868</v>
      </c>
    </row>
    <row r="2764" spans="1:10" x14ac:dyDescent="0.35">
      <c r="A2764" t="s">
        <v>50</v>
      </c>
      <c r="B2764" t="s">
        <v>14</v>
      </c>
      <c r="C2764">
        <v>2011</v>
      </c>
      <c r="D2764" t="s">
        <v>11</v>
      </c>
      <c r="E2764">
        <v>171949.64933090858</v>
      </c>
      <c r="F2764">
        <f t="shared" si="131"/>
        <v>101265.98900524651</v>
      </c>
      <c r="G2764">
        <v>111243</v>
      </c>
      <c r="H2764">
        <f t="shared" si="132"/>
        <v>65514.134275618366</v>
      </c>
      <c r="I2764">
        <v>44919</v>
      </c>
      <c r="J2764">
        <f t="shared" si="133"/>
        <v>26454.06360424028</v>
      </c>
    </row>
    <row r="2765" spans="1:10" x14ac:dyDescent="0.35">
      <c r="A2765" t="s">
        <v>50</v>
      </c>
      <c r="B2765" t="s">
        <v>14</v>
      </c>
      <c r="C2765">
        <v>2011</v>
      </c>
      <c r="D2765" t="s">
        <v>12</v>
      </c>
      <c r="E2765">
        <v>165848.39666666667</v>
      </c>
      <c r="F2765">
        <f t="shared" si="131"/>
        <v>97672.78955634078</v>
      </c>
      <c r="G2765">
        <v>109386</v>
      </c>
      <c r="H2765">
        <f t="shared" si="132"/>
        <v>64420.494699646639</v>
      </c>
      <c r="I2765">
        <v>45165</v>
      </c>
      <c r="J2765">
        <f t="shared" si="133"/>
        <v>26598.939929328619</v>
      </c>
    </row>
    <row r="2766" spans="1:10" x14ac:dyDescent="0.35">
      <c r="A2766" t="s">
        <v>50</v>
      </c>
      <c r="B2766" t="s">
        <v>14</v>
      </c>
      <c r="C2766">
        <v>2012</v>
      </c>
      <c r="D2766" t="s">
        <v>9</v>
      </c>
      <c r="E2766">
        <v>163129.89569324371</v>
      </c>
      <c r="F2766">
        <f t="shared" si="131"/>
        <v>93078.794758212782</v>
      </c>
      <c r="G2766">
        <v>108910</v>
      </c>
      <c r="H2766">
        <f t="shared" si="132"/>
        <v>62141.960515805091</v>
      </c>
      <c r="I2766">
        <v>43021</v>
      </c>
      <c r="J2766">
        <f t="shared" si="133"/>
        <v>24546.958804062535</v>
      </c>
    </row>
    <row r="2767" spans="1:10" x14ac:dyDescent="0.35">
      <c r="A2767" t="s">
        <v>50</v>
      </c>
      <c r="B2767" t="s">
        <v>14</v>
      </c>
      <c r="C2767">
        <v>2012</v>
      </c>
      <c r="D2767" t="s">
        <v>10</v>
      </c>
      <c r="E2767">
        <v>161620.85024064442</v>
      </c>
      <c r="F2767">
        <f t="shared" si="131"/>
        <v>92217.762319208268</v>
      </c>
      <c r="G2767">
        <v>108239</v>
      </c>
      <c r="H2767">
        <f t="shared" si="132"/>
        <v>61759.100764578347</v>
      </c>
      <c r="I2767">
        <v>43616</v>
      </c>
      <c r="J2767">
        <f t="shared" si="133"/>
        <v>24886.45441058998</v>
      </c>
    </row>
    <row r="2768" spans="1:10" x14ac:dyDescent="0.35">
      <c r="A2768" t="s">
        <v>50</v>
      </c>
      <c r="B2768" t="s">
        <v>14</v>
      </c>
      <c r="C2768">
        <v>2012</v>
      </c>
      <c r="D2768" t="s">
        <v>11</v>
      </c>
      <c r="E2768">
        <v>166968.21653333333</v>
      </c>
      <c r="F2768">
        <f t="shared" si="131"/>
        <v>95268.86713073909</v>
      </c>
      <c r="G2768">
        <v>112606</v>
      </c>
      <c r="H2768">
        <f t="shared" si="132"/>
        <v>64250.827342234399</v>
      </c>
      <c r="I2768">
        <v>44159</v>
      </c>
      <c r="J2768">
        <f t="shared" si="133"/>
        <v>25196.279812849483</v>
      </c>
    </row>
    <row r="2769" spans="1:10" x14ac:dyDescent="0.35">
      <c r="A2769" t="s">
        <v>50</v>
      </c>
      <c r="B2769" t="s">
        <v>14</v>
      </c>
      <c r="C2769">
        <v>2012</v>
      </c>
      <c r="D2769" t="s">
        <v>12</v>
      </c>
      <c r="E2769">
        <v>166897.75763333336</v>
      </c>
      <c r="F2769">
        <f t="shared" si="131"/>
        <v>95228.664631594977</v>
      </c>
      <c r="G2769">
        <v>112650</v>
      </c>
      <c r="H2769">
        <f t="shared" si="132"/>
        <v>64275.932899691892</v>
      </c>
      <c r="I2769">
        <v>44275</v>
      </c>
      <c r="J2769">
        <f t="shared" si="133"/>
        <v>25262.467191601052</v>
      </c>
    </row>
    <row r="2770" spans="1:10" x14ac:dyDescent="0.35">
      <c r="A2770" t="s">
        <v>50</v>
      </c>
      <c r="B2770" t="s">
        <v>14</v>
      </c>
      <c r="C2770">
        <v>2013</v>
      </c>
      <c r="D2770" t="s">
        <v>9</v>
      </c>
      <c r="E2770">
        <v>163539.08428780831</v>
      </c>
      <c r="F2770">
        <f t="shared" si="131"/>
        <v>90563.231967996617</v>
      </c>
      <c r="G2770">
        <v>110677</v>
      </c>
      <c r="H2770">
        <f t="shared" si="132"/>
        <v>61289.733082290397</v>
      </c>
      <c r="I2770">
        <v>45237</v>
      </c>
      <c r="J2770">
        <f t="shared" si="133"/>
        <v>25050.946948720786</v>
      </c>
    </row>
    <row r="2771" spans="1:10" x14ac:dyDescent="0.35">
      <c r="A2771" t="s">
        <v>50</v>
      </c>
      <c r="B2771" t="s">
        <v>14</v>
      </c>
      <c r="C2771">
        <v>2013</v>
      </c>
      <c r="D2771" t="s">
        <v>10</v>
      </c>
      <c r="E2771">
        <v>165184.63887767374</v>
      </c>
      <c r="F2771">
        <f t="shared" si="131"/>
        <v>91474.492677856761</v>
      </c>
      <c r="G2771">
        <v>111538</v>
      </c>
      <c r="H2771">
        <f t="shared" si="132"/>
        <v>61766.530069775166</v>
      </c>
      <c r="I2771">
        <v>45125</v>
      </c>
      <c r="J2771">
        <f t="shared" si="133"/>
        <v>24988.924576365043</v>
      </c>
    </row>
    <row r="2772" spans="1:10" x14ac:dyDescent="0.35">
      <c r="A2772" t="s">
        <v>50</v>
      </c>
      <c r="B2772" t="s">
        <v>14</v>
      </c>
      <c r="C2772">
        <v>2013</v>
      </c>
      <c r="D2772" t="s">
        <v>11</v>
      </c>
      <c r="E2772">
        <v>172048.42598699188</v>
      </c>
      <c r="F2772">
        <f t="shared" si="131"/>
        <v>95275.460176648499</v>
      </c>
      <c r="G2772">
        <v>117136</v>
      </c>
      <c r="H2772">
        <f t="shared" si="132"/>
        <v>64866.541145198804</v>
      </c>
      <c r="I2772">
        <v>46270</v>
      </c>
      <c r="J2772">
        <f t="shared" si="133"/>
        <v>25622.992579466165</v>
      </c>
    </row>
    <row r="2773" spans="1:10" x14ac:dyDescent="0.35">
      <c r="A2773" t="s">
        <v>50</v>
      </c>
      <c r="B2773" t="s">
        <v>14</v>
      </c>
      <c r="C2773">
        <v>2013</v>
      </c>
      <c r="D2773" t="s">
        <v>12</v>
      </c>
      <c r="E2773">
        <v>174164.61292706744</v>
      </c>
      <c r="F2773">
        <f t="shared" si="131"/>
        <v>96447.343519253205</v>
      </c>
      <c r="G2773">
        <v>118676</v>
      </c>
      <c r="H2773">
        <f t="shared" si="132"/>
        <v>65719.348765090268</v>
      </c>
      <c r="I2773">
        <v>45105</v>
      </c>
      <c r="J2773">
        <f t="shared" si="133"/>
        <v>24977.84915273009</v>
      </c>
    </row>
    <row r="2774" spans="1:10" x14ac:dyDescent="0.35">
      <c r="A2774" t="s">
        <v>50</v>
      </c>
      <c r="B2774" t="s">
        <v>14</v>
      </c>
      <c r="C2774">
        <v>2014</v>
      </c>
      <c r="D2774" t="s">
        <v>9</v>
      </c>
      <c r="E2774">
        <v>173884.87533333333</v>
      </c>
      <c r="F2774">
        <f t="shared" si="131"/>
        <v>94068.095933639881</v>
      </c>
      <c r="G2774">
        <v>119025</v>
      </c>
      <c r="H2774">
        <f t="shared" si="132"/>
        <v>64390.045983229647</v>
      </c>
      <c r="I2774">
        <v>45835</v>
      </c>
      <c r="J2774">
        <f t="shared" si="133"/>
        <v>24795.780362456044</v>
      </c>
    </row>
    <row r="2775" spans="1:10" x14ac:dyDescent="0.35">
      <c r="A2775" t="s">
        <v>50</v>
      </c>
      <c r="B2775" t="s">
        <v>14</v>
      </c>
      <c r="C2775">
        <v>2014</v>
      </c>
      <c r="D2775" t="s">
        <v>10</v>
      </c>
      <c r="E2775">
        <v>172646.64898827937</v>
      </c>
      <c r="F2775">
        <f t="shared" si="131"/>
        <v>93398.241270370228</v>
      </c>
      <c r="G2775">
        <v>119543</v>
      </c>
      <c r="H2775">
        <f t="shared" si="132"/>
        <v>64670.273194482012</v>
      </c>
      <c r="I2775">
        <v>45233</v>
      </c>
      <c r="J2775">
        <f t="shared" si="133"/>
        <v>24470.11090073032</v>
      </c>
    </row>
    <row r="2776" spans="1:10" x14ac:dyDescent="0.35">
      <c r="A2776" t="s">
        <v>50</v>
      </c>
      <c r="B2776" t="s">
        <v>14</v>
      </c>
      <c r="C2776">
        <v>2014</v>
      </c>
      <c r="D2776" t="s">
        <v>11</v>
      </c>
      <c r="E2776">
        <v>183875.60780553645</v>
      </c>
      <c r="F2776">
        <f t="shared" si="131"/>
        <v>99472.874117141706</v>
      </c>
      <c r="G2776">
        <v>126891</v>
      </c>
      <c r="H2776">
        <f t="shared" si="132"/>
        <v>68645.38815255613</v>
      </c>
      <c r="I2776">
        <v>48280</v>
      </c>
      <c r="J2776">
        <f t="shared" si="133"/>
        <v>26118.474438734109</v>
      </c>
    </row>
    <row r="2777" spans="1:10" x14ac:dyDescent="0.35">
      <c r="A2777" t="s">
        <v>50</v>
      </c>
      <c r="B2777" t="s">
        <v>14</v>
      </c>
      <c r="C2777">
        <v>2014</v>
      </c>
      <c r="D2777" t="s">
        <v>12</v>
      </c>
      <c r="E2777">
        <v>180677</v>
      </c>
      <c r="F2777">
        <f t="shared" si="131"/>
        <v>97742.493913984305</v>
      </c>
      <c r="G2777">
        <v>124537</v>
      </c>
      <c r="H2777">
        <f t="shared" si="132"/>
        <v>67371.923180957529</v>
      </c>
      <c r="I2777">
        <v>47368</v>
      </c>
      <c r="J2777">
        <f t="shared" si="133"/>
        <v>25625.101433594806</v>
      </c>
    </row>
    <row r="2778" spans="1:10" x14ac:dyDescent="0.35">
      <c r="A2778" t="s">
        <v>50</v>
      </c>
      <c r="B2778" t="s">
        <v>14</v>
      </c>
      <c r="C2778">
        <v>2015</v>
      </c>
      <c r="D2778" t="s">
        <v>9</v>
      </c>
      <c r="E2778">
        <v>179500.66666666666</v>
      </c>
      <c r="F2778">
        <f t="shared" si="131"/>
        <v>96154.203271194914</v>
      </c>
      <c r="G2778">
        <v>126975</v>
      </c>
      <c r="H2778">
        <f t="shared" si="132"/>
        <v>68017.463038354399</v>
      </c>
      <c r="I2778">
        <v>48212</v>
      </c>
      <c r="J2778">
        <f t="shared" si="133"/>
        <v>25826.012427683738</v>
      </c>
    </row>
    <row r="2779" spans="1:10" x14ac:dyDescent="0.35">
      <c r="A2779" t="s">
        <v>50</v>
      </c>
      <c r="B2779" t="s">
        <v>14</v>
      </c>
      <c r="C2779">
        <v>2015</v>
      </c>
      <c r="D2779" t="s">
        <v>10</v>
      </c>
      <c r="E2779">
        <v>173995.66666666666</v>
      </c>
      <c r="F2779">
        <f t="shared" si="131"/>
        <v>93205.306763802582</v>
      </c>
      <c r="G2779">
        <v>124210</v>
      </c>
      <c r="H2779">
        <f t="shared" si="132"/>
        <v>66536.318834368969</v>
      </c>
      <c r="I2779">
        <v>46380</v>
      </c>
      <c r="J2779">
        <f t="shared" si="133"/>
        <v>24844.653953289049</v>
      </c>
    </row>
    <row r="2780" spans="1:10" x14ac:dyDescent="0.35">
      <c r="A2780" t="s">
        <v>50</v>
      </c>
      <c r="B2780" t="s">
        <v>14</v>
      </c>
      <c r="C2780">
        <v>2015</v>
      </c>
      <c r="D2780" t="s">
        <v>11</v>
      </c>
      <c r="E2780">
        <v>178594.66666666666</v>
      </c>
      <c r="F2780">
        <f t="shared" si="131"/>
        <v>95668.880794228971</v>
      </c>
      <c r="G2780">
        <v>127421</v>
      </c>
      <c r="H2780">
        <f t="shared" si="132"/>
        <v>68256.374544675375</v>
      </c>
      <c r="I2780">
        <v>46421</v>
      </c>
      <c r="J2780">
        <f t="shared" si="133"/>
        <v>24866.61667023784</v>
      </c>
    </row>
    <row r="2781" spans="1:10" x14ac:dyDescent="0.35">
      <c r="A2781" t="s">
        <v>50</v>
      </c>
      <c r="B2781" t="s">
        <v>14</v>
      </c>
      <c r="C2781">
        <v>2015</v>
      </c>
      <c r="D2781" t="s">
        <v>12</v>
      </c>
      <c r="E2781">
        <v>181567.13666666669</v>
      </c>
      <c r="F2781">
        <f t="shared" si="131"/>
        <v>97261.161702735524</v>
      </c>
      <c r="G2781">
        <v>129112</v>
      </c>
      <c r="H2781">
        <f t="shared" si="132"/>
        <v>69162.202699807152</v>
      </c>
      <c r="I2781">
        <v>47522</v>
      </c>
      <c r="J2781">
        <f t="shared" si="133"/>
        <v>25456.395971716305</v>
      </c>
    </row>
    <row r="2782" spans="1:10" x14ac:dyDescent="0.35">
      <c r="A2782" t="s">
        <v>50</v>
      </c>
      <c r="B2782" t="s">
        <v>14</v>
      </c>
      <c r="C2782">
        <v>2016</v>
      </c>
      <c r="D2782" t="s">
        <v>9</v>
      </c>
      <c r="E2782">
        <v>180958.67664169637</v>
      </c>
      <c r="F2782">
        <f t="shared" si="131"/>
        <v>95281.527296596672</v>
      </c>
      <c r="G2782">
        <v>130078</v>
      </c>
      <c r="H2782">
        <f t="shared" si="132"/>
        <v>68490.943555181133</v>
      </c>
      <c r="I2782">
        <v>48050</v>
      </c>
      <c r="J2782">
        <f t="shared" si="133"/>
        <v>25300.126368997477</v>
      </c>
    </row>
    <row r="2783" spans="1:10" x14ac:dyDescent="0.35">
      <c r="A2783" t="s">
        <v>50</v>
      </c>
      <c r="B2783" t="s">
        <v>14</v>
      </c>
      <c r="C2783">
        <v>2016</v>
      </c>
      <c r="D2783" t="s">
        <v>10</v>
      </c>
      <c r="E2783">
        <v>177266.71146423768</v>
      </c>
      <c r="F2783">
        <f t="shared" si="131"/>
        <v>93337.569220849677</v>
      </c>
      <c r="G2783">
        <v>127979</v>
      </c>
      <c r="H2783">
        <f t="shared" si="132"/>
        <v>67385.741364785179</v>
      </c>
      <c r="I2783">
        <v>45488</v>
      </c>
      <c r="J2783">
        <f t="shared" si="133"/>
        <v>23951.137320977257</v>
      </c>
    </row>
    <row r="2784" spans="1:10" x14ac:dyDescent="0.35">
      <c r="A2784" t="s">
        <v>50</v>
      </c>
      <c r="B2784" t="s">
        <v>14</v>
      </c>
      <c r="C2784">
        <v>2016</v>
      </c>
      <c r="D2784" t="s">
        <v>11</v>
      </c>
      <c r="E2784">
        <v>184716.55663555788</v>
      </c>
      <c r="F2784">
        <f t="shared" si="131"/>
        <v>97260.191994291221</v>
      </c>
      <c r="G2784">
        <v>132195</v>
      </c>
      <c r="H2784">
        <f t="shared" si="132"/>
        <v>69605.623420387536</v>
      </c>
      <c r="I2784">
        <v>47140</v>
      </c>
      <c r="J2784">
        <f t="shared" si="133"/>
        <v>24820.977253580459</v>
      </c>
    </row>
    <row r="2785" spans="1:10" x14ac:dyDescent="0.35">
      <c r="A2785" t="s">
        <v>50</v>
      </c>
      <c r="B2785" t="s">
        <v>14</v>
      </c>
      <c r="C2785">
        <v>2016</v>
      </c>
      <c r="D2785" t="s">
        <v>12</v>
      </c>
      <c r="E2785">
        <v>184564.14933378101</v>
      </c>
      <c r="F2785">
        <f t="shared" si="131"/>
        <v>97179.943836236853</v>
      </c>
      <c r="G2785">
        <v>132269</v>
      </c>
      <c r="H2785">
        <f t="shared" si="132"/>
        <v>69644.587194608263</v>
      </c>
      <c r="I2785">
        <v>47302</v>
      </c>
      <c r="J2785">
        <f t="shared" si="133"/>
        <v>24906.276326874475</v>
      </c>
    </row>
    <row r="2786" spans="1:10" x14ac:dyDescent="0.35">
      <c r="A2786" t="s">
        <v>50</v>
      </c>
      <c r="B2786" t="s">
        <v>14</v>
      </c>
      <c r="C2786">
        <v>2017</v>
      </c>
      <c r="D2786" t="s">
        <v>9</v>
      </c>
      <c r="E2786">
        <v>179696.0283725769</v>
      </c>
      <c r="F2786">
        <f t="shared" si="131"/>
        <v>91346.090063327007</v>
      </c>
      <c r="G2786">
        <v>129245</v>
      </c>
      <c r="H2786">
        <f t="shared" si="132"/>
        <v>65699.979666531115</v>
      </c>
      <c r="I2786">
        <v>45323</v>
      </c>
      <c r="J2786">
        <f t="shared" si="133"/>
        <v>23039.345262301747</v>
      </c>
    </row>
    <row r="2787" spans="1:10" x14ac:dyDescent="0.35">
      <c r="A2787" t="s">
        <v>50</v>
      </c>
      <c r="B2787" t="s">
        <v>14</v>
      </c>
      <c r="C2787">
        <v>2017</v>
      </c>
      <c r="D2787" t="s">
        <v>10</v>
      </c>
      <c r="E2787">
        <v>183109.10244250321</v>
      </c>
      <c r="F2787">
        <f t="shared" si="131"/>
        <v>93081.080948812116</v>
      </c>
      <c r="G2787">
        <v>132133</v>
      </c>
      <c r="H2787">
        <f t="shared" si="132"/>
        <v>67168.056120374138</v>
      </c>
      <c r="I2787">
        <v>46066</v>
      </c>
      <c r="J2787">
        <f t="shared" si="133"/>
        <v>23417.039446929644</v>
      </c>
    </row>
    <row r="2788" spans="1:10" x14ac:dyDescent="0.35">
      <c r="A2788" t="s">
        <v>50</v>
      </c>
      <c r="B2788" t="s">
        <v>14</v>
      </c>
      <c r="C2788">
        <v>2017</v>
      </c>
      <c r="D2788" t="s">
        <v>11</v>
      </c>
      <c r="E2788">
        <v>186688.42353448606</v>
      </c>
      <c r="F2788">
        <f t="shared" si="131"/>
        <v>94900.581300572419</v>
      </c>
      <c r="G2788">
        <v>135237</v>
      </c>
      <c r="H2788">
        <f t="shared" si="132"/>
        <v>68745.933306222039</v>
      </c>
      <c r="I2788">
        <v>47010</v>
      </c>
      <c r="J2788">
        <f t="shared" si="133"/>
        <v>23896.909312728752</v>
      </c>
    </row>
    <row r="2789" spans="1:10" x14ac:dyDescent="0.35">
      <c r="A2789" t="s">
        <v>50</v>
      </c>
      <c r="B2789" t="s">
        <v>14</v>
      </c>
      <c r="C2789">
        <v>2017</v>
      </c>
      <c r="D2789" t="s">
        <v>12</v>
      </c>
      <c r="E2789">
        <v>185237.34752376619</v>
      </c>
      <c r="F2789">
        <f t="shared" si="131"/>
        <v>94162.946077554996</v>
      </c>
      <c r="G2789">
        <v>133091</v>
      </c>
      <c r="H2789">
        <f t="shared" si="132"/>
        <v>67655.04270028467</v>
      </c>
      <c r="I2789">
        <v>45378</v>
      </c>
      <c r="J2789">
        <f t="shared" si="133"/>
        <v>23067.303782025214</v>
      </c>
    </row>
    <row r="2790" spans="1:10" x14ac:dyDescent="0.35">
      <c r="A2790" t="s">
        <v>50</v>
      </c>
      <c r="B2790" t="s">
        <v>14</v>
      </c>
      <c r="C2790">
        <v>2018</v>
      </c>
      <c r="D2790" t="s">
        <v>9</v>
      </c>
      <c r="E2790">
        <v>189897.45334938355</v>
      </c>
      <c r="F2790">
        <f t="shared" si="131"/>
        <v>93990.02838516311</v>
      </c>
      <c r="G2790">
        <v>137503</v>
      </c>
      <c r="H2790">
        <f t="shared" si="132"/>
        <v>68057.315383092457</v>
      </c>
      <c r="I2790">
        <v>46594</v>
      </c>
      <c r="J2790">
        <f t="shared" si="133"/>
        <v>23061.769946545239</v>
      </c>
    </row>
    <row r="2791" spans="1:10" x14ac:dyDescent="0.35">
      <c r="A2791" t="s">
        <v>50</v>
      </c>
      <c r="B2791" t="s">
        <v>14</v>
      </c>
      <c r="C2791">
        <v>2018</v>
      </c>
      <c r="D2791" t="s">
        <v>10</v>
      </c>
      <c r="E2791">
        <v>182728.34276832364</v>
      </c>
      <c r="F2791">
        <f t="shared" si="131"/>
        <v>90441.66638701428</v>
      </c>
      <c r="G2791">
        <v>133106</v>
      </c>
      <c r="H2791">
        <f t="shared" si="132"/>
        <v>65881.01366066125</v>
      </c>
      <c r="I2791">
        <v>45190</v>
      </c>
      <c r="J2791">
        <f t="shared" si="133"/>
        <v>22366.858047911304</v>
      </c>
    </row>
    <row r="2792" spans="1:10" x14ac:dyDescent="0.35">
      <c r="A2792" t="s">
        <v>50</v>
      </c>
      <c r="B2792" t="s">
        <v>14</v>
      </c>
      <c r="C2792">
        <v>2018</v>
      </c>
      <c r="D2792" t="s">
        <v>11</v>
      </c>
      <c r="E2792">
        <v>189991.67449063461</v>
      </c>
      <c r="F2792">
        <f t="shared" si="131"/>
        <v>94036.663279862711</v>
      </c>
      <c r="G2792">
        <v>138285</v>
      </c>
      <c r="H2792">
        <f t="shared" si="132"/>
        <v>68444.367451989703</v>
      </c>
      <c r="I2792">
        <v>46758</v>
      </c>
      <c r="J2792">
        <f t="shared" si="133"/>
        <v>23142.941991684816</v>
      </c>
    </row>
    <row r="2793" spans="1:10" x14ac:dyDescent="0.35">
      <c r="A2793" t="s">
        <v>50</v>
      </c>
      <c r="B2793" t="s">
        <v>14</v>
      </c>
      <c r="C2793">
        <v>2018</v>
      </c>
      <c r="D2793" t="s">
        <v>12</v>
      </c>
      <c r="E2793">
        <v>187574.68120794147</v>
      </c>
      <c r="F2793">
        <f t="shared" si="131"/>
        <v>92840.368841784526</v>
      </c>
      <c r="G2793">
        <v>136330</v>
      </c>
      <c r="H2793">
        <f t="shared" si="132"/>
        <v>67476.73727974658</v>
      </c>
      <c r="I2793">
        <v>45328</v>
      </c>
      <c r="J2793">
        <f t="shared" si="133"/>
        <v>22435.16135418729</v>
      </c>
    </row>
    <row r="2794" spans="1:10" x14ac:dyDescent="0.35">
      <c r="A2794" t="s">
        <v>50</v>
      </c>
      <c r="B2794" t="s">
        <v>14</v>
      </c>
      <c r="C2794">
        <v>2019</v>
      </c>
      <c r="D2794" t="s">
        <v>9</v>
      </c>
      <c r="E2794">
        <v>185542.53707126723</v>
      </c>
      <c r="F2794">
        <f t="shared" si="131"/>
        <v>89595.12147919611</v>
      </c>
      <c r="G2794">
        <v>136575</v>
      </c>
      <c r="H2794">
        <f t="shared" si="132"/>
        <v>65949.587136027811</v>
      </c>
      <c r="I2794">
        <v>45783</v>
      </c>
      <c r="J2794">
        <f t="shared" si="133"/>
        <v>22107.779226423296</v>
      </c>
    </row>
    <row r="2795" spans="1:10" x14ac:dyDescent="0.35">
      <c r="A2795" t="s">
        <v>50</v>
      </c>
      <c r="B2795" t="s">
        <v>14</v>
      </c>
      <c r="C2795">
        <v>2019</v>
      </c>
      <c r="D2795" t="s">
        <v>10</v>
      </c>
      <c r="E2795">
        <v>186783</v>
      </c>
      <c r="F2795">
        <f t="shared" si="131"/>
        <v>90194.11849920325</v>
      </c>
      <c r="G2795">
        <v>138515</v>
      </c>
      <c r="H2795">
        <f t="shared" si="132"/>
        <v>66886.377903327055</v>
      </c>
      <c r="I2795">
        <v>45615</v>
      </c>
      <c r="J2795">
        <f t="shared" si="133"/>
        <v>22026.655077502535</v>
      </c>
    </row>
    <row r="2796" spans="1:10" x14ac:dyDescent="0.35">
      <c r="A2796" t="s">
        <v>50</v>
      </c>
      <c r="B2796" t="s">
        <v>14</v>
      </c>
      <c r="C2796">
        <v>2019</v>
      </c>
      <c r="D2796" t="s">
        <v>11</v>
      </c>
      <c r="E2796">
        <v>190063</v>
      </c>
      <c r="F2796">
        <f t="shared" si="131"/>
        <v>91777.9709305133</v>
      </c>
      <c r="G2796">
        <v>141043</v>
      </c>
      <c r="H2796">
        <f t="shared" si="132"/>
        <v>68107.103191848961</v>
      </c>
      <c r="I2796">
        <v>47000</v>
      </c>
      <c r="J2796">
        <f t="shared" si="133"/>
        <v>22695.446424259982</v>
      </c>
    </row>
    <row r="2797" spans="1:10" x14ac:dyDescent="0.35">
      <c r="A2797" t="s">
        <v>50</v>
      </c>
      <c r="B2797" t="s">
        <v>14</v>
      </c>
      <c r="C2797">
        <v>2019</v>
      </c>
      <c r="D2797" t="s">
        <v>12</v>
      </c>
      <c r="E2797">
        <v>196537.66666666666</v>
      </c>
      <c r="F2797">
        <f t="shared" si="131"/>
        <v>94904.469876221279</v>
      </c>
      <c r="G2797">
        <v>144545</v>
      </c>
      <c r="H2797">
        <f t="shared" si="132"/>
        <v>69798.155391375738</v>
      </c>
      <c r="I2797">
        <v>47869</v>
      </c>
      <c r="J2797">
        <f t="shared" si="133"/>
        <v>23115.070742189386</v>
      </c>
    </row>
    <row r="2798" spans="1:10" x14ac:dyDescent="0.35">
      <c r="A2798" t="s">
        <v>50</v>
      </c>
      <c r="B2798" t="s">
        <v>14</v>
      </c>
      <c r="C2798">
        <v>2020</v>
      </c>
      <c r="D2798" t="s">
        <v>9</v>
      </c>
      <c r="E2798">
        <v>193251.33333333334</v>
      </c>
      <c r="F2798">
        <f t="shared" si="131"/>
        <v>91670.856853722958</v>
      </c>
      <c r="G2798">
        <v>142916</v>
      </c>
      <c r="H2798">
        <f t="shared" si="132"/>
        <v>67793.747924671508</v>
      </c>
      <c r="I2798">
        <v>48114</v>
      </c>
      <c r="J2798">
        <f t="shared" si="133"/>
        <v>22823.395474597979</v>
      </c>
    </row>
    <row r="2799" spans="1:10" x14ac:dyDescent="0.35">
      <c r="A2799" t="s">
        <v>50</v>
      </c>
      <c r="B2799" t="s">
        <v>14</v>
      </c>
      <c r="C2799">
        <v>2020</v>
      </c>
      <c r="D2799" t="s">
        <v>10</v>
      </c>
      <c r="E2799">
        <v>185035.33333333334</v>
      </c>
      <c r="F2799">
        <f t="shared" si="131"/>
        <v>87773.508530588369</v>
      </c>
      <c r="G2799">
        <v>140187</v>
      </c>
      <c r="H2799">
        <f t="shared" si="132"/>
        <v>66499.217304681952</v>
      </c>
      <c r="I2799">
        <v>46417</v>
      </c>
      <c r="J2799">
        <f t="shared" si="133"/>
        <v>22018.405198994358</v>
      </c>
    </row>
    <row r="2800" spans="1:10" x14ac:dyDescent="0.35">
      <c r="A2800" t="s">
        <v>50</v>
      </c>
      <c r="B2800" t="s">
        <v>14</v>
      </c>
      <c r="C2800">
        <v>2020</v>
      </c>
      <c r="D2800" t="s">
        <v>11</v>
      </c>
      <c r="E2800">
        <v>207238</v>
      </c>
      <c r="F2800">
        <f t="shared" si="131"/>
        <v>98305.583226602161</v>
      </c>
      <c r="G2800">
        <v>150474</v>
      </c>
      <c r="H2800">
        <f t="shared" si="132"/>
        <v>71378.966842180162</v>
      </c>
      <c r="I2800">
        <v>50154</v>
      </c>
      <c r="J2800">
        <f t="shared" si="133"/>
        <v>23791.091504198095</v>
      </c>
    </row>
    <row r="2801" spans="1:10" x14ac:dyDescent="0.35">
      <c r="A2801" t="s">
        <v>50</v>
      </c>
      <c r="B2801" t="s">
        <v>14</v>
      </c>
      <c r="C2801">
        <v>2020</v>
      </c>
      <c r="D2801" t="s">
        <v>12</v>
      </c>
      <c r="E2801">
        <v>218622</v>
      </c>
      <c r="F2801">
        <f t="shared" si="131"/>
        <v>103705.70656040986</v>
      </c>
      <c r="G2801">
        <v>154382</v>
      </c>
      <c r="H2801">
        <f t="shared" si="132"/>
        <v>73232.768843982733</v>
      </c>
      <c r="I2801">
        <v>51336</v>
      </c>
      <c r="J2801">
        <f t="shared" si="133"/>
        <v>24351.785968407574</v>
      </c>
    </row>
    <row r="2802" spans="1:10" x14ac:dyDescent="0.35">
      <c r="A2802" t="s">
        <v>50</v>
      </c>
      <c r="B2802" t="s">
        <v>14</v>
      </c>
      <c r="C2802">
        <v>2021</v>
      </c>
      <c r="D2802" t="s">
        <v>9</v>
      </c>
      <c r="E2802">
        <v>227117</v>
      </c>
      <c r="F2802">
        <f t="shared" si="131"/>
        <v>105112.69495996668</v>
      </c>
      <c r="G2802">
        <v>157878</v>
      </c>
      <c r="H2802">
        <f t="shared" si="132"/>
        <v>73067.987226361831</v>
      </c>
      <c r="I2802">
        <v>52187</v>
      </c>
      <c r="J2802">
        <f t="shared" si="133"/>
        <v>24152.820845096499</v>
      </c>
    </row>
    <row r="2803" spans="1:10" x14ac:dyDescent="0.35">
      <c r="A2803" t="s">
        <v>50</v>
      </c>
      <c r="B2803" t="s">
        <v>14</v>
      </c>
      <c r="C2803">
        <v>2021</v>
      </c>
      <c r="D2803" t="s">
        <v>10</v>
      </c>
      <c r="E2803">
        <v>227233.66666666666</v>
      </c>
      <c r="F2803">
        <f t="shared" si="131"/>
        <v>105166.68980731553</v>
      </c>
      <c r="G2803">
        <v>157866</v>
      </c>
      <c r="H2803">
        <f t="shared" si="132"/>
        <v>73062.433470634525</v>
      </c>
      <c r="I2803">
        <v>51998</v>
      </c>
      <c r="J2803">
        <f t="shared" si="133"/>
        <v>24065.349192391357</v>
      </c>
    </row>
    <row r="2804" spans="1:10" x14ac:dyDescent="0.35">
      <c r="A2804" t="s">
        <v>50</v>
      </c>
      <c r="B2804" t="s">
        <v>14</v>
      </c>
      <c r="C2804">
        <v>2021</v>
      </c>
      <c r="D2804" t="s">
        <v>11</v>
      </c>
      <c r="E2804">
        <v>216871.66666666666</v>
      </c>
      <c r="F2804">
        <f t="shared" si="131"/>
        <v>100371.02173678283</v>
      </c>
      <c r="G2804">
        <v>154434</v>
      </c>
      <c r="H2804">
        <f t="shared" si="132"/>
        <v>71474.059332623685</v>
      </c>
      <c r="I2804">
        <v>50365</v>
      </c>
      <c r="J2804">
        <f t="shared" si="133"/>
        <v>23309.57560049984</v>
      </c>
    </row>
    <row r="2805" spans="1:10" x14ac:dyDescent="0.35">
      <c r="A2805" t="s">
        <v>50</v>
      </c>
      <c r="B2805" t="s">
        <v>14</v>
      </c>
      <c r="C2805">
        <v>2021</v>
      </c>
      <c r="D2805" t="s">
        <v>12</v>
      </c>
      <c r="E2805">
        <v>229079.66666666666</v>
      </c>
      <c r="F2805">
        <f t="shared" si="131"/>
        <v>106021.04256336682</v>
      </c>
      <c r="G2805">
        <v>163043</v>
      </c>
      <c r="H2805">
        <f t="shared" si="132"/>
        <v>75458.416253991774</v>
      </c>
      <c r="I2805">
        <v>51552</v>
      </c>
      <c r="J2805">
        <f t="shared" si="133"/>
        <v>23858.934604526312</v>
      </c>
    </row>
    <row r="2806" spans="1:10" x14ac:dyDescent="0.35">
      <c r="A2806" t="s">
        <v>50</v>
      </c>
      <c r="B2806" t="s">
        <v>14</v>
      </c>
      <c r="C2806">
        <v>2022</v>
      </c>
      <c r="D2806" t="s">
        <v>9</v>
      </c>
      <c r="E2806">
        <v>230451.33333333334</v>
      </c>
      <c r="F2806">
        <f t="shared" si="131"/>
        <v>100187.51992580354</v>
      </c>
      <c r="G2806">
        <v>163033</v>
      </c>
      <c r="H2806">
        <f t="shared" si="132"/>
        <v>70877.74976089035</v>
      </c>
      <c r="I2806">
        <v>51986</v>
      </c>
      <c r="J2806">
        <f t="shared" si="133"/>
        <v>22600.643422311103</v>
      </c>
    </row>
    <row r="2807" spans="1:10" x14ac:dyDescent="0.35">
      <c r="A2807" t="s">
        <v>50</v>
      </c>
      <c r="B2807" t="s">
        <v>14</v>
      </c>
      <c r="C2807">
        <v>2022</v>
      </c>
      <c r="D2807" t="s">
        <v>10</v>
      </c>
      <c r="E2807">
        <v>242023</v>
      </c>
      <c r="F2807">
        <f t="shared" si="131"/>
        <v>105218.24189200938</v>
      </c>
      <c r="G2807">
        <v>172422</v>
      </c>
      <c r="H2807">
        <f t="shared" si="132"/>
        <v>74959.568733153632</v>
      </c>
      <c r="I2807">
        <v>54113</v>
      </c>
      <c r="J2807">
        <f t="shared" si="133"/>
        <v>23525.345622119814</v>
      </c>
    </row>
    <row r="2808" spans="1:10" x14ac:dyDescent="0.35">
      <c r="A2808" t="s">
        <v>50</v>
      </c>
      <c r="B2808" t="s">
        <v>15</v>
      </c>
      <c r="C2808">
        <v>1992</v>
      </c>
      <c r="D2808" t="s">
        <v>9</v>
      </c>
    </row>
    <row r="2809" spans="1:10" x14ac:dyDescent="0.35">
      <c r="A2809" t="s">
        <v>50</v>
      </c>
      <c r="B2809" t="s">
        <v>15</v>
      </c>
      <c r="C2809">
        <v>1992</v>
      </c>
      <c r="D2809" t="s">
        <v>10</v>
      </c>
      <c r="E2809">
        <v>37367</v>
      </c>
      <c r="F2809">
        <f t="shared" si="131"/>
        <v>37367</v>
      </c>
      <c r="G2809">
        <v>31736</v>
      </c>
      <c r="H2809">
        <f t="shared" si="132"/>
        <v>31736</v>
      </c>
      <c r="I2809">
        <v>15488</v>
      </c>
      <c r="J2809">
        <f t="shared" si="133"/>
        <v>15488</v>
      </c>
    </row>
    <row r="2810" spans="1:10" x14ac:dyDescent="0.35">
      <c r="A2810" t="s">
        <v>50</v>
      </c>
      <c r="B2810" t="s">
        <v>15</v>
      </c>
      <c r="C2810">
        <v>1992</v>
      </c>
      <c r="D2810" t="s">
        <v>11</v>
      </c>
      <c r="E2810">
        <v>39544</v>
      </c>
      <c r="F2810">
        <f t="shared" si="131"/>
        <v>39544</v>
      </c>
      <c r="G2810">
        <v>33943</v>
      </c>
      <c r="H2810">
        <f t="shared" si="132"/>
        <v>33943</v>
      </c>
      <c r="I2810">
        <v>16487</v>
      </c>
      <c r="J2810">
        <f t="shared" si="133"/>
        <v>16487</v>
      </c>
    </row>
    <row r="2811" spans="1:10" x14ac:dyDescent="0.35">
      <c r="A2811" t="s">
        <v>50</v>
      </c>
      <c r="B2811" t="s">
        <v>15</v>
      </c>
      <c r="C2811">
        <v>1992</v>
      </c>
      <c r="D2811" t="s">
        <v>12</v>
      </c>
      <c r="E2811">
        <v>38146</v>
      </c>
      <c r="F2811">
        <f t="shared" si="131"/>
        <v>38146</v>
      </c>
      <c r="G2811">
        <v>31118</v>
      </c>
      <c r="H2811">
        <f t="shared" si="132"/>
        <v>31118</v>
      </c>
      <c r="I2811">
        <v>15436</v>
      </c>
      <c r="J2811">
        <f t="shared" si="133"/>
        <v>15436</v>
      </c>
    </row>
    <row r="2812" spans="1:10" x14ac:dyDescent="0.35">
      <c r="A2812" t="s">
        <v>50</v>
      </c>
      <c r="B2812" t="s">
        <v>15</v>
      </c>
      <c r="C2812">
        <v>1993</v>
      </c>
      <c r="D2812" t="s">
        <v>9</v>
      </c>
      <c r="E2812">
        <v>40610</v>
      </c>
      <c r="F2812">
        <f t="shared" si="131"/>
        <v>39974.406929815923</v>
      </c>
      <c r="G2812">
        <v>32544</v>
      </c>
      <c r="H2812">
        <f t="shared" si="132"/>
        <v>32034.649079633822</v>
      </c>
      <c r="I2812">
        <v>15412</v>
      </c>
      <c r="J2812">
        <f t="shared" si="133"/>
        <v>15170.784526036026</v>
      </c>
    </row>
    <row r="2813" spans="1:10" x14ac:dyDescent="0.35">
      <c r="A2813" t="s">
        <v>50</v>
      </c>
      <c r="B2813" t="s">
        <v>15</v>
      </c>
      <c r="C2813">
        <v>1993</v>
      </c>
      <c r="D2813" t="s">
        <v>10</v>
      </c>
      <c r="E2813">
        <v>41304</v>
      </c>
      <c r="F2813">
        <f t="shared" si="131"/>
        <v>40657.545033960036</v>
      </c>
      <c r="G2813">
        <v>34943</v>
      </c>
      <c r="H2813">
        <f t="shared" si="132"/>
        <v>34396.101978541192</v>
      </c>
      <c r="I2813">
        <v>16501</v>
      </c>
      <c r="J2813">
        <f t="shared" si="133"/>
        <v>16242.740427207402</v>
      </c>
    </row>
    <row r="2814" spans="1:10" x14ac:dyDescent="0.35">
      <c r="A2814" t="s">
        <v>50</v>
      </c>
      <c r="B2814" t="s">
        <v>15</v>
      </c>
      <c r="C2814">
        <v>1993</v>
      </c>
      <c r="D2814" t="s">
        <v>11</v>
      </c>
      <c r="E2814">
        <v>37238</v>
      </c>
      <c r="F2814">
        <f t="shared" si="131"/>
        <v>36655.182596712271</v>
      </c>
      <c r="G2814">
        <v>32759</v>
      </c>
      <c r="H2814">
        <f t="shared" si="132"/>
        <v>32246.284083079041</v>
      </c>
      <c r="I2814">
        <v>15655</v>
      </c>
      <c r="J2814">
        <f t="shared" si="133"/>
        <v>15409.981297371789</v>
      </c>
    </row>
    <row r="2815" spans="1:10" x14ac:dyDescent="0.35">
      <c r="A2815" t="s">
        <v>50</v>
      </c>
      <c r="B2815" t="s">
        <v>15</v>
      </c>
      <c r="C2815">
        <v>1993</v>
      </c>
      <c r="D2815" t="s">
        <v>12</v>
      </c>
      <c r="E2815">
        <v>40249</v>
      </c>
      <c r="F2815">
        <f t="shared" si="131"/>
        <v>39619.0569937986</v>
      </c>
      <c r="G2815">
        <v>34405</v>
      </c>
      <c r="H2815">
        <f t="shared" si="132"/>
        <v>33866.522295501527</v>
      </c>
      <c r="I2815">
        <v>15992</v>
      </c>
      <c r="J2815">
        <f t="shared" si="133"/>
        <v>15741.706860911507</v>
      </c>
    </row>
    <row r="2816" spans="1:10" x14ac:dyDescent="0.35">
      <c r="A2816" t="s">
        <v>50</v>
      </c>
      <c r="B2816" t="s">
        <v>15</v>
      </c>
      <c r="C2816">
        <v>1994</v>
      </c>
      <c r="D2816" t="s">
        <v>9</v>
      </c>
      <c r="E2816">
        <v>37151</v>
      </c>
      <c r="F2816">
        <f t="shared" si="131"/>
        <v>35708.381391772396</v>
      </c>
      <c r="G2816">
        <v>31750</v>
      </c>
      <c r="H2816">
        <f t="shared" si="132"/>
        <v>30517.108804306037</v>
      </c>
      <c r="I2816">
        <v>15375</v>
      </c>
      <c r="J2816">
        <f t="shared" si="133"/>
        <v>14777.970011534026</v>
      </c>
    </row>
    <row r="2817" spans="1:10" x14ac:dyDescent="0.35">
      <c r="A2817" t="s">
        <v>50</v>
      </c>
      <c r="B2817" t="s">
        <v>15</v>
      </c>
      <c r="C2817">
        <v>1994</v>
      </c>
      <c r="D2817" t="s">
        <v>10</v>
      </c>
      <c r="E2817">
        <v>41927</v>
      </c>
      <c r="F2817">
        <f t="shared" si="131"/>
        <v>40298.923490965011</v>
      </c>
      <c r="G2817">
        <v>35043</v>
      </c>
      <c r="H2817">
        <f t="shared" si="132"/>
        <v>33682.237600922723</v>
      </c>
      <c r="I2817">
        <v>15932</v>
      </c>
      <c r="J2817">
        <f t="shared" si="133"/>
        <v>15313.341022683584</v>
      </c>
    </row>
    <row r="2818" spans="1:10" x14ac:dyDescent="0.35">
      <c r="A2818" t="s">
        <v>50</v>
      </c>
      <c r="B2818" t="s">
        <v>15</v>
      </c>
      <c r="C2818">
        <v>1994</v>
      </c>
      <c r="D2818" t="s">
        <v>11</v>
      </c>
      <c r="E2818">
        <v>41310</v>
      </c>
      <c r="F2818">
        <f t="shared" si="131"/>
        <v>39705.882352941175</v>
      </c>
      <c r="G2818">
        <v>34541</v>
      </c>
      <c r="H2818">
        <f t="shared" si="132"/>
        <v>33199.730872741253</v>
      </c>
      <c r="I2818">
        <v>16373</v>
      </c>
      <c r="J2818">
        <f t="shared" si="133"/>
        <v>15737.216455209535</v>
      </c>
    </row>
    <row r="2819" spans="1:10" x14ac:dyDescent="0.35">
      <c r="A2819" t="s">
        <v>50</v>
      </c>
      <c r="B2819" t="s">
        <v>15</v>
      </c>
      <c r="C2819">
        <v>1994</v>
      </c>
      <c r="D2819" t="s">
        <v>12</v>
      </c>
      <c r="E2819">
        <v>39952</v>
      </c>
      <c r="F2819">
        <f t="shared" si="131"/>
        <v>38400.615148019991</v>
      </c>
      <c r="G2819">
        <v>34478</v>
      </c>
      <c r="H2819">
        <f t="shared" si="132"/>
        <v>33139.177239523262</v>
      </c>
      <c r="I2819">
        <v>16479</v>
      </c>
      <c r="J2819">
        <f t="shared" si="133"/>
        <v>15839.100346020761</v>
      </c>
    </row>
    <row r="2820" spans="1:10" x14ac:dyDescent="0.35">
      <c r="A2820" t="s">
        <v>50</v>
      </c>
      <c r="B2820" t="s">
        <v>15</v>
      </c>
      <c r="C2820">
        <v>1995</v>
      </c>
      <c r="D2820" t="s">
        <v>9</v>
      </c>
      <c r="E2820">
        <v>39815</v>
      </c>
      <c r="F2820">
        <f t="shared" si="131"/>
        <v>36985.60148629819</v>
      </c>
      <c r="G2820">
        <v>35141</v>
      </c>
      <c r="H2820">
        <f t="shared" si="132"/>
        <v>32643.75290292615</v>
      </c>
      <c r="I2820">
        <v>16769</v>
      </c>
      <c r="J2820">
        <f t="shared" si="133"/>
        <v>15577.333952624245</v>
      </c>
    </row>
    <row r="2821" spans="1:10" x14ac:dyDescent="0.35">
      <c r="A2821" t="s">
        <v>50</v>
      </c>
      <c r="B2821" t="s">
        <v>15</v>
      </c>
      <c r="C2821">
        <v>1995</v>
      </c>
      <c r="D2821" t="s">
        <v>10</v>
      </c>
      <c r="E2821">
        <v>38719</v>
      </c>
      <c r="F2821">
        <f t="shared" si="131"/>
        <v>35967.487227124941</v>
      </c>
      <c r="G2821">
        <v>34388</v>
      </c>
      <c r="H2821">
        <f t="shared" si="132"/>
        <v>31944.263817928473</v>
      </c>
      <c r="I2821">
        <v>15888</v>
      </c>
      <c r="J2821">
        <f t="shared" si="133"/>
        <v>14758.941012540641</v>
      </c>
    </row>
    <row r="2822" spans="1:10" x14ac:dyDescent="0.35">
      <c r="A2822" t="s">
        <v>50</v>
      </c>
      <c r="B2822" t="s">
        <v>15</v>
      </c>
      <c r="C2822">
        <v>1995</v>
      </c>
      <c r="D2822" t="s">
        <v>11</v>
      </c>
      <c r="E2822">
        <v>38428</v>
      </c>
      <c r="F2822">
        <f t="shared" si="131"/>
        <v>35697.166744078029</v>
      </c>
      <c r="G2822">
        <v>34183</v>
      </c>
      <c r="H2822">
        <f t="shared" si="132"/>
        <v>31753.831862517418</v>
      </c>
      <c r="I2822">
        <v>15901</v>
      </c>
      <c r="J2822">
        <f t="shared" si="133"/>
        <v>14771.017185322806</v>
      </c>
    </row>
    <row r="2823" spans="1:10" x14ac:dyDescent="0.35">
      <c r="A2823" t="s">
        <v>50</v>
      </c>
      <c r="B2823" t="s">
        <v>15</v>
      </c>
      <c r="C2823">
        <v>1995</v>
      </c>
      <c r="D2823" t="s">
        <v>12</v>
      </c>
      <c r="E2823">
        <v>36214</v>
      </c>
      <c r="F2823">
        <f t="shared" ref="F2823:F2886" si="134">E2823/VLOOKUP(C2823,$L$1:$O$32,4)</f>
        <v>33640.501625638644</v>
      </c>
      <c r="G2823">
        <v>32754</v>
      </c>
      <c r="H2823">
        <f t="shared" ref="H2823:H2886" si="135">G2823/VLOOKUP(C2823,$L$1:$O$32,4)</f>
        <v>30426.381792847191</v>
      </c>
      <c r="I2823">
        <v>15484</v>
      </c>
      <c r="J2823">
        <f t="shared" ref="J2823:J2886" si="136">I2823/VLOOKUP(C2823,$L$1:$O$32,4)</f>
        <v>14383.650719925685</v>
      </c>
    </row>
    <row r="2824" spans="1:10" x14ac:dyDescent="0.35">
      <c r="A2824" t="s">
        <v>50</v>
      </c>
      <c r="B2824" t="s">
        <v>15</v>
      </c>
      <c r="C2824">
        <v>1996</v>
      </c>
      <c r="D2824" t="s">
        <v>9</v>
      </c>
      <c r="E2824">
        <v>40406</v>
      </c>
      <c r="F2824">
        <f t="shared" si="134"/>
        <v>36649.433106575962</v>
      </c>
      <c r="G2824">
        <v>36162</v>
      </c>
      <c r="H2824">
        <f t="shared" si="135"/>
        <v>32800</v>
      </c>
      <c r="I2824">
        <v>16766</v>
      </c>
      <c r="J2824">
        <f t="shared" si="136"/>
        <v>15207.256235827665</v>
      </c>
    </row>
    <row r="2825" spans="1:10" x14ac:dyDescent="0.35">
      <c r="A2825" t="s">
        <v>50</v>
      </c>
      <c r="B2825" t="s">
        <v>15</v>
      </c>
      <c r="C2825">
        <v>1996</v>
      </c>
      <c r="D2825" t="s">
        <v>10</v>
      </c>
      <c r="E2825">
        <v>41957</v>
      </c>
      <c r="F2825">
        <f t="shared" si="134"/>
        <v>38056.235827664401</v>
      </c>
      <c r="G2825">
        <v>37505</v>
      </c>
      <c r="H2825">
        <f t="shared" si="135"/>
        <v>34018.140589569157</v>
      </c>
      <c r="I2825">
        <v>17963</v>
      </c>
      <c r="J2825">
        <f t="shared" si="136"/>
        <v>16292.970521541949</v>
      </c>
    </row>
    <row r="2826" spans="1:10" x14ac:dyDescent="0.35">
      <c r="A2826" t="s">
        <v>50</v>
      </c>
      <c r="B2826" t="s">
        <v>15</v>
      </c>
      <c r="C2826">
        <v>1996</v>
      </c>
      <c r="D2826" t="s">
        <v>11</v>
      </c>
      <c r="E2826">
        <v>43421</v>
      </c>
      <c r="F2826">
        <f t="shared" si="134"/>
        <v>39384.126984126982</v>
      </c>
      <c r="G2826">
        <v>39298</v>
      </c>
      <c r="H2826">
        <f t="shared" si="135"/>
        <v>35644.444444444445</v>
      </c>
      <c r="I2826">
        <v>18690</v>
      </c>
      <c r="J2826">
        <f t="shared" si="136"/>
        <v>16952.38095238095</v>
      </c>
    </row>
    <row r="2827" spans="1:10" x14ac:dyDescent="0.35">
      <c r="A2827" t="s">
        <v>50</v>
      </c>
      <c r="B2827" t="s">
        <v>15</v>
      </c>
      <c r="C2827">
        <v>1996</v>
      </c>
      <c r="D2827" t="s">
        <v>12</v>
      </c>
      <c r="E2827">
        <v>42076</v>
      </c>
      <c r="F2827">
        <f t="shared" si="134"/>
        <v>38164.172335600902</v>
      </c>
      <c r="G2827">
        <v>38126</v>
      </c>
      <c r="H2827">
        <f t="shared" si="135"/>
        <v>34581.405895691612</v>
      </c>
      <c r="I2827">
        <v>17725</v>
      </c>
      <c r="J2827">
        <f t="shared" si="136"/>
        <v>16077.097505668933</v>
      </c>
    </row>
    <row r="2828" spans="1:10" x14ac:dyDescent="0.35">
      <c r="A2828" t="s">
        <v>50</v>
      </c>
      <c r="B2828" t="s">
        <v>15</v>
      </c>
      <c r="C2828">
        <v>1997</v>
      </c>
      <c r="D2828" t="s">
        <v>9</v>
      </c>
      <c r="E2828">
        <v>39940</v>
      </c>
      <c r="F2828">
        <f t="shared" si="134"/>
        <v>35124.439363292586</v>
      </c>
      <c r="G2828">
        <v>35170</v>
      </c>
      <c r="H2828">
        <f t="shared" si="135"/>
        <v>30929.557646644975</v>
      </c>
      <c r="I2828">
        <v>16409</v>
      </c>
      <c r="J2828">
        <f t="shared" si="136"/>
        <v>14430.568991293641</v>
      </c>
    </row>
    <row r="2829" spans="1:10" x14ac:dyDescent="0.35">
      <c r="A2829" t="s">
        <v>50</v>
      </c>
      <c r="B2829" t="s">
        <v>15</v>
      </c>
      <c r="C2829">
        <v>1997</v>
      </c>
      <c r="D2829" t="s">
        <v>10</v>
      </c>
      <c r="E2829">
        <v>40897</v>
      </c>
      <c r="F2829">
        <f t="shared" si="134"/>
        <v>35966.053997009934</v>
      </c>
      <c r="G2829">
        <v>36832</v>
      </c>
      <c r="H2829">
        <f t="shared" si="135"/>
        <v>32391.170521502067</v>
      </c>
      <c r="I2829">
        <v>17636</v>
      </c>
      <c r="J2829">
        <f t="shared" si="136"/>
        <v>15509.629759915575</v>
      </c>
    </row>
    <row r="2830" spans="1:10" x14ac:dyDescent="0.35">
      <c r="A2830" t="s">
        <v>50</v>
      </c>
      <c r="B2830" t="s">
        <v>15</v>
      </c>
      <c r="C2830">
        <v>1997</v>
      </c>
      <c r="D2830" t="s">
        <v>11</v>
      </c>
      <c r="E2830">
        <v>42904</v>
      </c>
      <c r="F2830">
        <f t="shared" si="134"/>
        <v>37731.07026646733</v>
      </c>
      <c r="G2830">
        <v>37939</v>
      </c>
      <c r="H2830">
        <f t="shared" si="135"/>
        <v>33364.699674610849</v>
      </c>
      <c r="I2830">
        <v>18595</v>
      </c>
      <c r="J2830">
        <f t="shared" si="136"/>
        <v>16353.003253891478</v>
      </c>
    </row>
    <row r="2831" spans="1:10" x14ac:dyDescent="0.35">
      <c r="A2831" t="s">
        <v>50</v>
      </c>
      <c r="B2831" t="s">
        <v>15</v>
      </c>
      <c r="C2831">
        <v>1997</v>
      </c>
      <c r="D2831" t="s">
        <v>12</v>
      </c>
      <c r="E2831">
        <v>42889</v>
      </c>
      <c r="F2831">
        <f t="shared" si="134"/>
        <v>37717.878814528187</v>
      </c>
      <c r="G2831">
        <v>38741</v>
      </c>
      <c r="H2831">
        <f t="shared" si="135"/>
        <v>34070.002638290389</v>
      </c>
      <c r="I2831">
        <v>18101</v>
      </c>
      <c r="J2831">
        <f t="shared" si="136"/>
        <v>15918.564770029021</v>
      </c>
    </row>
    <row r="2832" spans="1:10" x14ac:dyDescent="0.35">
      <c r="A2832" t="s">
        <v>50</v>
      </c>
      <c r="B2832" t="s">
        <v>15</v>
      </c>
      <c r="C2832">
        <v>1998</v>
      </c>
      <c r="D2832" t="s">
        <v>9</v>
      </c>
      <c r="E2832">
        <v>41240</v>
      </c>
      <c r="F2832">
        <f t="shared" si="134"/>
        <v>35065.045489329139</v>
      </c>
      <c r="G2832">
        <v>36233</v>
      </c>
      <c r="H2832">
        <f t="shared" si="135"/>
        <v>30807.754442649435</v>
      </c>
      <c r="I2832">
        <v>17224</v>
      </c>
      <c r="J2832">
        <f t="shared" si="136"/>
        <v>14645.013179151434</v>
      </c>
    </row>
    <row r="2833" spans="1:10" x14ac:dyDescent="0.35">
      <c r="A2833" t="s">
        <v>50</v>
      </c>
      <c r="B2833" t="s">
        <v>15</v>
      </c>
      <c r="C2833">
        <v>1998</v>
      </c>
      <c r="D2833" t="s">
        <v>10</v>
      </c>
      <c r="E2833">
        <v>47910</v>
      </c>
      <c r="F2833">
        <f t="shared" si="134"/>
        <v>40736.331944562538</v>
      </c>
      <c r="G2833">
        <v>41375</v>
      </c>
      <c r="H2833">
        <f t="shared" si="135"/>
        <v>35179.8316469688</v>
      </c>
      <c r="I2833">
        <v>19211</v>
      </c>
      <c r="J2833">
        <f t="shared" si="136"/>
        <v>16334.495366040304</v>
      </c>
    </row>
    <row r="2834" spans="1:10" x14ac:dyDescent="0.35">
      <c r="A2834" t="s">
        <v>50</v>
      </c>
      <c r="B2834" t="s">
        <v>15</v>
      </c>
      <c r="C2834">
        <v>1998</v>
      </c>
      <c r="D2834" t="s">
        <v>11</v>
      </c>
      <c r="E2834">
        <v>52105</v>
      </c>
      <c r="F2834">
        <f t="shared" si="134"/>
        <v>44303.20550973557</v>
      </c>
      <c r="G2834">
        <v>40335</v>
      </c>
      <c r="H2834">
        <f t="shared" si="135"/>
        <v>34295.553099226257</v>
      </c>
      <c r="I2834">
        <v>19272</v>
      </c>
      <c r="J2834">
        <f t="shared" si="136"/>
        <v>16386.361703936742</v>
      </c>
    </row>
    <row r="2835" spans="1:10" x14ac:dyDescent="0.35">
      <c r="A2835" t="s">
        <v>50</v>
      </c>
      <c r="B2835" t="s">
        <v>15</v>
      </c>
      <c r="C2835">
        <v>1998</v>
      </c>
      <c r="D2835" t="s">
        <v>12</v>
      </c>
      <c r="E2835">
        <v>51082</v>
      </c>
      <c r="F2835">
        <f t="shared" si="134"/>
        <v>43433.381515177287</v>
      </c>
      <c r="G2835">
        <v>44972</v>
      </c>
      <c r="H2835">
        <f t="shared" si="135"/>
        <v>38238.24504718987</v>
      </c>
      <c r="I2835">
        <v>19657</v>
      </c>
      <c r="J2835">
        <f t="shared" si="136"/>
        <v>16713.714820168356</v>
      </c>
    </row>
    <row r="2836" spans="1:10" x14ac:dyDescent="0.35">
      <c r="A2836" t="s">
        <v>50</v>
      </c>
      <c r="B2836" t="s">
        <v>15</v>
      </c>
      <c r="C2836">
        <v>1999</v>
      </c>
      <c r="D2836" t="s">
        <v>9</v>
      </c>
      <c r="E2836">
        <v>48564</v>
      </c>
      <c r="F2836">
        <f t="shared" si="134"/>
        <v>40666.555015910235</v>
      </c>
      <c r="G2836">
        <v>41404</v>
      </c>
      <c r="H2836">
        <f t="shared" si="135"/>
        <v>34670.909395411159</v>
      </c>
      <c r="I2836">
        <v>19026</v>
      </c>
      <c r="J2836">
        <f t="shared" si="136"/>
        <v>15932.00468933177</v>
      </c>
    </row>
    <row r="2837" spans="1:10" x14ac:dyDescent="0.35">
      <c r="A2837" t="s">
        <v>50</v>
      </c>
      <c r="B2837" t="s">
        <v>15</v>
      </c>
      <c r="C2837">
        <v>1999</v>
      </c>
      <c r="D2837" t="s">
        <v>10</v>
      </c>
      <c r="E2837">
        <v>51852</v>
      </c>
      <c r="F2837">
        <f t="shared" si="134"/>
        <v>43419.862669569586</v>
      </c>
      <c r="G2837">
        <v>43030</v>
      </c>
      <c r="H2837">
        <f t="shared" si="135"/>
        <v>36032.490370122257</v>
      </c>
      <c r="I2837">
        <v>20832</v>
      </c>
      <c r="J2837">
        <f t="shared" si="136"/>
        <v>17444.314185228606</v>
      </c>
    </row>
    <row r="2838" spans="1:10" x14ac:dyDescent="0.35">
      <c r="A2838" t="s">
        <v>50</v>
      </c>
      <c r="B2838" t="s">
        <v>15</v>
      </c>
      <c r="C2838">
        <v>1999</v>
      </c>
      <c r="D2838" t="s">
        <v>11</v>
      </c>
      <c r="E2838">
        <v>53554</v>
      </c>
      <c r="F2838">
        <f t="shared" si="134"/>
        <v>44845.084575448003</v>
      </c>
      <c r="G2838">
        <v>43386</v>
      </c>
      <c r="H2838">
        <f t="shared" si="135"/>
        <v>36330.597889800709</v>
      </c>
      <c r="I2838">
        <v>20791</v>
      </c>
      <c r="J2838">
        <f t="shared" si="136"/>
        <v>17409.981577625189</v>
      </c>
    </row>
    <row r="2839" spans="1:10" x14ac:dyDescent="0.35">
      <c r="A2839" t="s">
        <v>50</v>
      </c>
      <c r="B2839" t="s">
        <v>15</v>
      </c>
      <c r="C2839">
        <v>1999</v>
      </c>
      <c r="D2839" t="s">
        <v>12</v>
      </c>
      <c r="E2839">
        <v>55387</v>
      </c>
      <c r="F2839">
        <f t="shared" si="134"/>
        <v>46380.003349522696</v>
      </c>
      <c r="G2839">
        <v>46449</v>
      </c>
      <c r="H2839">
        <f t="shared" si="135"/>
        <v>38895.494891977898</v>
      </c>
      <c r="I2839">
        <v>21770</v>
      </c>
      <c r="J2839">
        <f t="shared" si="136"/>
        <v>18229.777256740916</v>
      </c>
    </row>
    <row r="2840" spans="1:10" x14ac:dyDescent="0.35">
      <c r="A2840" t="s">
        <v>50</v>
      </c>
      <c r="B2840" t="s">
        <v>15</v>
      </c>
      <c r="C2840">
        <v>2000</v>
      </c>
      <c r="D2840" t="s">
        <v>9</v>
      </c>
      <c r="E2840">
        <v>56012</v>
      </c>
      <c r="F2840">
        <f t="shared" si="134"/>
        <v>45556.730378202519</v>
      </c>
      <c r="G2840">
        <v>46142</v>
      </c>
      <c r="H2840">
        <f t="shared" si="135"/>
        <v>37529.076860512403</v>
      </c>
      <c r="I2840">
        <v>21849</v>
      </c>
      <c r="J2840">
        <f t="shared" si="136"/>
        <v>17770.638470923139</v>
      </c>
    </row>
    <row r="2841" spans="1:10" x14ac:dyDescent="0.35">
      <c r="A2841" t="s">
        <v>50</v>
      </c>
      <c r="B2841" t="s">
        <v>15</v>
      </c>
      <c r="C2841">
        <v>2000</v>
      </c>
      <c r="D2841" t="s">
        <v>10</v>
      </c>
      <c r="E2841">
        <v>57126</v>
      </c>
      <c r="F2841">
        <f t="shared" si="134"/>
        <v>46462.789751931676</v>
      </c>
      <c r="G2841">
        <v>47322</v>
      </c>
      <c r="H2841">
        <f t="shared" si="135"/>
        <v>38488.816592110612</v>
      </c>
      <c r="I2841">
        <v>21979</v>
      </c>
      <c r="J2841">
        <f t="shared" si="136"/>
        <v>17876.37250915006</v>
      </c>
    </row>
    <row r="2842" spans="1:10" x14ac:dyDescent="0.35">
      <c r="A2842" t="s">
        <v>50</v>
      </c>
      <c r="B2842" t="s">
        <v>15</v>
      </c>
      <c r="C2842">
        <v>2000</v>
      </c>
      <c r="D2842" t="s">
        <v>11</v>
      </c>
      <c r="E2842">
        <v>55225</v>
      </c>
      <c r="F2842">
        <f t="shared" si="134"/>
        <v>44916.632777551851</v>
      </c>
      <c r="G2842">
        <v>45693</v>
      </c>
      <c r="H2842">
        <f t="shared" si="135"/>
        <v>37163.887759251724</v>
      </c>
      <c r="I2842">
        <v>21543</v>
      </c>
      <c r="J2842">
        <f t="shared" si="136"/>
        <v>17521.756811712079</v>
      </c>
    </row>
    <row r="2843" spans="1:10" x14ac:dyDescent="0.35">
      <c r="A2843" t="s">
        <v>50</v>
      </c>
      <c r="B2843" t="s">
        <v>15</v>
      </c>
      <c r="C2843">
        <v>2000</v>
      </c>
      <c r="D2843" t="s">
        <v>12</v>
      </c>
      <c r="E2843">
        <v>53088</v>
      </c>
      <c r="F2843">
        <f t="shared" si="134"/>
        <v>43178.527856852379</v>
      </c>
      <c r="G2843">
        <v>44191</v>
      </c>
      <c r="H2843">
        <f t="shared" si="135"/>
        <v>35942.252948352987</v>
      </c>
      <c r="I2843">
        <v>21749</v>
      </c>
      <c r="J2843">
        <f t="shared" si="136"/>
        <v>17689.30459536397</v>
      </c>
    </row>
    <row r="2844" spans="1:10" x14ac:dyDescent="0.35">
      <c r="A2844" t="s">
        <v>50</v>
      </c>
      <c r="B2844" t="s">
        <v>15</v>
      </c>
      <c r="C2844">
        <v>2001</v>
      </c>
      <c r="D2844" t="s">
        <v>9</v>
      </c>
      <c r="E2844">
        <v>52784</v>
      </c>
      <c r="F2844">
        <f t="shared" si="134"/>
        <v>42183.329337489013</v>
      </c>
      <c r="G2844">
        <v>43836</v>
      </c>
      <c r="H2844">
        <f t="shared" si="135"/>
        <v>35032.366339007436</v>
      </c>
      <c r="I2844">
        <v>21471</v>
      </c>
      <c r="J2844">
        <f t="shared" si="136"/>
        <v>17158.954687125392</v>
      </c>
    </row>
    <row r="2845" spans="1:10" x14ac:dyDescent="0.35">
      <c r="A2845" t="s">
        <v>50</v>
      </c>
      <c r="B2845" t="s">
        <v>15</v>
      </c>
      <c r="C2845">
        <v>2001</v>
      </c>
      <c r="D2845" t="s">
        <v>10</v>
      </c>
      <c r="E2845">
        <v>67406</v>
      </c>
      <c r="F2845">
        <f t="shared" si="134"/>
        <v>53868.776472468642</v>
      </c>
      <c r="G2845">
        <v>54743</v>
      </c>
      <c r="H2845">
        <f t="shared" si="135"/>
        <v>43748.901142811483</v>
      </c>
      <c r="I2845">
        <v>24278</v>
      </c>
      <c r="J2845">
        <f t="shared" si="136"/>
        <v>19402.22168944298</v>
      </c>
    </row>
    <row r="2846" spans="1:10" x14ac:dyDescent="0.35">
      <c r="A2846" t="s">
        <v>50</v>
      </c>
      <c r="B2846" t="s">
        <v>15</v>
      </c>
      <c r="C2846">
        <v>2001</v>
      </c>
      <c r="D2846" t="s">
        <v>11</v>
      </c>
      <c r="E2846">
        <v>62431</v>
      </c>
      <c r="F2846">
        <f t="shared" si="134"/>
        <v>49892.911372172945</v>
      </c>
      <c r="G2846">
        <v>50075</v>
      </c>
      <c r="H2846">
        <f t="shared" si="135"/>
        <v>40018.380883880767</v>
      </c>
      <c r="I2846">
        <v>23601</v>
      </c>
      <c r="J2846">
        <f t="shared" si="136"/>
        <v>18861.184368257014</v>
      </c>
    </row>
    <row r="2847" spans="1:10" x14ac:dyDescent="0.35">
      <c r="A2847" t="s">
        <v>50</v>
      </c>
      <c r="B2847" t="s">
        <v>15</v>
      </c>
      <c r="C2847">
        <v>2001</v>
      </c>
      <c r="D2847" t="s">
        <v>12</v>
      </c>
      <c r="E2847">
        <v>64610</v>
      </c>
      <c r="F2847">
        <f t="shared" si="134"/>
        <v>51634.300327659243</v>
      </c>
      <c r="G2847">
        <v>54773</v>
      </c>
      <c r="H2847">
        <f t="shared" si="135"/>
        <v>43772.876208742913</v>
      </c>
      <c r="I2847">
        <v>24137</v>
      </c>
      <c r="J2847">
        <f t="shared" si="136"/>
        <v>19289.538879565254</v>
      </c>
    </row>
    <row r="2848" spans="1:10" x14ac:dyDescent="0.35">
      <c r="A2848" t="s">
        <v>50</v>
      </c>
      <c r="B2848" t="s">
        <v>15</v>
      </c>
      <c r="C2848">
        <v>2002</v>
      </c>
      <c r="D2848" t="s">
        <v>9</v>
      </c>
      <c r="E2848">
        <v>69076</v>
      </c>
      <c r="F2848">
        <f t="shared" si="134"/>
        <v>54300.762518669915</v>
      </c>
      <c r="G2848">
        <v>54698</v>
      </c>
      <c r="H2848">
        <f t="shared" si="135"/>
        <v>42998.191966040402</v>
      </c>
      <c r="I2848">
        <v>23772</v>
      </c>
      <c r="J2848">
        <f t="shared" si="136"/>
        <v>18687.210124990175</v>
      </c>
    </row>
    <row r="2849" spans="1:10" x14ac:dyDescent="0.35">
      <c r="A2849" t="s">
        <v>50</v>
      </c>
      <c r="B2849" t="s">
        <v>15</v>
      </c>
      <c r="C2849">
        <v>2002</v>
      </c>
      <c r="D2849" t="s">
        <v>10</v>
      </c>
      <c r="E2849">
        <v>69884</v>
      </c>
      <c r="F2849">
        <f t="shared" si="134"/>
        <v>54935.932709692635</v>
      </c>
      <c r="G2849">
        <v>56677</v>
      </c>
      <c r="H2849">
        <f t="shared" si="135"/>
        <v>44553.887273013126</v>
      </c>
      <c r="I2849">
        <v>24750</v>
      </c>
      <c r="J2849">
        <f t="shared" si="136"/>
        <v>19456.017608678561</v>
      </c>
    </row>
    <row r="2850" spans="1:10" x14ac:dyDescent="0.35">
      <c r="A2850" t="s">
        <v>50</v>
      </c>
      <c r="B2850" t="s">
        <v>15</v>
      </c>
      <c r="C2850">
        <v>2002</v>
      </c>
      <c r="D2850" t="s">
        <v>11</v>
      </c>
      <c r="E2850">
        <v>79936</v>
      </c>
      <c r="F2850">
        <f t="shared" si="134"/>
        <v>62837.8272148416</v>
      </c>
      <c r="G2850">
        <v>62375</v>
      </c>
      <c r="H2850">
        <f t="shared" si="135"/>
        <v>49033.094882477795</v>
      </c>
      <c r="I2850">
        <v>26526</v>
      </c>
      <c r="J2850">
        <f t="shared" si="136"/>
        <v>20852.134266174042</v>
      </c>
    </row>
    <row r="2851" spans="1:10" x14ac:dyDescent="0.35">
      <c r="A2851" t="s">
        <v>50</v>
      </c>
      <c r="B2851" t="s">
        <v>15</v>
      </c>
      <c r="C2851">
        <v>2002</v>
      </c>
      <c r="D2851" t="s">
        <v>12</v>
      </c>
      <c r="E2851">
        <v>73917</v>
      </c>
      <c r="F2851">
        <f t="shared" si="134"/>
        <v>58106.280952755289</v>
      </c>
      <c r="G2851">
        <v>60699</v>
      </c>
      <c r="H2851">
        <f t="shared" si="135"/>
        <v>47715.588397138592</v>
      </c>
      <c r="I2851">
        <v>27763</v>
      </c>
      <c r="J2851">
        <f t="shared" si="136"/>
        <v>21824.542095747191</v>
      </c>
    </row>
    <row r="2852" spans="1:10" x14ac:dyDescent="0.35">
      <c r="A2852" t="s">
        <v>50</v>
      </c>
      <c r="B2852" t="s">
        <v>15</v>
      </c>
      <c r="C2852">
        <v>2003</v>
      </c>
      <c r="D2852" t="s">
        <v>9</v>
      </c>
      <c r="E2852">
        <v>76394</v>
      </c>
      <c r="F2852">
        <f t="shared" si="134"/>
        <v>58365.039346015743</v>
      </c>
      <c r="G2852">
        <v>59426</v>
      </c>
      <c r="H2852">
        <f t="shared" si="135"/>
        <v>45401.482160592866</v>
      </c>
      <c r="I2852">
        <v>24367</v>
      </c>
      <c r="J2852">
        <f t="shared" si="136"/>
        <v>18616.395446558181</v>
      </c>
    </row>
    <row r="2853" spans="1:10" x14ac:dyDescent="0.35">
      <c r="A2853" t="s">
        <v>50</v>
      </c>
      <c r="B2853" t="s">
        <v>15</v>
      </c>
      <c r="C2853">
        <v>2003</v>
      </c>
      <c r="D2853" t="s">
        <v>10</v>
      </c>
      <c r="E2853">
        <v>83399</v>
      </c>
      <c r="F2853">
        <f t="shared" si="134"/>
        <v>63716.861486744594</v>
      </c>
      <c r="G2853">
        <v>63355</v>
      </c>
      <c r="H2853">
        <f t="shared" si="135"/>
        <v>48403.239361295746</v>
      </c>
      <c r="I2853">
        <v>25999</v>
      </c>
      <c r="J2853">
        <f t="shared" si="136"/>
        <v>19863.243945297578</v>
      </c>
    </row>
    <row r="2854" spans="1:10" x14ac:dyDescent="0.35">
      <c r="A2854" t="s">
        <v>50</v>
      </c>
      <c r="B2854" t="s">
        <v>15</v>
      </c>
      <c r="C2854">
        <v>2003</v>
      </c>
      <c r="D2854" t="s">
        <v>11</v>
      </c>
      <c r="E2854">
        <v>72359</v>
      </c>
      <c r="F2854">
        <f t="shared" si="134"/>
        <v>55282.298112919249</v>
      </c>
      <c r="G2854">
        <v>57872</v>
      </c>
      <c r="H2854">
        <f t="shared" si="135"/>
        <v>44214.225685690275</v>
      </c>
      <c r="I2854">
        <v>22506</v>
      </c>
      <c r="J2854">
        <f t="shared" si="136"/>
        <v>17194.590877836352</v>
      </c>
    </row>
    <row r="2855" spans="1:10" x14ac:dyDescent="0.35">
      <c r="A2855" t="s">
        <v>50</v>
      </c>
      <c r="B2855" t="s">
        <v>15</v>
      </c>
      <c r="C2855">
        <v>2003</v>
      </c>
      <c r="D2855" t="s">
        <v>12</v>
      </c>
      <c r="E2855">
        <v>79917</v>
      </c>
      <c r="F2855">
        <f t="shared" si="134"/>
        <v>61056.612422644968</v>
      </c>
      <c r="G2855">
        <v>62488</v>
      </c>
      <c r="H2855">
        <f t="shared" si="135"/>
        <v>47740.851096340441</v>
      </c>
      <c r="I2855">
        <v>24216</v>
      </c>
      <c r="J2855">
        <f t="shared" si="136"/>
        <v>18501.031400412561</v>
      </c>
    </row>
    <row r="2856" spans="1:10" x14ac:dyDescent="0.35">
      <c r="A2856" t="s">
        <v>50</v>
      </c>
      <c r="B2856" t="s">
        <v>15</v>
      </c>
      <c r="C2856">
        <v>2004</v>
      </c>
      <c r="D2856" t="s">
        <v>9</v>
      </c>
      <c r="E2856">
        <v>81915</v>
      </c>
      <c r="F2856">
        <f t="shared" si="134"/>
        <v>60772.312486089475</v>
      </c>
      <c r="G2856">
        <v>62182</v>
      </c>
      <c r="H2856">
        <f t="shared" si="135"/>
        <v>46132.502411158101</v>
      </c>
      <c r="I2856">
        <v>24508</v>
      </c>
      <c r="J2856">
        <f t="shared" si="136"/>
        <v>18182.357741672233</v>
      </c>
    </row>
    <row r="2857" spans="1:10" x14ac:dyDescent="0.35">
      <c r="A2857" t="s">
        <v>50</v>
      </c>
      <c r="B2857" t="s">
        <v>15</v>
      </c>
      <c r="C2857">
        <v>2004</v>
      </c>
      <c r="D2857" t="s">
        <v>10</v>
      </c>
      <c r="E2857">
        <v>91245</v>
      </c>
      <c r="F2857">
        <f t="shared" si="134"/>
        <v>67694.190963721354</v>
      </c>
      <c r="G2857">
        <v>71423</v>
      </c>
      <c r="H2857">
        <f t="shared" si="135"/>
        <v>52988.352251650722</v>
      </c>
      <c r="I2857">
        <v>26378</v>
      </c>
      <c r="J2857">
        <f t="shared" si="136"/>
        <v>19569.701016395877</v>
      </c>
    </row>
    <row r="2858" spans="1:10" x14ac:dyDescent="0.35">
      <c r="A2858" t="s">
        <v>50</v>
      </c>
      <c r="B2858" t="s">
        <v>15</v>
      </c>
      <c r="C2858">
        <v>2004</v>
      </c>
      <c r="D2858" t="s">
        <v>11</v>
      </c>
      <c r="E2858">
        <v>102127</v>
      </c>
      <c r="F2858">
        <f t="shared" si="134"/>
        <v>75767.490169893921</v>
      </c>
      <c r="G2858">
        <v>79029</v>
      </c>
      <c r="H2858">
        <f t="shared" si="135"/>
        <v>58631.204095259294</v>
      </c>
      <c r="I2858">
        <v>27905</v>
      </c>
      <c r="J2858">
        <f t="shared" si="136"/>
        <v>20702.574374953634</v>
      </c>
    </row>
    <row r="2859" spans="1:10" x14ac:dyDescent="0.35">
      <c r="A2859" t="s">
        <v>50</v>
      </c>
      <c r="B2859" t="s">
        <v>15</v>
      </c>
      <c r="C2859">
        <v>2004</v>
      </c>
      <c r="D2859" t="s">
        <v>12</v>
      </c>
      <c r="E2859">
        <v>106191</v>
      </c>
      <c r="F2859">
        <f t="shared" si="134"/>
        <v>78782.550634320054</v>
      </c>
      <c r="G2859">
        <v>77873</v>
      </c>
      <c r="H2859">
        <f t="shared" si="135"/>
        <v>57773.573707248317</v>
      </c>
      <c r="I2859">
        <v>28285</v>
      </c>
      <c r="J2859">
        <f t="shared" si="136"/>
        <v>20984.494398694267</v>
      </c>
    </row>
    <row r="2860" spans="1:10" x14ac:dyDescent="0.35">
      <c r="A2860" t="s">
        <v>50</v>
      </c>
      <c r="B2860" t="s">
        <v>15</v>
      </c>
      <c r="C2860">
        <v>2005</v>
      </c>
      <c r="D2860" t="s">
        <v>9</v>
      </c>
      <c r="E2860">
        <v>102097</v>
      </c>
      <c r="F2860">
        <f t="shared" si="134"/>
        <v>73663.059163059166</v>
      </c>
      <c r="G2860">
        <v>79888</v>
      </c>
      <c r="H2860">
        <f t="shared" si="135"/>
        <v>57639.249639249647</v>
      </c>
      <c r="I2860">
        <v>29904</v>
      </c>
      <c r="J2860">
        <f t="shared" si="136"/>
        <v>21575.757575757576</v>
      </c>
    </row>
    <row r="2861" spans="1:10" x14ac:dyDescent="0.35">
      <c r="A2861" t="s">
        <v>50</v>
      </c>
      <c r="B2861" t="s">
        <v>15</v>
      </c>
      <c r="C2861">
        <v>2005</v>
      </c>
      <c r="D2861" t="s">
        <v>10</v>
      </c>
      <c r="E2861">
        <v>109292</v>
      </c>
      <c r="F2861">
        <f t="shared" si="134"/>
        <v>78854.256854256862</v>
      </c>
      <c r="G2861">
        <v>84992</v>
      </c>
      <c r="H2861">
        <f t="shared" si="135"/>
        <v>61321.789321789329</v>
      </c>
      <c r="I2861">
        <v>28807</v>
      </c>
      <c r="J2861">
        <f t="shared" si="136"/>
        <v>20784.271284271286</v>
      </c>
    </row>
    <row r="2862" spans="1:10" x14ac:dyDescent="0.35">
      <c r="A2862" t="s">
        <v>50</v>
      </c>
      <c r="B2862" t="s">
        <v>15</v>
      </c>
      <c r="C2862">
        <v>2005</v>
      </c>
      <c r="D2862" t="s">
        <v>11</v>
      </c>
      <c r="E2862">
        <v>114103</v>
      </c>
      <c r="F2862">
        <f t="shared" si="134"/>
        <v>82325.396825396834</v>
      </c>
      <c r="G2862">
        <v>92393</v>
      </c>
      <c r="H2862">
        <f t="shared" si="135"/>
        <v>66661.61616161617</v>
      </c>
      <c r="I2862">
        <v>31482</v>
      </c>
      <c r="J2862">
        <f t="shared" si="136"/>
        <v>22714.285714285717</v>
      </c>
    </row>
    <row r="2863" spans="1:10" x14ac:dyDescent="0.35">
      <c r="A2863" t="s">
        <v>50</v>
      </c>
      <c r="B2863" t="s">
        <v>15</v>
      </c>
      <c r="C2863">
        <v>2005</v>
      </c>
      <c r="D2863" t="s">
        <v>12</v>
      </c>
      <c r="E2863">
        <v>105938</v>
      </c>
      <c r="F2863">
        <f t="shared" si="134"/>
        <v>76434.343434343435</v>
      </c>
      <c r="G2863">
        <v>89269</v>
      </c>
      <c r="H2863">
        <f t="shared" si="135"/>
        <v>64407.647907647915</v>
      </c>
      <c r="I2863">
        <v>31921</v>
      </c>
      <c r="J2863">
        <f t="shared" si="136"/>
        <v>23031.024531024534</v>
      </c>
    </row>
    <row r="2864" spans="1:10" x14ac:dyDescent="0.35">
      <c r="A2864" t="s">
        <v>50</v>
      </c>
      <c r="B2864" t="s">
        <v>15</v>
      </c>
      <c r="C2864">
        <v>2006</v>
      </c>
      <c r="D2864" t="s">
        <v>9</v>
      </c>
      <c r="E2864">
        <v>105781</v>
      </c>
      <c r="F2864">
        <f t="shared" si="134"/>
        <v>73957.211773753763</v>
      </c>
      <c r="G2864">
        <v>89335</v>
      </c>
      <c r="H2864">
        <f t="shared" si="135"/>
        <v>62458.92470111166</v>
      </c>
      <c r="I2864">
        <v>32630</v>
      </c>
      <c r="J2864">
        <f t="shared" si="136"/>
        <v>22813.395791092778</v>
      </c>
    </row>
    <row r="2865" spans="1:10" x14ac:dyDescent="0.35">
      <c r="A2865" t="s">
        <v>50</v>
      </c>
      <c r="B2865" t="s">
        <v>15</v>
      </c>
      <c r="C2865">
        <v>2006</v>
      </c>
      <c r="D2865" t="s">
        <v>10</v>
      </c>
      <c r="E2865">
        <v>111901</v>
      </c>
      <c r="F2865">
        <f t="shared" si="134"/>
        <v>78236.034398377975</v>
      </c>
      <c r="G2865">
        <v>95393</v>
      </c>
      <c r="H2865">
        <f t="shared" si="135"/>
        <v>66694.399776270715</v>
      </c>
      <c r="I2865">
        <v>32873</v>
      </c>
      <c r="J2865">
        <f t="shared" si="136"/>
        <v>22983.290218835213</v>
      </c>
    </row>
    <row r="2866" spans="1:10" x14ac:dyDescent="0.35">
      <c r="A2866" t="s">
        <v>50</v>
      </c>
      <c r="B2866" t="s">
        <v>15</v>
      </c>
      <c r="C2866">
        <v>2006</v>
      </c>
      <c r="D2866" t="s">
        <v>11</v>
      </c>
      <c r="E2866">
        <v>118607</v>
      </c>
      <c r="F2866">
        <f t="shared" si="134"/>
        <v>82924.561280850176</v>
      </c>
      <c r="G2866">
        <v>99234</v>
      </c>
      <c r="H2866">
        <f t="shared" si="135"/>
        <v>69379.850381038952</v>
      </c>
      <c r="I2866">
        <v>33786</v>
      </c>
      <c r="J2866">
        <f t="shared" si="136"/>
        <v>23621.617842410684</v>
      </c>
    </row>
    <row r="2867" spans="1:10" x14ac:dyDescent="0.35">
      <c r="A2867" t="s">
        <v>50</v>
      </c>
      <c r="B2867" t="s">
        <v>15</v>
      </c>
      <c r="C2867">
        <v>2006</v>
      </c>
      <c r="D2867" t="s">
        <v>12</v>
      </c>
      <c r="E2867">
        <v>117039</v>
      </c>
      <c r="F2867">
        <f t="shared" si="134"/>
        <v>81828.287771796138</v>
      </c>
      <c r="G2867">
        <v>99480</v>
      </c>
      <c r="H2867">
        <f t="shared" si="135"/>
        <v>69551.84227085227</v>
      </c>
      <c r="I2867">
        <v>34091</v>
      </c>
      <c r="J2867">
        <f t="shared" si="136"/>
        <v>23834.859819618265</v>
      </c>
    </row>
    <row r="2868" spans="1:10" x14ac:dyDescent="0.35">
      <c r="A2868" t="s">
        <v>50</v>
      </c>
      <c r="B2868" t="s">
        <v>15</v>
      </c>
      <c r="C2868">
        <v>2007</v>
      </c>
      <c r="D2868" t="s">
        <v>9</v>
      </c>
      <c r="E2868">
        <v>119381</v>
      </c>
      <c r="F2868">
        <f t="shared" si="134"/>
        <v>80035.532314293378</v>
      </c>
      <c r="G2868">
        <v>99867</v>
      </c>
      <c r="H2868">
        <f t="shared" si="135"/>
        <v>66952.936444086881</v>
      </c>
      <c r="I2868">
        <v>34205</v>
      </c>
      <c r="J2868">
        <f t="shared" si="136"/>
        <v>22931.75113971574</v>
      </c>
    </row>
    <row r="2869" spans="1:10" x14ac:dyDescent="0.35">
      <c r="A2869" t="s">
        <v>50</v>
      </c>
      <c r="B2869" t="s">
        <v>15</v>
      </c>
      <c r="C2869">
        <v>2007</v>
      </c>
      <c r="D2869" t="s">
        <v>10</v>
      </c>
      <c r="E2869">
        <v>121261</v>
      </c>
      <c r="F2869">
        <f t="shared" si="134"/>
        <v>81295.923840171628</v>
      </c>
      <c r="G2869">
        <v>101771</v>
      </c>
      <c r="H2869">
        <f t="shared" si="135"/>
        <v>68229.41807455082</v>
      </c>
      <c r="I2869">
        <v>34153</v>
      </c>
      <c r="J2869">
        <f t="shared" si="136"/>
        <v>22896.889246446768</v>
      </c>
    </row>
    <row r="2870" spans="1:10" x14ac:dyDescent="0.35">
      <c r="A2870" t="s">
        <v>50</v>
      </c>
      <c r="B2870" t="s">
        <v>15</v>
      </c>
      <c r="C2870">
        <v>2007</v>
      </c>
      <c r="D2870" t="s">
        <v>11</v>
      </c>
      <c r="E2870">
        <v>124131.72014802574</v>
      </c>
      <c r="F2870">
        <f t="shared" si="134"/>
        <v>83220.514982586305</v>
      </c>
      <c r="G2870">
        <v>103415</v>
      </c>
      <c r="H2870">
        <f t="shared" si="135"/>
        <v>69331.590238669887</v>
      </c>
      <c r="I2870">
        <v>34209</v>
      </c>
      <c r="J2870">
        <f t="shared" si="136"/>
        <v>22934.432823813353</v>
      </c>
    </row>
    <row r="2871" spans="1:10" x14ac:dyDescent="0.35">
      <c r="A2871" t="s">
        <v>50</v>
      </c>
      <c r="B2871" t="s">
        <v>15</v>
      </c>
      <c r="C2871">
        <v>2007</v>
      </c>
      <c r="D2871" t="s">
        <v>12</v>
      </c>
      <c r="E2871">
        <v>124478.08489774603</v>
      </c>
      <c r="F2871">
        <f t="shared" si="134"/>
        <v>83452.725192910977</v>
      </c>
      <c r="G2871">
        <v>102709</v>
      </c>
      <c r="H2871">
        <f t="shared" si="135"/>
        <v>68858.272995441133</v>
      </c>
      <c r="I2871">
        <v>34046</v>
      </c>
      <c r="J2871">
        <f t="shared" si="136"/>
        <v>22825.15419683561</v>
      </c>
    </row>
    <row r="2872" spans="1:10" x14ac:dyDescent="0.35">
      <c r="A2872" t="s">
        <v>50</v>
      </c>
      <c r="B2872" t="s">
        <v>15</v>
      </c>
      <c r="C2872">
        <v>2008</v>
      </c>
      <c r="D2872" t="s">
        <v>9</v>
      </c>
      <c r="E2872">
        <v>126287.55630499481</v>
      </c>
      <c r="F2872">
        <f t="shared" si="134"/>
        <v>81418.062217132872</v>
      </c>
      <c r="G2872">
        <v>101534</v>
      </c>
      <c r="H2872">
        <f t="shared" si="135"/>
        <v>65459.351428018817</v>
      </c>
      <c r="I2872">
        <v>34510</v>
      </c>
      <c r="J2872">
        <f t="shared" si="136"/>
        <v>22248.726710076717</v>
      </c>
    </row>
    <row r="2873" spans="1:10" x14ac:dyDescent="0.35">
      <c r="A2873" t="s">
        <v>50</v>
      </c>
      <c r="B2873" t="s">
        <v>15</v>
      </c>
      <c r="C2873">
        <v>2008</v>
      </c>
      <c r="D2873" t="s">
        <v>10</v>
      </c>
      <c r="E2873">
        <v>125654.74213986217</v>
      </c>
      <c r="F2873">
        <f t="shared" si="134"/>
        <v>81010.084546362035</v>
      </c>
      <c r="G2873">
        <v>100861</v>
      </c>
      <c r="H2873">
        <f t="shared" si="135"/>
        <v>65025.465798465601</v>
      </c>
      <c r="I2873">
        <v>34708</v>
      </c>
      <c r="J2873">
        <f t="shared" si="136"/>
        <v>22376.378054284054</v>
      </c>
    </row>
    <row r="2874" spans="1:10" x14ac:dyDescent="0.35">
      <c r="A2874" t="s">
        <v>50</v>
      </c>
      <c r="B2874" t="s">
        <v>15</v>
      </c>
      <c r="C2874">
        <v>2008</v>
      </c>
      <c r="D2874" t="s">
        <v>11</v>
      </c>
      <c r="E2874">
        <v>129230.95605467726</v>
      </c>
      <c r="F2874">
        <f t="shared" si="134"/>
        <v>83315.683098882888</v>
      </c>
      <c r="G2874">
        <v>98766</v>
      </c>
      <c r="H2874">
        <f t="shared" si="135"/>
        <v>63674.811424150597</v>
      </c>
      <c r="I2874">
        <v>34480</v>
      </c>
      <c r="J2874">
        <f t="shared" si="136"/>
        <v>22229.385597318029</v>
      </c>
    </row>
    <row r="2875" spans="1:10" x14ac:dyDescent="0.35">
      <c r="A2875" t="s">
        <v>50</v>
      </c>
      <c r="B2875" t="s">
        <v>15</v>
      </c>
      <c r="C2875">
        <v>2008</v>
      </c>
      <c r="D2875" t="s">
        <v>12</v>
      </c>
      <c r="E2875">
        <v>123153.72005606261</v>
      </c>
      <c r="F2875">
        <f t="shared" si="134"/>
        <v>79397.666208537557</v>
      </c>
      <c r="G2875">
        <v>92782</v>
      </c>
      <c r="H2875">
        <f t="shared" si="135"/>
        <v>59816.904132551084</v>
      </c>
      <c r="I2875">
        <v>34739</v>
      </c>
      <c r="J2875">
        <f t="shared" si="136"/>
        <v>22396.363870801364</v>
      </c>
    </row>
    <row r="2876" spans="1:10" x14ac:dyDescent="0.35">
      <c r="A2876" t="s">
        <v>50</v>
      </c>
      <c r="B2876" t="s">
        <v>15</v>
      </c>
      <c r="C2876">
        <v>2009</v>
      </c>
      <c r="D2876" t="s">
        <v>9</v>
      </c>
      <c r="E2876">
        <v>118811.54122893304</v>
      </c>
      <c r="F2876">
        <f t="shared" si="134"/>
        <v>77010.332660703294</v>
      </c>
      <c r="G2876">
        <v>89512</v>
      </c>
      <c r="H2876">
        <f t="shared" si="135"/>
        <v>58019.185895773917</v>
      </c>
      <c r="I2876">
        <v>32554</v>
      </c>
      <c r="J2876">
        <f t="shared" si="136"/>
        <v>21100.596318382162</v>
      </c>
    </row>
    <row r="2877" spans="1:10" x14ac:dyDescent="0.35">
      <c r="A2877" t="s">
        <v>50</v>
      </c>
      <c r="B2877" t="s">
        <v>15</v>
      </c>
      <c r="C2877">
        <v>2009</v>
      </c>
      <c r="D2877" t="s">
        <v>10</v>
      </c>
      <c r="E2877">
        <v>121826.48811575527</v>
      </c>
      <c r="F2877">
        <f t="shared" si="134"/>
        <v>78964.537280111021</v>
      </c>
      <c r="G2877">
        <v>89737</v>
      </c>
      <c r="H2877">
        <f t="shared" si="135"/>
        <v>58165.024630541877</v>
      </c>
      <c r="I2877">
        <v>33158</v>
      </c>
      <c r="J2877">
        <f t="shared" si="136"/>
        <v>21492.092299714805</v>
      </c>
    </row>
    <row r="2878" spans="1:10" x14ac:dyDescent="0.35">
      <c r="A2878" t="s">
        <v>50</v>
      </c>
      <c r="B2878" t="s">
        <v>15</v>
      </c>
      <c r="C2878">
        <v>2009</v>
      </c>
      <c r="D2878" t="s">
        <v>11</v>
      </c>
      <c r="E2878">
        <v>125803.88145597128</v>
      </c>
      <c r="F2878">
        <f t="shared" si="134"/>
        <v>81542.572890829193</v>
      </c>
      <c r="G2878">
        <v>90150</v>
      </c>
      <c r="H2878">
        <f t="shared" si="135"/>
        <v>58432.719730360383</v>
      </c>
      <c r="I2878">
        <v>33204</v>
      </c>
      <c r="J2878">
        <f t="shared" si="136"/>
        <v>21521.908218822919</v>
      </c>
    </row>
    <row r="2879" spans="1:10" x14ac:dyDescent="0.35">
      <c r="A2879" t="s">
        <v>50</v>
      </c>
      <c r="B2879" t="s">
        <v>15</v>
      </c>
      <c r="C2879">
        <v>2009</v>
      </c>
      <c r="D2879" t="s">
        <v>12</v>
      </c>
      <c r="E2879">
        <v>127410.75972364336</v>
      </c>
      <c r="F2879">
        <f t="shared" si="134"/>
        <v>82584.106639644393</v>
      </c>
      <c r="G2879">
        <v>91284</v>
      </c>
      <c r="H2879">
        <f t="shared" si="135"/>
        <v>59167.746953590875</v>
      </c>
      <c r="I2879">
        <v>34784</v>
      </c>
      <c r="J2879">
        <f t="shared" si="136"/>
        <v>22546.020222971223</v>
      </c>
    </row>
    <row r="2880" spans="1:10" x14ac:dyDescent="0.35">
      <c r="A2880" t="s">
        <v>50</v>
      </c>
      <c r="B2880" t="s">
        <v>15</v>
      </c>
      <c r="C2880">
        <v>2010</v>
      </c>
      <c r="D2880" t="s">
        <v>9</v>
      </c>
      <c r="E2880">
        <v>124684.62373811589</v>
      </c>
      <c r="F2880">
        <f t="shared" si="134"/>
        <v>77251.935401558789</v>
      </c>
      <c r="G2880">
        <v>89728</v>
      </c>
      <c r="H2880">
        <f t="shared" si="135"/>
        <v>55593.55638166047</v>
      </c>
      <c r="I2880">
        <v>33719</v>
      </c>
      <c r="J2880">
        <f t="shared" si="136"/>
        <v>20891.573729863692</v>
      </c>
    </row>
    <row r="2881" spans="1:10" x14ac:dyDescent="0.35">
      <c r="A2881" t="s">
        <v>50</v>
      </c>
      <c r="B2881" t="s">
        <v>15</v>
      </c>
      <c r="C2881">
        <v>2010</v>
      </c>
      <c r="D2881" t="s">
        <v>10</v>
      </c>
      <c r="E2881">
        <v>125794.74398941018</v>
      </c>
      <c r="F2881">
        <f t="shared" si="134"/>
        <v>77939.742248705195</v>
      </c>
      <c r="G2881">
        <v>93775</v>
      </c>
      <c r="H2881">
        <f t="shared" si="135"/>
        <v>58100.991325898387</v>
      </c>
      <c r="I2881">
        <v>34719</v>
      </c>
      <c r="J2881">
        <f t="shared" si="136"/>
        <v>21511.152416356876</v>
      </c>
    </row>
    <row r="2882" spans="1:10" x14ac:dyDescent="0.35">
      <c r="A2882" t="s">
        <v>50</v>
      </c>
      <c r="B2882" t="s">
        <v>15</v>
      </c>
      <c r="C2882">
        <v>2010</v>
      </c>
      <c r="D2882" t="s">
        <v>11</v>
      </c>
      <c r="E2882">
        <v>128568.3258056325</v>
      </c>
      <c r="F2882">
        <f t="shared" si="134"/>
        <v>79658.194427281589</v>
      </c>
      <c r="G2882">
        <v>96879</v>
      </c>
      <c r="H2882">
        <f t="shared" si="135"/>
        <v>60024.163568773227</v>
      </c>
      <c r="I2882">
        <v>35340</v>
      </c>
      <c r="J2882">
        <f t="shared" si="136"/>
        <v>21895.910780669143</v>
      </c>
    </row>
    <row r="2883" spans="1:10" x14ac:dyDescent="0.35">
      <c r="A2883" t="s">
        <v>50</v>
      </c>
      <c r="B2883" t="s">
        <v>15</v>
      </c>
      <c r="C2883">
        <v>2010</v>
      </c>
      <c r="D2883" t="s">
        <v>12</v>
      </c>
      <c r="E2883">
        <v>126093.66120636447</v>
      </c>
      <c r="F2883">
        <f t="shared" si="134"/>
        <v>78124.94498535592</v>
      </c>
      <c r="G2883">
        <v>93070</v>
      </c>
      <c r="H2883">
        <f t="shared" si="135"/>
        <v>57664.188351920689</v>
      </c>
      <c r="I2883">
        <v>34854</v>
      </c>
      <c r="J2883">
        <f t="shared" si="136"/>
        <v>21594.795539033457</v>
      </c>
    </row>
    <row r="2884" spans="1:10" x14ac:dyDescent="0.35">
      <c r="A2884" t="s">
        <v>50</v>
      </c>
      <c r="B2884" t="s">
        <v>15</v>
      </c>
      <c r="C2884">
        <v>2011</v>
      </c>
      <c r="D2884" t="s">
        <v>9</v>
      </c>
      <c r="E2884">
        <v>118686.25179656532</v>
      </c>
      <c r="F2884">
        <f t="shared" si="134"/>
        <v>69897.674791852362</v>
      </c>
      <c r="G2884">
        <v>89908</v>
      </c>
      <c r="H2884">
        <f t="shared" si="135"/>
        <v>52949.352179034155</v>
      </c>
      <c r="I2884">
        <v>33616</v>
      </c>
      <c r="J2884">
        <f t="shared" si="136"/>
        <v>19797.40871613663</v>
      </c>
    </row>
    <row r="2885" spans="1:10" x14ac:dyDescent="0.35">
      <c r="A2885" t="s">
        <v>50</v>
      </c>
      <c r="B2885" t="s">
        <v>15</v>
      </c>
      <c r="C2885">
        <v>2011</v>
      </c>
      <c r="D2885" t="s">
        <v>10</v>
      </c>
      <c r="E2885">
        <v>120560.25307262829</v>
      </c>
      <c r="F2885">
        <f t="shared" si="134"/>
        <v>71001.326897896506</v>
      </c>
      <c r="G2885">
        <v>91282</v>
      </c>
      <c r="H2885">
        <f t="shared" si="135"/>
        <v>53758.539458186096</v>
      </c>
      <c r="I2885">
        <v>34051</v>
      </c>
      <c r="J2885">
        <f t="shared" si="136"/>
        <v>20053.592461719669</v>
      </c>
    </row>
    <row r="2886" spans="1:10" x14ac:dyDescent="0.35">
      <c r="A2886" t="s">
        <v>50</v>
      </c>
      <c r="B2886" t="s">
        <v>15</v>
      </c>
      <c r="C2886">
        <v>2011</v>
      </c>
      <c r="D2886" t="s">
        <v>11</v>
      </c>
      <c r="E2886">
        <v>126589.62593191897</v>
      </c>
      <c r="F2886">
        <f t="shared" si="134"/>
        <v>74552.194306194913</v>
      </c>
      <c r="G2886">
        <v>93730</v>
      </c>
      <c r="H2886">
        <f t="shared" si="135"/>
        <v>55200.235571260302</v>
      </c>
      <c r="I2886">
        <v>34600</v>
      </c>
      <c r="J2886">
        <f t="shared" si="136"/>
        <v>20376.914016489987</v>
      </c>
    </row>
    <row r="2887" spans="1:10" x14ac:dyDescent="0.35">
      <c r="A2887" t="s">
        <v>50</v>
      </c>
      <c r="B2887" t="s">
        <v>15</v>
      </c>
      <c r="C2887">
        <v>2011</v>
      </c>
      <c r="D2887" t="s">
        <v>12</v>
      </c>
      <c r="E2887">
        <v>122697.81257861636</v>
      </c>
      <c r="F2887">
        <f t="shared" ref="F2887:F2950" si="137">E2887/VLOOKUP(C2887,$L$1:$O$32,4)</f>
        <v>72260.195864909503</v>
      </c>
      <c r="G2887">
        <v>94118</v>
      </c>
      <c r="H2887">
        <f t="shared" ref="H2887:H2950" si="138">G2887/VLOOKUP(C2887,$L$1:$O$32,4)</f>
        <v>55428.739693757358</v>
      </c>
      <c r="I2887">
        <v>34042</v>
      </c>
      <c r="J2887">
        <f t="shared" ref="J2887:J2950" si="139">I2887/VLOOKUP(C2887,$L$1:$O$32,4)</f>
        <v>20048.292108362777</v>
      </c>
    </row>
    <row r="2888" spans="1:10" x14ac:dyDescent="0.35">
      <c r="A2888" t="s">
        <v>50</v>
      </c>
      <c r="B2888" t="s">
        <v>15</v>
      </c>
      <c r="C2888">
        <v>2012</v>
      </c>
      <c r="D2888" t="s">
        <v>9</v>
      </c>
      <c r="E2888">
        <v>121223.31479584971</v>
      </c>
      <c r="F2888">
        <f t="shared" si="137"/>
        <v>69167.702154427549</v>
      </c>
      <c r="G2888">
        <v>95136</v>
      </c>
      <c r="H2888">
        <f t="shared" si="138"/>
        <v>54282.779869907565</v>
      </c>
      <c r="I2888">
        <v>33622</v>
      </c>
      <c r="J2888">
        <f t="shared" si="139"/>
        <v>19184.069382631518</v>
      </c>
    </row>
    <row r="2889" spans="1:10" x14ac:dyDescent="0.35">
      <c r="A2889" t="s">
        <v>50</v>
      </c>
      <c r="B2889" t="s">
        <v>15</v>
      </c>
      <c r="C2889">
        <v>2012</v>
      </c>
      <c r="D2889" t="s">
        <v>10</v>
      </c>
      <c r="E2889">
        <v>116636.02577064074</v>
      </c>
      <c r="F2889">
        <f t="shared" si="137"/>
        <v>66550.282877234247</v>
      </c>
      <c r="G2889">
        <v>91563</v>
      </c>
      <c r="H2889">
        <f t="shared" si="138"/>
        <v>52244.094488188981</v>
      </c>
      <c r="I2889">
        <v>33874</v>
      </c>
      <c r="J2889">
        <f t="shared" si="139"/>
        <v>19327.855757160789</v>
      </c>
    </row>
    <row r="2890" spans="1:10" x14ac:dyDescent="0.35">
      <c r="A2890" t="s">
        <v>50</v>
      </c>
      <c r="B2890" t="s">
        <v>15</v>
      </c>
      <c r="C2890">
        <v>2012</v>
      </c>
      <c r="D2890" t="s">
        <v>11</v>
      </c>
      <c r="E2890">
        <v>125760.79593333334</v>
      </c>
      <c r="F2890">
        <f t="shared" si="137"/>
        <v>71756.702004640727</v>
      </c>
      <c r="G2890">
        <v>97628</v>
      </c>
      <c r="H2890">
        <f t="shared" si="138"/>
        <v>55704.667351363692</v>
      </c>
      <c r="I2890">
        <v>34918</v>
      </c>
      <c r="J2890">
        <f t="shared" si="139"/>
        <v>19923.542165924911</v>
      </c>
    </row>
    <row r="2891" spans="1:10" x14ac:dyDescent="0.35">
      <c r="A2891" t="s">
        <v>50</v>
      </c>
      <c r="B2891" t="s">
        <v>15</v>
      </c>
      <c r="C2891">
        <v>2012</v>
      </c>
      <c r="D2891" t="s">
        <v>12</v>
      </c>
      <c r="E2891">
        <v>123139.97693333332</v>
      </c>
      <c r="F2891">
        <f t="shared" si="137"/>
        <v>70261.312868500128</v>
      </c>
      <c r="G2891">
        <v>95865</v>
      </c>
      <c r="H2891">
        <f t="shared" si="138"/>
        <v>54698.733310510099</v>
      </c>
      <c r="I2891">
        <v>34457</v>
      </c>
      <c r="J2891">
        <f t="shared" si="139"/>
        <v>19660.504393472555</v>
      </c>
    </row>
    <row r="2892" spans="1:10" x14ac:dyDescent="0.35">
      <c r="A2892" t="s">
        <v>50</v>
      </c>
      <c r="B2892" t="s">
        <v>15</v>
      </c>
      <c r="C2892">
        <v>2013</v>
      </c>
      <c r="D2892" t="s">
        <v>9</v>
      </c>
      <c r="E2892">
        <v>116651.32211317804</v>
      </c>
      <c r="F2892">
        <f t="shared" si="137"/>
        <v>64598.140499046429</v>
      </c>
      <c r="G2892">
        <v>93525</v>
      </c>
      <c r="H2892">
        <f t="shared" si="138"/>
        <v>51791.449772953812</v>
      </c>
      <c r="I2892">
        <v>33529</v>
      </c>
      <c r="J2892">
        <f t="shared" si="139"/>
        <v>18567.393952818693</v>
      </c>
    </row>
    <row r="2893" spans="1:10" x14ac:dyDescent="0.35">
      <c r="A2893" t="s">
        <v>50</v>
      </c>
      <c r="B2893" t="s">
        <v>15</v>
      </c>
      <c r="C2893">
        <v>2013</v>
      </c>
      <c r="D2893" t="s">
        <v>10</v>
      </c>
      <c r="E2893">
        <v>125197.79035570608</v>
      </c>
      <c r="F2893">
        <f t="shared" si="137"/>
        <v>69330.928317480386</v>
      </c>
      <c r="G2893">
        <v>99227</v>
      </c>
      <c r="H2893">
        <f t="shared" si="138"/>
        <v>54949.05305127921</v>
      </c>
      <c r="I2893">
        <v>35930</v>
      </c>
      <c r="J2893">
        <f t="shared" si="139"/>
        <v>19896.998560194927</v>
      </c>
    </row>
    <row r="2894" spans="1:10" x14ac:dyDescent="0.35">
      <c r="A2894" t="s">
        <v>50</v>
      </c>
      <c r="B2894" t="s">
        <v>15</v>
      </c>
      <c r="C2894">
        <v>2013</v>
      </c>
      <c r="D2894" t="s">
        <v>11</v>
      </c>
      <c r="E2894">
        <v>128683.96045741557</v>
      </c>
      <c r="F2894">
        <f t="shared" si="137"/>
        <v>71261.468854477556</v>
      </c>
      <c r="G2894">
        <v>101708</v>
      </c>
      <c r="H2894">
        <f t="shared" si="138"/>
        <v>56322.959353195256</v>
      </c>
      <c r="I2894">
        <v>35786</v>
      </c>
      <c r="J2894">
        <f t="shared" si="139"/>
        <v>19817.255510023257</v>
      </c>
    </row>
    <row r="2895" spans="1:10" x14ac:dyDescent="0.35">
      <c r="A2895" t="s">
        <v>50</v>
      </c>
      <c r="B2895" t="s">
        <v>15</v>
      </c>
      <c r="C2895">
        <v>2013</v>
      </c>
      <c r="D2895" t="s">
        <v>12</v>
      </c>
      <c r="E2895">
        <v>129414.89187598601</v>
      </c>
      <c r="F2895">
        <f t="shared" si="137"/>
        <v>71666.237609915828</v>
      </c>
      <c r="G2895">
        <v>102792</v>
      </c>
      <c r="H2895">
        <f t="shared" si="138"/>
        <v>56923.247314209766</v>
      </c>
      <c r="I2895">
        <v>35326</v>
      </c>
      <c r="J2895">
        <f t="shared" si="139"/>
        <v>19562.520766419315</v>
      </c>
    </row>
    <row r="2896" spans="1:10" x14ac:dyDescent="0.35">
      <c r="A2896" t="s">
        <v>50</v>
      </c>
      <c r="B2896" t="s">
        <v>15</v>
      </c>
      <c r="C2896">
        <v>2014</v>
      </c>
      <c r="D2896" t="s">
        <v>9</v>
      </c>
      <c r="E2896">
        <v>132907.44786666668</v>
      </c>
      <c r="F2896">
        <f t="shared" si="137"/>
        <v>71900.1611396628</v>
      </c>
      <c r="G2896">
        <v>104854</v>
      </c>
      <c r="H2896">
        <f t="shared" si="138"/>
        <v>56723.830132539893</v>
      </c>
      <c r="I2896">
        <v>36408</v>
      </c>
      <c r="J2896">
        <f t="shared" si="139"/>
        <v>19695.96970516635</v>
      </c>
    </row>
    <row r="2897" spans="1:10" x14ac:dyDescent="0.35">
      <c r="A2897" t="s">
        <v>50</v>
      </c>
      <c r="B2897" t="s">
        <v>15</v>
      </c>
      <c r="C2897">
        <v>2014</v>
      </c>
      <c r="D2897" t="s">
        <v>10</v>
      </c>
      <c r="E2897">
        <v>128755.33999415881</v>
      </c>
      <c r="F2897">
        <f t="shared" si="137"/>
        <v>69653.957259485425</v>
      </c>
      <c r="G2897">
        <v>103988</v>
      </c>
      <c r="H2897">
        <f t="shared" si="138"/>
        <v>56255.342169326483</v>
      </c>
      <c r="I2897">
        <v>35997</v>
      </c>
      <c r="J2897">
        <f t="shared" si="139"/>
        <v>19473.627265350282</v>
      </c>
    </row>
    <row r="2898" spans="1:10" x14ac:dyDescent="0.35">
      <c r="A2898" t="s">
        <v>50</v>
      </c>
      <c r="B2898" t="s">
        <v>15</v>
      </c>
      <c r="C2898">
        <v>2014</v>
      </c>
      <c r="D2898" t="s">
        <v>11</v>
      </c>
      <c r="E2898">
        <v>136645.15406779785</v>
      </c>
      <c r="F2898">
        <f t="shared" si="137"/>
        <v>73922.182346658286</v>
      </c>
      <c r="G2898">
        <v>108913</v>
      </c>
      <c r="H2898">
        <f t="shared" si="138"/>
        <v>58919.66459291317</v>
      </c>
      <c r="I2898">
        <v>37613</v>
      </c>
      <c r="J2898">
        <f t="shared" si="139"/>
        <v>20347.8496077901</v>
      </c>
    </row>
    <row r="2899" spans="1:10" x14ac:dyDescent="0.35">
      <c r="A2899" t="s">
        <v>50</v>
      </c>
      <c r="B2899" t="s">
        <v>15</v>
      </c>
      <c r="C2899">
        <v>2014</v>
      </c>
      <c r="D2899" t="s">
        <v>12</v>
      </c>
      <c r="E2899">
        <v>134115.66666666666</v>
      </c>
      <c r="F2899">
        <f t="shared" si="137"/>
        <v>72553.782346046341</v>
      </c>
      <c r="G2899">
        <v>106943</v>
      </c>
      <c r="H2899">
        <f t="shared" si="138"/>
        <v>57853.935623478494</v>
      </c>
      <c r="I2899">
        <v>37235</v>
      </c>
      <c r="J2899">
        <f t="shared" si="139"/>
        <v>20143.359480659994</v>
      </c>
    </row>
    <row r="2900" spans="1:10" x14ac:dyDescent="0.35">
      <c r="A2900" t="s">
        <v>50</v>
      </c>
      <c r="B2900" t="s">
        <v>15</v>
      </c>
      <c r="C2900">
        <v>2015</v>
      </c>
      <c r="D2900" t="s">
        <v>9</v>
      </c>
      <c r="E2900">
        <v>136117.66666666666</v>
      </c>
      <c r="F2900">
        <f t="shared" si="137"/>
        <v>72914.970359260042</v>
      </c>
      <c r="G2900">
        <v>108083</v>
      </c>
      <c r="H2900">
        <f t="shared" si="138"/>
        <v>57897.471609170774</v>
      </c>
      <c r="I2900">
        <v>36653</v>
      </c>
      <c r="J2900">
        <f t="shared" si="139"/>
        <v>19634.133276194556</v>
      </c>
    </row>
    <row r="2901" spans="1:10" x14ac:dyDescent="0.35">
      <c r="A2901" t="s">
        <v>50</v>
      </c>
      <c r="B2901" t="s">
        <v>15</v>
      </c>
      <c r="C2901">
        <v>2015</v>
      </c>
      <c r="D2901" t="s">
        <v>10</v>
      </c>
      <c r="E2901">
        <v>135513.66666666666</v>
      </c>
      <c r="F2901">
        <f t="shared" si="137"/>
        <v>72591.422041282756</v>
      </c>
      <c r="G2901">
        <v>108381</v>
      </c>
      <c r="H2901">
        <f t="shared" si="138"/>
        <v>58057.103064066854</v>
      </c>
      <c r="I2901">
        <v>36863</v>
      </c>
      <c r="J2901">
        <f t="shared" si="139"/>
        <v>19746.625241054211</v>
      </c>
    </row>
    <row r="2902" spans="1:10" x14ac:dyDescent="0.35">
      <c r="A2902" t="s">
        <v>50</v>
      </c>
      <c r="B2902" t="s">
        <v>15</v>
      </c>
      <c r="C2902">
        <v>2015</v>
      </c>
      <c r="D2902" t="s">
        <v>11</v>
      </c>
      <c r="E2902">
        <v>136571.66666666666</v>
      </c>
      <c r="F2902">
        <f t="shared" si="137"/>
        <v>73158.167273766157</v>
      </c>
      <c r="G2902">
        <v>110182</v>
      </c>
      <c r="H2902">
        <f t="shared" si="138"/>
        <v>59021.855581744159</v>
      </c>
      <c r="I2902">
        <v>37088</v>
      </c>
      <c r="J2902">
        <f t="shared" si="139"/>
        <v>19867.15234626098</v>
      </c>
    </row>
    <row r="2903" spans="1:10" x14ac:dyDescent="0.35">
      <c r="A2903" t="s">
        <v>50</v>
      </c>
      <c r="B2903" t="s">
        <v>15</v>
      </c>
      <c r="C2903">
        <v>2015</v>
      </c>
      <c r="D2903" t="s">
        <v>12</v>
      </c>
      <c r="E2903">
        <v>138063.61666666667</v>
      </c>
      <c r="F2903">
        <f t="shared" si="137"/>
        <v>73957.369116491682</v>
      </c>
      <c r="G2903">
        <v>112220</v>
      </c>
      <c r="H2903">
        <f t="shared" si="138"/>
        <v>60113.563316905937</v>
      </c>
      <c r="I2903">
        <v>37553</v>
      </c>
      <c r="J2903">
        <f t="shared" si="139"/>
        <v>20116.24169702164</v>
      </c>
    </row>
    <row r="2904" spans="1:10" x14ac:dyDescent="0.35">
      <c r="A2904" t="s">
        <v>50</v>
      </c>
      <c r="B2904" t="s">
        <v>15</v>
      </c>
      <c r="C2904">
        <v>2016</v>
      </c>
      <c r="D2904" t="s">
        <v>9</v>
      </c>
      <c r="E2904">
        <v>137918.72756865973</v>
      </c>
      <c r="F2904">
        <f t="shared" si="137"/>
        <v>72619.380564795574</v>
      </c>
      <c r="G2904">
        <v>113276</v>
      </c>
      <c r="H2904">
        <f t="shared" si="138"/>
        <v>59644.060657118796</v>
      </c>
      <c r="I2904">
        <v>38526</v>
      </c>
      <c r="J2904">
        <f t="shared" si="139"/>
        <v>20285.383319292338</v>
      </c>
    </row>
    <row r="2905" spans="1:10" x14ac:dyDescent="0.35">
      <c r="A2905" t="s">
        <v>50</v>
      </c>
      <c r="B2905" t="s">
        <v>15</v>
      </c>
      <c r="C2905">
        <v>2016</v>
      </c>
      <c r="D2905" t="s">
        <v>10</v>
      </c>
      <c r="E2905">
        <v>139620.92488095691</v>
      </c>
      <c r="F2905">
        <f t="shared" si="137"/>
        <v>73515.651264193832</v>
      </c>
      <c r="G2905">
        <v>113249</v>
      </c>
      <c r="H2905">
        <f t="shared" si="138"/>
        <v>59629.844144903123</v>
      </c>
      <c r="I2905">
        <v>37823</v>
      </c>
      <c r="J2905">
        <f t="shared" si="139"/>
        <v>19915.227464195454</v>
      </c>
    </row>
    <row r="2906" spans="1:10" x14ac:dyDescent="0.35">
      <c r="A2906" t="s">
        <v>50</v>
      </c>
      <c r="B2906" t="s">
        <v>15</v>
      </c>
      <c r="C2906">
        <v>2016</v>
      </c>
      <c r="D2906" t="s">
        <v>11</v>
      </c>
      <c r="E2906">
        <v>144236.27125942972</v>
      </c>
      <c r="F2906">
        <f t="shared" si="137"/>
        <v>75945.804159345906</v>
      </c>
      <c r="G2906">
        <v>116846</v>
      </c>
      <c r="H2906">
        <f t="shared" si="138"/>
        <v>61523.799494524021</v>
      </c>
      <c r="I2906">
        <v>38589</v>
      </c>
      <c r="J2906">
        <f t="shared" si="139"/>
        <v>20318.555181128897</v>
      </c>
    </row>
    <row r="2907" spans="1:10" x14ac:dyDescent="0.35">
      <c r="A2907" t="s">
        <v>50</v>
      </c>
      <c r="B2907" t="s">
        <v>15</v>
      </c>
      <c r="C2907">
        <v>2016</v>
      </c>
      <c r="D2907" t="s">
        <v>12</v>
      </c>
      <c r="E2907">
        <v>141733.19084692467</v>
      </c>
      <c r="F2907">
        <f t="shared" si="137"/>
        <v>74627.838483005835</v>
      </c>
      <c r="G2907">
        <v>114907</v>
      </c>
      <c r="H2907">
        <f t="shared" si="138"/>
        <v>60502.843302443143</v>
      </c>
      <c r="I2907">
        <v>37693</v>
      </c>
      <c r="J2907">
        <f t="shared" si="139"/>
        <v>19846.777590564452</v>
      </c>
    </row>
    <row r="2908" spans="1:10" x14ac:dyDescent="0.35">
      <c r="A2908" t="s">
        <v>50</v>
      </c>
      <c r="B2908" t="s">
        <v>15</v>
      </c>
      <c r="C2908">
        <v>2017</v>
      </c>
      <c r="D2908" t="s">
        <v>9</v>
      </c>
      <c r="E2908">
        <v>139382.82084996745</v>
      </c>
      <c r="F2908">
        <f t="shared" si="137"/>
        <v>70853.406288108701</v>
      </c>
      <c r="G2908">
        <v>112720</v>
      </c>
      <c r="H2908">
        <f t="shared" si="138"/>
        <v>57299.715331435538</v>
      </c>
      <c r="I2908">
        <v>36461</v>
      </c>
      <c r="J2908">
        <f t="shared" si="139"/>
        <v>18534.465229768197</v>
      </c>
    </row>
    <row r="2909" spans="1:10" x14ac:dyDescent="0.35">
      <c r="A2909" t="s">
        <v>50</v>
      </c>
      <c r="B2909" t="s">
        <v>15</v>
      </c>
      <c r="C2909">
        <v>2017</v>
      </c>
      <c r="D2909" t="s">
        <v>10</v>
      </c>
      <c r="E2909">
        <v>142513.4765902553</v>
      </c>
      <c r="F2909">
        <f t="shared" si="137"/>
        <v>72444.833565603549</v>
      </c>
      <c r="G2909">
        <v>114517</v>
      </c>
      <c r="H2909">
        <f t="shared" si="138"/>
        <v>58213.196421309476</v>
      </c>
      <c r="I2909">
        <v>37079</v>
      </c>
      <c r="J2909">
        <f t="shared" si="139"/>
        <v>18848.617324115494</v>
      </c>
    </row>
    <row r="2910" spans="1:10" x14ac:dyDescent="0.35">
      <c r="A2910" t="s">
        <v>50</v>
      </c>
      <c r="B2910" t="s">
        <v>15</v>
      </c>
      <c r="C2910">
        <v>2017</v>
      </c>
      <c r="D2910" t="s">
        <v>11</v>
      </c>
      <c r="E2910">
        <v>143388.68041029823</v>
      </c>
      <c r="F2910">
        <f t="shared" si="137"/>
        <v>72889.731806780313</v>
      </c>
      <c r="G2910">
        <v>116702</v>
      </c>
      <c r="H2910">
        <f t="shared" si="138"/>
        <v>59323.912159414394</v>
      </c>
      <c r="I2910">
        <v>37683</v>
      </c>
      <c r="J2910">
        <f t="shared" si="139"/>
        <v>19155.652704351363</v>
      </c>
    </row>
    <row r="2911" spans="1:10" x14ac:dyDescent="0.35">
      <c r="A2911" t="s">
        <v>50</v>
      </c>
      <c r="B2911" t="s">
        <v>15</v>
      </c>
      <c r="C2911">
        <v>2017</v>
      </c>
      <c r="D2911" t="s">
        <v>12</v>
      </c>
      <c r="E2911">
        <v>142637.48945413984</v>
      </c>
      <c r="F2911">
        <f t="shared" si="137"/>
        <v>72507.873858346808</v>
      </c>
      <c r="G2911">
        <v>115820</v>
      </c>
      <c r="H2911">
        <f t="shared" si="138"/>
        <v>58875.559170394466</v>
      </c>
      <c r="I2911">
        <v>36629</v>
      </c>
      <c r="J2911">
        <f t="shared" si="139"/>
        <v>18619.865799105326</v>
      </c>
    </row>
    <row r="2912" spans="1:10" x14ac:dyDescent="0.35">
      <c r="A2912" t="s">
        <v>50</v>
      </c>
      <c r="B2912" t="s">
        <v>15</v>
      </c>
      <c r="C2912">
        <v>2018</v>
      </c>
      <c r="D2912" t="s">
        <v>9</v>
      </c>
      <c r="E2912">
        <v>146556.63414968943</v>
      </c>
      <c r="F2912">
        <f t="shared" si="137"/>
        <v>72538.425138432707</v>
      </c>
      <c r="G2912">
        <v>119422</v>
      </c>
      <c r="H2912">
        <f t="shared" si="138"/>
        <v>59108.097406454166</v>
      </c>
      <c r="I2912">
        <v>38295</v>
      </c>
      <c r="J2912">
        <f t="shared" si="139"/>
        <v>18954.167491585824</v>
      </c>
    </row>
    <row r="2913" spans="1:10" x14ac:dyDescent="0.35">
      <c r="A2913" t="s">
        <v>50</v>
      </c>
      <c r="B2913" t="s">
        <v>15</v>
      </c>
      <c r="C2913">
        <v>2018</v>
      </c>
      <c r="D2913" t="s">
        <v>10</v>
      </c>
      <c r="E2913">
        <v>143385.06322484699</v>
      </c>
      <c r="F2913">
        <f t="shared" si="137"/>
        <v>70968.651368465158</v>
      </c>
      <c r="G2913">
        <v>116289</v>
      </c>
      <c r="H2913">
        <f t="shared" si="138"/>
        <v>57557.41437339141</v>
      </c>
      <c r="I2913">
        <v>36759</v>
      </c>
      <c r="J2913">
        <f t="shared" si="139"/>
        <v>18193.921995644429</v>
      </c>
    </row>
    <row r="2914" spans="1:10" x14ac:dyDescent="0.35">
      <c r="A2914" t="s">
        <v>50</v>
      </c>
      <c r="B2914" t="s">
        <v>15</v>
      </c>
      <c r="C2914">
        <v>2018</v>
      </c>
      <c r="D2914" t="s">
        <v>11</v>
      </c>
      <c r="E2914">
        <v>147378.32562761987</v>
      </c>
      <c r="F2914">
        <f t="shared" si="137"/>
        <v>72945.122563660596</v>
      </c>
      <c r="G2914">
        <v>120501</v>
      </c>
      <c r="H2914">
        <f t="shared" si="138"/>
        <v>59642.15006929321</v>
      </c>
      <c r="I2914">
        <v>37714</v>
      </c>
      <c r="J2914">
        <f t="shared" si="139"/>
        <v>18666.600673134035</v>
      </c>
    </row>
    <row r="2915" spans="1:10" x14ac:dyDescent="0.35">
      <c r="A2915" t="s">
        <v>50</v>
      </c>
      <c r="B2915" t="s">
        <v>15</v>
      </c>
      <c r="C2915">
        <v>2018</v>
      </c>
      <c r="D2915" t="s">
        <v>12</v>
      </c>
      <c r="E2915">
        <v>145100.76236093577</v>
      </c>
      <c r="F2915">
        <f t="shared" si="137"/>
        <v>71817.839220419599</v>
      </c>
      <c r="G2915">
        <v>118674</v>
      </c>
      <c r="H2915">
        <f t="shared" si="138"/>
        <v>58737.873688378539</v>
      </c>
      <c r="I2915">
        <v>37070</v>
      </c>
      <c r="J2915">
        <f t="shared" si="139"/>
        <v>18347.851910512771</v>
      </c>
    </row>
    <row r="2916" spans="1:10" x14ac:dyDescent="0.35">
      <c r="A2916" t="s">
        <v>50</v>
      </c>
      <c r="B2916" t="s">
        <v>15</v>
      </c>
      <c r="C2916">
        <v>2019</v>
      </c>
      <c r="D2916" t="s">
        <v>9</v>
      </c>
      <c r="E2916">
        <v>145550.21551724139</v>
      </c>
      <c r="F2916">
        <f t="shared" si="137"/>
        <v>70283.555708745669</v>
      </c>
      <c r="G2916">
        <v>120097</v>
      </c>
      <c r="H2916">
        <f t="shared" si="138"/>
        <v>57992.660196050027</v>
      </c>
      <c r="I2916">
        <v>37701</v>
      </c>
      <c r="J2916">
        <f t="shared" si="139"/>
        <v>18205.128205128207</v>
      </c>
    </row>
    <row r="2917" spans="1:10" x14ac:dyDescent="0.35">
      <c r="A2917" t="s">
        <v>50</v>
      </c>
      <c r="B2917" t="s">
        <v>15</v>
      </c>
      <c r="C2917">
        <v>2019</v>
      </c>
      <c r="D2917" t="s">
        <v>10</v>
      </c>
      <c r="E2917">
        <v>148285.66666666666</v>
      </c>
      <c r="F2917">
        <f t="shared" si="137"/>
        <v>71604.455389766124</v>
      </c>
      <c r="G2917">
        <v>121863</v>
      </c>
      <c r="H2917">
        <f t="shared" si="138"/>
        <v>58845.429523395629</v>
      </c>
      <c r="I2917">
        <v>38018</v>
      </c>
      <c r="J2917">
        <f t="shared" si="139"/>
        <v>18358.201748032257</v>
      </c>
    </row>
    <row r="2918" spans="1:10" x14ac:dyDescent="0.35">
      <c r="A2918" t="s">
        <v>50</v>
      </c>
      <c r="B2918" t="s">
        <v>15</v>
      </c>
      <c r="C2918">
        <v>2019</v>
      </c>
      <c r="D2918" t="s">
        <v>11</v>
      </c>
      <c r="E2918">
        <v>151093.66666666666</v>
      </c>
      <c r="F2918">
        <f t="shared" si="137"/>
        <v>72960.387593155945</v>
      </c>
      <c r="G2918">
        <v>125128</v>
      </c>
      <c r="H2918">
        <f t="shared" si="138"/>
        <v>60422.038727123472</v>
      </c>
      <c r="I2918">
        <v>39443</v>
      </c>
      <c r="J2918">
        <f t="shared" si="139"/>
        <v>19046.308368342266</v>
      </c>
    </row>
    <row r="2919" spans="1:10" x14ac:dyDescent="0.35">
      <c r="A2919" t="s">
        <v>50</v>
      </c>
      <c r="B2919" t="s">
        <v>15</v>
      </c>
      <c r="C2919">
        <v>2019</v>
      </c>
      <c r="D2919" t="s">
        <v>12</v>
      </c>
      <c r="E2919">
        <v>151949.66666666666</v>
      </c>
      <c r="F2919">
        <f t="shared" si="137"/>
        <v>73373.734447180774</v>
      </c>
      <c r="G2919">
        <v>125726</v>
      </c>
      <c r="H2919">
        <f t="shared" si="138"/>
        <v>60710.802066734272</v>
      </c>
      <c r="I2919">
        <v>39443</v>
      </c>
      <c r="J2919">
        <f t="shared" si="139"/>
        <v>19046.308368342266</v>
      </c>
    </row>
    <row r="2920" spans="1:10" x14ac:dyDescent="0.35">
      <c r="A2920" t="s">
        <v>50</v>
      </c>
      <c r="B2920" t="s">
        <v>15</v>
      </c>
      <c r="C2920">
        <v>2020</v>
      </c>
      <c r="D2920" t="s">
        <v>9</v>
      </c>
      <c r="E2920">
        <v>151763.33333333334</v>
      </c>
      <c r="F2920">
        <f t="shared" si="137"/>
        <v>71990.576032130048</v>
      </c>
      <c r="G2920">
        <v>125923</v>
      </c>
      <c r="H2920">
        <f t="shared" si="138"/>
        <v>59732.934870262325</v>
      </c>
      <c r="I2920">
        <v>39289</v>
      </c>
      <c r="J2920">
        <f t="shared" si="139"/>
        <v>18637.16142497984</v>
      </c>
    </row>
    <row r="2921" spans="1:10" x14ac:dyDescent="0.35">
      <c r="A2921" t="s">
        <v>50</v>
      </c>
      <c r="B2921" t="s">
        <v>15</v>
      </c>
      <c r="C2921">
        <v>2020</v>
      </c>
      <c r="D2921" t="s">
        <v>10</v>
      </c>
      <c r="E2921">
        <v>149754.66666666666</v>
      </c>
      <c r="F2921">
        <f t="shared" si="137"/>
        <v>71037.743307559736</v>
      </c>
      <c r="G2921">
        <v>124913</v>
      </c>
      <c r="H2921">
        <f t="shared" si="138"/>
        <v>59253.830463450504</v>
      </c>
      <c r="I2921">
        <v>38859</v>
      </c>
      <c r="J2921">
        <f t="shared" si="139"/>
        <v>18433.186281485698</v>
      </c>
    </row>
    <row r="2922" spans="1:10" x14ac:dyDescent="0.35">
      <c r="A2922" t="s">
        <v>50</v>
      </c>
      <c r="B2922" t="s">
        <v>15</v>
      </c>
      <c r="C2922">
        <v>2020</v>
      </c>
      <c r="D2922" t="s">
        <v>11</v>
      </c>
      <c r="E2922">
        <v>161121.33333333334</v>
      </c>
      <c r="F2922">
        <f t="shared" si="137"/>
        <v>76429.644387521155</v>
      </c>
      <c r="G2922">
        <v>129787</v>
      </c>
      <c r="H2922">
        <f t="shared" si="138"/>
        <v>61565.864996916658</v>
      </c>
      <c r="I2922">
        <v>40629</v>
      </c>
      <c r="J2922">
        <f t="shared" si="139"/>
        <v>19272.804895403446</v>
      </c>
    </row>
    <row r="2923" spans="1:10" x14ac:dyDescent="0.35">
      <c r="A2923" t="s">
        <v>50</v>
      </c>
      <c r="B2923" t="s">
        <v>15</v>
      </c>
      <c r="C2923">
        <v>2020</v>
      </c>
      <c r="D2923" t="s">
        <v>12</v>
      </c>
      <c r="E2923">
        <v>166712</v>
      </c>
      <c r="F2923">
        <f t="shared" si="137"/>
        <v>79081.637493477538</v>
      </c>
      <c r="G2923">
        <v>131680</v>
      </c>
      <c r="H2923">
        <f t="shared" si="138"/>
        <v>62463.829989089703</v>
      </c>
      <c r="I2923">
        <v>41185</v>
      </c>
      <c r="J2923">
        <f t="shared" si="139"/>
        <v>19536.549499549357</v>
      </c>
    </row>
    <row r="2924" spans="1:10" x14ac:dyDescent="0.35">
      <c r="A2924" t="s">
        <v>50</v>
      </c>
      <c r="B2924" t="s">
        <v>15</v>
      </c>
      <c r="C2924">
        <v>2021</v>
      </c>
      <c r="D2924" t="s">
        <v>9</v>
      </c>
      <c r="E2924">
        <v>168699.66666666666</v>
      </c>
      <c r="F2924">
        <f t="shared" si="137"/>
        <v>78076.394995449009</v>
      </c>
      <c r="G2924">
        <v>132450</v>
      </c>
      <c r="H2924">
        <f t="shared" si="138"/>
        <v>61299.578840190683</v>
      </c>
      <c r="I2924">
        <v>41333</v>
      </c>
      <c r="J2924">
        <f t="shared" si="139"/>
        <v>19129.448789744067</v>
      </c>
    </row>
    <row r="2925" spans="1:10" x14ac:dyDescent="0.35">
      <c r="A2925" t="s">
        <v>50</v>
      </c>
      <c r="B2925" t="s">
        <v>15</v>
      </c>
      <c r="C2925">
        <v>2021</v>
      </c>
      <c r="D2925" t="s">
        <v>10</v>
      </c>
      <c r="E2925">
        <v>171594.33333333334</v>
      </c>
      <c r="F2925">
        <f t="shared" si="137"/>
        <v>79416.084293670268</v>
      </c>
      <c r="G2925">
        <v>136074</v>
      </c>
      <c r="H2925">
        <f t="shared" si="138"/>
        <v>62976.813069838485</v>
      </c>
      <c r="I2925">
        <v>42019</v>
      </c>
      <c r="J2925">
        <f t="shared" si="139"/>
        <v>19446.938492155321</v>
      </c>
    </row>
    <row r="2926" spans="1:10" x14ac:dyDescent="0.35">
      <c r="A2926" t="s">
        <v>50</v>
      </c>
      <c r="B2926" t="s">
        <v>15</v>
      </c>
      <c r="C2926">
        <v>2021</v>
      </c>
      <c r="D2926" t="s">
        <v>11</v>
      </c>
      <c r="E2926">
        <v>164321.33333333334</v>
      </c>
      <c r="F2926">
        <f t="shared" si="137"/>
        <v>76050.045509942778</v>
      </c>
      <c r="G2926">
        <v>133551</v>
      </c>
      <c r="H2926">
        <f t="shared" si="138"/>
        <v>61809.135928171432</v>
      </c>
      <c r="I2926">
        <v>40940</v>
      </c>
      <c r="J2926">
        <f t="shared" si="139"/>
        <v>18947.563289674643</v>
      </c>
    </row>
    <row r="2927" spans="1:10" x14ac:dyDescent="0.35">
      <c r="A2927" t="s">
        <v>50</v>
      </c>
      <c r="B2927" t="s">
        <v>15</v>
      </c>
      <c r="C2927">
        <v>2021</v>
      </c>
      <c r="D2927" t="s">
        <v>12</v>
      </c>
      <c r="E2927">
        <v>171676.33333333334</v>
      </c>
      <c r="F2927">
        <f t="shared" si="137"/>
        <v>79454.0349578069</v>
      </c>
      <c r="G2927">
        <v>139882</v>
      </c>
      <c r="H2927">
        <f t="shared" si="138"/>
        <v>64739.204887305044</v>
      </c>
      <c r="I2927">
        <v>41676</v>
      </c>
      <c r="J2927">
        <f t="shared" si="139"/>
        <v>19288.193640949692</v>
      </c>
    </row>
    <row r="2928" spans="1:10" x14ac:dyDescent="0.35">
      <c r="A2928" t="s">
        <v>50</v>
      </c>
      <c r="B2928" t="s">
        <v>15</v>
      </c>
      <c r="C2928">
        <v>2022</v>
      </c>
      <c r="D2928" t="s">
        <v>9</v>
      </c>
      <c r="E2928">
        <v>176349.33333333334</v>
      </c>
      <c r="F2928">
        <f t="shared" si="137"/>
        <v>76666.956496536528</v>
      </c>
      <c r="G2928">
        <v>144008</v>
      </c>
      <c r="H2928">
        <f t="shared" si="138"/>
        <v>62606.729849578289</v>
      </c>
      <c r="I2928">
        <v>43128</v>
      </c>
      <c r="J2928">
        <f t="shared" si="139"/>
        <v>18749.673941396399</v>
      </c>
    </row>
    <row r="2929" spans="1:10" x14ac:dyDescent="0.35">
      <c r="A2929" t="s">
        <v>50</v>
      </c>
      <c r="B2929" t="s">
        <v>15</v>
      </c>
      <c r="C2929">
        <v>2022</v>
      </c>
      <c r="D2929" t="s">
        <v>10</v>
      </c>
      <c r="E2929">
        <v>184854</v>
      </c>
      <c r="F2929">
        <f t="shared" si="137"/>
        <v>80364.316146422047</v>
      </c>
      <c r="G2929">
        <v>150718</v>
      </c>
      <c r="H2929">
        <f t="shared" si="138"/>
        <v>65523.867489783494</v>
      </c>
      <c r="I2929">
        <v>44436</v>
      </c>
      <c r="J2929">
        <f t="shared" si="139"/>
        <v>19318.320146074253</v>
      </c>
    </row>
    <row r="2930" spans="1:10" x14ac:dyDescent="0.35">
      <c r="A2930" t="s">
        <v>50</v>
      </c>
      <c r="B2930" t="s">
        <v>16</v>
      </c>
      <c r="C2930">
        <v>1992</v>
      </c>
      <c r="D2930" t="s">
        <v>9</v>
      </c>
    </row>
    <row r="2931" spans="1:10" x14ac:dyDescent="0.35">
      <c r="A2931" t="s">
        <v>50</v>
      </c>
      <c r="B2931" t="s">
        <v>16</v>
      </c>
      <c r="C2931">
        <v>1992</v>
      </c>
      <c r="D2931" t="s">
        <v>10</v>
      </c>
      <c r="E2931">
        <v>63871</v>
      </c>
      <c r="F2931">
        <f t="shared" si="137"/>
        <v>63871</v>
      </c>
      <c r="G2931">
        <v>40892</v>
      </c>
      <c r="H2931">
        <f t="shared" si="138"/>
        <v>40892</v>
      </c>
      <c r="I2931">
        <v>19967</v>
      </c>
      <c r="J2931">
        <f t="shared" si="139"/>
        <v>19967</v>
      </c>
    </row>
    <row r="2932" spans="1:10" x14ac:dyDescent="0.35">
      <c r="A2932" t="s">
        <v>50</v>
      </c>
      <c r="B2932" t="s">
        <v>16</v>
      </c>
      <c r="C2932">
        <v>1992</v>
      </c>
      <c r="D2932" t="s">
        <v>11</v>
      </c>
      <c r="E2932">
        <v>64431</v>
      </c>
      <c r="F2932">
        <f t="shared" si="137"/>
        <v>64431</v>
      </c>
      <c r="G2932">
        <v>42182</v>
      </c>
      <c r="H2932">
        <f t="shared" si="138"/>
        <v>42182</v>
      </c>
      <c r="I2932">
        <v>20692</v>
      </c>
      <c r="J2932">
        <f t="shared" si="139"/>
        <v>20692</v>
      </c>
    </row>
    <row r="2933" spans="1:10" x14ac:dyDescent="0.35">
      <c r="A2933" t="s">
        <v>50</v>
      </c>
      <c r="B2933" t="s">
        <v>16</v>
      </c>
      <c r="C2933">
        <v>1992</v>
      </c>
      <c r="D2933" t="s">
        <v>12</v>
      </c>
      <c r="E2933">
        <v>66660</v>
      </c>
      <c r="F2933">
        <f t="shared" si="137"/>
        <v>66660</v>
      </c>
      <c r="G2933">
        <v>41655</v>
      </c>
      <c r="H2933">
        <f t="shared" si="138"/>
        <v>41655</v>
      </c>
      <c r="I2933">
        <v>22729</v>
      </c>
      <c r="J2933">
        <f t="shared" si="139"/>
        <v>22729</v>
      </c>
    </row>
    <row r="2934" spans="1:10" x14ac:dyDescent="0.35">
      <c r="A2934" t="s">
        <v>50</v>
      </c>
      <c r="B2934" t="s">
        <v>16</v>
      </c>
      <c r="C2934">
        <v>1993</v>
      </c>
      <c r="D2934" t="s">
        <v>9</v>
      </c>
      <c r="E2934">
        <v>68613</v>
      </c>
      <c r="F2934">
        <f t="shared" si="137"/>
        <v>67539.127866916038</v>
      </c>
      <c r="G2934">
        <v>44352</v>
      </c>
      <c r="H2934">
        <f t="shared" si="138"/>
        <v>43657.840338616006</v>
      </c>
      <c r="I2934">
        <v>22542</v>
      </c>
      <c r="J2934">
        <f t="shared" si="139"/>
        <v>22189.191849591494</v>
      </c>
    </row>
    <row r="2935" spans="1:10" x14ac:dyDescent="0.35">
      <c r="A2935" t="s">
        <v>50</v>
      </c>
      <c r="B2935" t="s">
        <v>16</v>
      </c>
      <c r="C2935">
        <v>1993</v>
      </c>
      <c r="D2935" t="s">
        <v>10</v>
      </c>
      <c r="E2935">
        <v>67717</v>
      </c>
      <c r="F2935">
        <f t="shared" si="137"/>
        <v>66657.151294418742</v>
      </c>
      <c r="G2935">
        <v>42913</v>
      </c>
      <c r="H2935">
        <f t="shared" si="138"/>
        <v>42241.362338812876</v>
      </c>
      <c r="I2935">
        <v>23119</v>
      </c>
      <c r="J2935">
        <f t="shared" si="139"/>
        <v>22757.161137907275</v>
      </c>
    </row>
    <row r="2936" spans="1:10" x14ac:dyDescent="0.35">
      <c r="A2936" t="s">
        <v>50</v>
      </c>
      <c r="B2936" t="s">
        <v>16</v>
      </c>
      <c r="C2936">
        <v>1993</v>
      </c>
      <c r="D2936" t="s">
        <v>11</v>
      </c>
      <c r="E2936">
        <v>68340</v>
      </c>
      <c r="F2936">
        <f t="shared" si="137"/>
        <v>67270.400629983269</v>
      </c>
      <c r="G2936">
        <v>47800</v>
      </c>
      <c r="H2936">
        <f t="shared" si="138"/>
        <v>47051.875184565411</v>
      </c>
      <c r="I2936">
        <v>24945</v>
      </c>
      <c r="J2936">
        <f t="shared" si="139"/>
        <v>24554.582143911801</v>
      </c>
    </row>
    <row r="2937" spans="1:10" x14ac:dyDescent="0.35">
      <c r="A2937" t="s">
        <v>50</v>
      </c>
      <c r="B2937" t="s">
        <v>16</v>
      </c>
      <c r="C2937">
        <v>1993</v>
      </c>
      <c r="D2937" t="s">
        <v>12</v>
      </c>
      <c r="E2937">
        <v>71822</v>
      </c>
      <c r="F2937">
        <f t="shared" si="137"/>
        <v>70697.903336942618</v>
      </c>
      <c r="G2937">
        <v>47387</v>
      </c>
      <c r="H2937">
        <f t="shared" si="138"/>
        <v>46645.339108179935</v>
      </c>
      <c r="I2937">
        <v>22799</v>
      </c>
      <c r="J2937">
        <f t="shared" si="139"/>
        <v>22442.169504872527</v>
      </c>
    </row>
    <row r="2938" spans="1:10" x14ac:dyDescent="0.35">
      <c r="A2938" t="s">
        <v>50</v>
      </c>
      <c r="B2938" t="s">
        <v>16</v>
      </c>
      <c r="C2938">
        <v>1994</v>
      </c>
      <c r="D2938" t="s">
        <v>9</v>
      </c>
      <c r="E2938">
        <v>65997</v>
      </c>
      <c r="F2938">
        <f t="shared" si="137"/>
        <v>63434.256055363323</v>
      </c>
      <c r="G2938">
        <v>45057</v>
      </c>
      <c r="H2938">
        <f t="shared" si="138"/>
        <v>43307.381776239905</v>
      </c>
      <c r="I2938">
        <v>24674</v>
      </c>
      <c r="J2938">
        <f t="shared" si="139"/>
        <v>23715.878508266051</v>
      </c>
    </row>
    <row r="2939" spans="1:10" x14ac:dyDescent="0.35">
      <c r="A2939" t="s">
        <v>50</v>
      </c>
      <c r="B2939" t="s">
        <v>16</v>
      </c>
      <c r="C2939">
        <v>1994</v>
      </c>
      <c r="D2939" t="s">
        <v>10</v>
      </c>
      <c r="E2939">
        <v>72583</v>
      </c>
      <c r="F2939">
        <f t="shared" si="137"/>
        <v>69764.513648596694</v>
      </c>
      <c r="G2939">
        <v>49339</v>
      </c>
      <c r="H2939">
        <f t="shared" si="138"/>
        <v>47423.106497500965</v>
      </c>
      <c r="I2939">
        <v>25793</v>
      </c>
      <c r="J2939">
        <f t="shared" si="139"/>
        <v>24791.426374471357</v>
      </c>
    </row>
    <row r="2940" spans="1:10" x14ac:dyDescent="0.35">
      <c r="A2940" t="s">
        <v>50</v>
      </c>
      <c r="B2940" t="s">
        <v>16</v>
      </c>
      <c r="C2940">
        <v>1994</v>
      </c>
      <c r="D2940" t="s">
        <v>11</v>
      </c>
      <c r="E2940">
        <v>76576</v>
      </c>
      <c r="F2940">
        <f t="shared" si="137"/>
        <v>73602.460592079966</v>
      </c>
      <c r="G2940">
        <v>49474</v>
      </c>
      <c r="H2940">
        <f t="shared" si="138"/>
        <v>47552.86428296809</v>
      </c>
      <c r="I2940">
        <v>24127</v>
      </c>
      <c r="J2940">
        <f t="shared" si="139"/>
        <v>23190.119184928873</v>
      </c>
    </row>
    <row r="2941" spans="1:10" x14ac:dyDescent="0.35">
      <c r="A2941" t="s">
        <v>50</v>
      </c>
      <c r="B2941" t="s">
        <v>16</v>
      </c>
      <c r="C2941">
        <v>1994</v>
      </c>
      <c r="D2941" t="s">
        <v>12</v>
      </c>
      <c r="E2941">
        <v>63434</v>
      </c>
      <c r="F2941">
        <f t="shared" si="137"/>
        <v>60970.780469050369</v>
      </c>
      <c r="G2941">
        <v>43280</v>
      </c>
      <c r="H2941">
        <f t="shared" si="138"/>
        <v>41599.384851980009</v>
      </c>
      <c r="I2941">
        <v>21021</v>
      </c>
      <c r="J2941">
        <f t="shared" si="139"/>
        <v>20204.728950403693</v>
      </c>
    </row>
    <row r="2942" spans="1:10" x14ac:dyDescent="0.35">
      <c r="A2942" t="s">
        <v>50</v>
      </c>
      <c r="B2942" t="s">
        <v>16</v>
      </c>
      <c r="C2942">
        <v>1995</v>
      </c>
      <c r="D2942" t="s">
        <v>9</v>
      </c>
      <c r="E2942">
        <v>69677</v>
      </c>
      <c r="F2942">
        <f t="shared" si="137"/>
        <v>64725.499303297722</v>
      </c>
      <c r="G2942">
        <v>44679</v>
      </c>
      <c r="H2942">
        <f t="shared" si="138"/>
        <v>41503.947979563396</v>
      </c>
      <c r="I2942">
        <v>21011</v>
      </c>
      <c r="J2942">
        <f t="shared" si="139"/>
        <v>19517.882025081282</v>
      </c>
    </row>
    <row r="2943" spans="1:10" x14ac:dyDescent="0.35">
      <c r="A2943" t="s">
        <v>50</v>
      </c>
      <c r="B2943" t="s">
        <v>16</v>
      </c>
      <c r="C2943">
        <v>1995</v>
      </c>
      <c r="D2943" t="s">
        <v>10</v>
      </c>
      <c r="E2943">
        <v>72353</v>
      </c>
      <c r="F2943">
        <f t="shared" si="137"/>
        <v>67211.333023687883</v>
      </c>
      <c r="G2943">
        <v>46976</v>
      </c>
      <c r="H2943">
        <f t="shared" si="138"/>
        <v>43637.714816535066</v>
      </c>
      <c r="I2943">
        <v>24142</v>
      </c>
      <c r="J2943">
        <f t="shared" si="139"/>
        <v>22426.381792847191</v>
      </c>
    </row>
    <row r="2944" spans="1:10" x14ac:dyDescent="0.35">
      <c r="A2944" t="s">
        <v>50</v>
      </c>
      <c r="B2944" t="s">
        <v>16</v>
      </c>
      <c r="C2944">
        <v>1995</v>
      </c>
      <c r="D2944" t="s">
        <v>11</v>
      </c>
      <c r="E2944">
        <v>72396</v>
      </c>
      <c r="F2944">
        <f t="shared" si="137"/>
        <v>67251.2772875058</v>
      </c>
      <c r="G2944">
        <v>46155</v>
      </c>
      <c r="H2944">
        <f t="shared" si="138"/>
        <v>42875.058058522991</v>
      </c>
      <c r="I2944">
        <v>23245</v>
      </c>
      <c r="J2944">
        <f t="shared" si="139"/>
        <v>21593.125870877844</v>
      </c>
    </row>
    <row r="2945" spans="1:10" x14ac:dyDescent="0.35">
      <c r="A2945" t="s">
        <v>50</v>
      </c>
      <c r="B2945" t="s">
        <v>16</v>
      </c>
      <c r="C2945">
        <v>1995</v>
      </c>
      <c r="D2945" t="s">
        <v>12</v>
      </c>
      <c r="E2945">
        <v>69955</v>
      </c>
      <c r="F2945">
        <f t="shared" si="137"/>
        <v>64983.743613562467</v>
      </c>
      <c r="G2945">
        <v>46595</v>
      </c>
      <c r="H2945">
        <f t="shared" si="138"/>
        <v>43283.790060380867</v>
      </c>
      <c r="I2945">
        <v>23498</v>
      </c>
      <c r="J2945">
        <f t="shared" si="139"/>
        <v>21828.146771946122</v>
      </c>
    </row>
    <row r="2946" spans="1:10" x14ac:dyDescent="0.35">
      <c r="A2946" t="s">
        <v>50</v>
      </c>
      <c r="B2946" t="s">
        <v>16</v>
      </c>
      <c r="C2946">
        <v>1996</v>
      </c>
      <c r="D2946" t="s">
        <v>9</v>
      </c>
      <c r="E2946">
        <v>68834</v>
      </c>
      <c r="F2946">
        <f t="shared" si="137"/>
        <v>62434.467120181405</v>
      </c>
      <c r="G2946">
        <v>46148</v>
      </c>
      <c r="H2946">
        <f t="shared" si="138"/>
        <v>41857.596371882086</v>
      </c>
      <c r="I2946">
        <v>23157</v>
      </c>
      <c r="J2946">
        <f t="shared" si="139"/>
        <v>21004.081632653062</v>
      </c>
    </row>
    <row r="2947" spans="1:10" x14ac:dyDescent="0.35">
      <c r="A2947" t="s">
        <v>50</v>
      </c>
      <c r="B2947" t="s">
        <v>16</v>
      </c>
      <c r="C2947">
        <v>1996</v>
      </c>
      <c r="D2947" t="s">
        <v>10</v>
      </c>
      <c r="E2947">
        <v>70080</v>
      </c>
      <c r="F2947">
        <f t="shared" si="137"/>
        <v>63564.625850340133</v>
      </c>
      <c r="G2947">
        <v>46736</v>
      </c>
      <c r="H2947">
        <f t="shared" si="138"/>
        <v>42390.929705215422</v>
      </c>
      <c r="I2947">
        <v>24333</v>
      </c>
      <c r="J2947">
        <f t="shared" si="139"/>
        <v>22070.748299319726</v>
      </c>
    </row>
    <row r="2948" spans="1:10" x14ac:dyDescent="0.35">
      <c r="A2948" t="s">
        <v>50</v>
      </c>
      <c r="B2948" t="s">
        <v>16</v>
      </c>
      <c r="C2948">
        <v>1996</v>
      </c>
      <c r="D2948" t="s">
        <v>11</v>
      </c>
      <c r="E2948">
        <v>68192</v>
      </c>
      <c r="F2948">
        <f t="shared" si="137"/>
        <v>61852.154195011339</v>
      </c>
      <c r="G2948">
        <v>44997</v>
      </c>
      <c r="H2948">
        <f t="shared" si="138"/>
        <v>40813.605442176871</v>
      </c>
      <c r="I2948">
        <v>24404</v>
      </c>
      <c r="J2948">
        <f t="shared" si="139"/>
        <v>22135.147392290248</v>
      </c>
    </row>
    <row r="2949" spans="1:10" x14ac:dyDescent="0.35">
      <c r="A2949" t="s">
        <v>50</v>
      </c>
      <c r="B2949" t="s">
        <v>16</v>
      </c>
      <c r="C2949">
        <v>1996</v>
      </c>
      <c r="D2949" t="s">
        <v>12</v>
      </c>
      <c r="E2949">
        <v>71667</v>
      </c>
      <c r="F2949">
        <f t="shared" si="137"/>
        <v>65004.081632653062</v>
      </c>
      <c r="G2949">
        <v>45701</v>
      </c>
      <c r="H2949">
        <f t="shared" si="138"/>
        <v>41452.154195011339</v>
      </c>
      <c r="I2949">
        <v>25785</v>
      </c>
      <c r="J2949">
        <f t="shared" si="139"/>
        <v>23387.755102040817</v>
      </c>
    </row>
    <row r="2950" spans="1:10" x14ac:dyDescent="0.35">
      <c r="A2950" t="s">
        <v>50</v>
      </c>
      <c r="B2950" t="s">
        <v>16</v>
      </c>
      <c r="C2950">
        <v>1997</v>
      </c>
      <c r="D2950" t="s">
        <v>9</v>
      </c>
      <c r="E2950">
        <v>74246</v>
      </c>
      <c r="F2950">
        <f t="shared" si="137"/>
        <v>65294.169378242899</v>
      </c>
      <c r="G2950">
        <v>50559</v>
      </c>
      <c r="H2950">
        <f t="shared" si="138"/>
        <v>44463.107906076861</v>
      </c>
      <c r="I2950">
        <v>24617</v>
      </c>
      <c r="J2950">
        <f t="shared" si="139"/>
        <v>21648.931492392931</v>
      </c>
    </row>
    <row r="2951" spans="1:10" x14ac:dyDescent="0.35">
      <c r="A2951" t="s">
        <v>50</v>
      </c>
      <c r="B2951" t="s">
        <v>16</v>
      </c>
      <c r="C2951">
        <v>1997</v>
      </c>
      <c r="D2951" t="s">
        <v>10</v>
      </c>
      <c r="E2951">
        <v>75890</v>
      </c>
      <c r="F2951">
        <f t="shared" ref="F2951:F3014" si="140">E2951/VLOOKUP(C2951,$L$1:$O$32,4)</f>
        <v>66739.952510773015</v>
      </c>
      <c r="G2951">
        <v>49725</v>
      </c>
      <c r="H2951">
        <f t="shared" ref="H2951:H3014" si="141">G2951/VLOOKUP(C2951,$L$1:$O$32,4)</f>
        <v>43729.663178260489</v>
      </c>
      <c r="I2951">
        <v>26307</v>
      </c>
      <c r="J2951">
        <f t="shared" ref="J2951:J3014" si="142">I2951/VLOOKUP(C2951,$L$1:$O$32,4)</f>
        <v>23135.168410869755</v>
      </c>
    </row>
    <row r="2952" spans="1:10" x14ac:dyDescent="0.35">
      <c r="A2952" t="s">
        <v>50</v>
      </c>
      <c r="B2952" t="s">
        <v>16</v>
      </c>
      <c r="C2952">
        <v>1997</v>
      </c>
      <c r="D2952" t="s">
        <v>11</v>
      </c>
      <c r="E2952">
        <v>75746</v>
      </c>
      <c r="F2952">
        <f t="shared" si="140"/>
        <v>66613.314572157236</v>
      </c>
      <c r="G2952">
        <v>49644</v>
      </c>
      <c r="H2952">
        <f t="shared" si="141"/>
        <v>43658.429337789115</v>
      </c>
      <c r="I2952">
        <v>25643</v>
      </c>
      <c r="J2952">
        <f t="shared" si="142"/>
        <v>22551.226805030339</v>
      </c>
    </row>
    <row r="2953" spans="1:10" x14ac:dyDescent="0.35">
      <c r="A2953" t="s">
        <v>50</v>
      </c>
      <c r="B2953" t="s">
        <v>16</v>
      </c>
      <c r="C2953">
        <v>1997</v>
      </c>
      <c r="D2953" t="s">
        <v>12</v>
      </c>
      <c r="E2953">
        <v>74267</v>
      </c>
      <c r="F2953">
        <f t="shared" si="140"/>
        <v>65312.637410957701</v>
      </c>
      <c r="G2953">
        <v>48805</v>
      </c>
      <c r="H2953">
        <f t="shared" si="141"/>
        <v>42920.587459326358</v>
      </c>
      <c r="I2953">
        <v>25011</v>
      </c>
      <c r="J2953">
        <f t="shared" si="142"/>
        <v>21995.426963327765</v>
      </c>
    </row>
    <row r="2954" spans="1:10" x14ac:dyDescent="0.35">
      <c r="A2954" t="s">
        <v>50</v>
      </c>
      <c r="B2954" t="s">
        <v>16</v>
      </c>
      <c r="C2954">
        <v>1998</v>
      </c>
      <c r="D2954" t="s">
        <v>9</v>
      </c>
      <c r="E2954">
        <v>76150</v>
      </c>
      <c r="F2954">
        <f t="shared" si="140"/>
        <v>64747.895587109946</v>
      </c>
      <c r="G2954">
        <v>49953</v>
      </c>
      <c r="H2954">
        <f t="shared" si="141"/>
        <v>42473.429130176009</v>
      </c>
      <c r="I2954">
        <v>26110</v>
      </c>
      <c r="J2954">
        <f t="shared" si="142"/>
        <v>22200.493155343935</v>
      </c>
    </row>
    <row r="2955" spans="1:10" x14ac:dyDescent="0.35">
      <c r="A2955" t="s">
        <v>50</v>
      </c>
      <c r="B2955" t="s">
        <v>16</v>
      </c>
      <c r="C2955">
        <v>1998</v>
      </c>
      <c r="D2955" t="s">
        <v>10</v>
      </c>
      <c r="E2955">
        <v>74720</v>
      </c>
      <c r="F2955">
        <f t="shared" si="140"/>
        <v>63532.012583963951</v>
      </c>
      <c r="G2955">
        <v>47798</v>
      </c>
      <c r="H2955">
        <f t="shared" si="141"/>
        <v>40641.10194711334</v>
      </c>
      <c r="I2955">
        <v>25641</v>
      </c>
      <c r="J2955">
        <f t="shared" si="142"/>
        <v>21801.717541025424</v>
      </c>
    </row>
    <row r="2956" spans="1:10" x14ac:dyDescent="0.35">
      <c r="A2956" t="s">
        <v>50</v>
      </c>
      <c r="B2956" t="s">
        <v>16</v>
      </c>
      <c r="C2956">
        <v>1998</v>
      </c>
      <c r="D2956" t="s">
        <v>11</v>
      </c>
      <c r="E2956">
        <v>78191</v>
      </c>
      <c r="F2956">
        <f t="shared" si="140"/>
        <v>66483.292237054673</v>
      </c>
      <c r="G2956">
        <v>55555</v>
      </c>
      <c r="H2956">
        <f t="shared" si="141"/>
        <v>47236.629538304573</v>
      </c>
      <c r="I2956">
        <v>27614</v>
      </c>
      <c r="J2956">
        <f t="shared" si="142"/>
        <v>23479.295978233145</v>
      </c>
    </row>
    <row r="2957" spans="1:10" x14ac:dyDescent="0.35">
      <c r="A2957" t="s">
        <v>50</v>
      </c>
      <c r="B2957" t="s">
        <v>16</v>
      </c>
      <c r="C2957">
        <v>1998</v>
      </c>
      <c r="D2957" t="s">
        <v>12</v>
      </c>
      <c r="E2957">
        <v>76794</v>
      </c>
      <c r="F2957">
        <f t="shared" si="140"/>
        <v>65295.468072442825</v>
      </c>
      <c r="G2957">
        <v>50879</v>
      </c>
      <c r="H2957">
        <f t="shared" si="141"/>
        <v>43260.777144800617</v>
      </c>
      <c r="I2957">
        <v>28048</v>
      </c>
      <c r="J2957">
        <f t="shared" si="142"/>
        <v>23848.312218348783</v>
      </c>
    </row>
    <row r="2958" spans="1:10" x14ac:dyDescent="0.35">
      <c r="A2958" t="s">
        <v>50</v>
      </c>
      <c r="B2958" t="s">
        <v>16</v>
      </c>
      <c r="C2958">
        <v>1999</v>
      </c>
      <c r="D2958" t="s">
        <v>9</v>
      </c>
      <c r="E2958">
        <v>81533</v>
      </c>
      <c r="F2958">
        <f t="shared" si="140"/>
        <v>68274.158432423385</v>
      </c>
      <c r="G2958">
        <v>56870</v>
      </c>
      <c r="H2958">
        <f t="shared" si="141"/>
        <v>47621.838887958467</v>
      </c>
      <c r="I2958">
        <v>29424</v>
      </c>
      <c r="J2958">
        <f t="shared" si="142"/>
        <v>24639.0889298275</v>
      </c>
    </row>
    <row r="2959" spans="1:10" x14ac:dyDescent="0.35">
      <c r="A2959" t="s">
        <v>50</v>
      </c>
      <c r="B2959" t="s">
        <v>16</v>
      </c>
      <c r="C2959">
        <v>1999</v>
      </c>
      <c r="D2959" t="s">
        <v>10</v>
      </c>
      <c r="E2959">
        <v>80504</v>
      </c>
      <c r="F2959">
        <f t="shared" si="140"/>
        <v>67412.493719644961</v>
      </c>
      <c r="G2959">
        <v>53682</v>
      </c>
      <c r="H2959">
        <f t="shared" si="141"/>
        <v>44952.269301624525</v>
      </c>
      <c r="I2959">
        <v>29920</v>
      </c>
      <c r="J2959">
        <f t="shared" si="142"/>
        <v>25054.429743761517</v>
      </c>
    </row>
    <row r="2960" spans="1:10" x14ac:dyDescent="0.35">
      <c r="A2960" t="s">
        <v>50</v>
      </c>
      <c r="B2960" t="s">
        <v>16</v>
      </c>
      <c r="C2960">
        <v>1999</v>
      </c>
      <c r="D2960" t="s">
        <v>11</v>
      </c>
      <c r="E2960">
        <v>82349</v>
      </c>
      <c r="F2960">
        <f t="shared" si="140"/>
        <v>68957.461061798691</v>
      </c>
      <c r="G2960">
        <v>57955</v>
      </c>
      <c r="H2960">
        <f t="shared" si="141"/>
        <v>48530.396918439124</v>
      </c>
      <c r="I2960">
        <v>30002</v>
      </c>
      <c r="J2960">
        <f t="shared" si="142"/>
        <v>25123.094958968348</v>
      </c>
    </row>
    <row r="2961" spans="1:10" x14ac:dyDescent="0.35">
      <c r="A2961" t="s">
        <v>50</v>
      </c>
      <c r="B2961" t="s">
        <v>16</v>
      </c>
      <c r="C2961">
        <v>1999</v>
      </c>
      <c r="D2961" t="s">
        <v>12</v>
      </c>
      <c r="E2961">
        <v>83706</v>
      </c>
      <c r="F2961">
        <f t="shared" si="140"/>
        <v>70093.786635404453</v>
      </c>
      <c r="G2961">
        <v>56083</v>
      </c>
      <c r="H2961">
        <f t="shared" si="141"/>
        <v>46962.820298107523</v>
      </c>
      <c r="I2961">
        <v>27627</v>
      </c>
      <c r="J2961">
        <f t="shared" si="142"/>
        <v>23134.315859989954</v>
      </c>
    </row>
    <row r="2962" spans="1:10" x14ac:dyDescent="0.35">
      <c r="A2962" t="s">
        <v>50</v>
      </c>
      <c r="B2962" t="s">
        <v>16</v>
      </c>
      <c r="C2962">
        <v>2000</v>
      </c>
      <c r="D2962" t="s">
        <v>9</v>
      </c>
      <c r="E2962">
        <v>83141</v>
      </c>
      <c r="F2962">
        <f t="shared" si="140"/>
        <v>67621.797478649853</v>
      </c>
      <c r="G2962">
        <v>52929</v>
      </c>
      <c r="H2962">
        <f t="shared" si="141"/>
        <v>43049.206994713299</v>
      </c>
      <c r="I2962">
        <v>26612</v>
      </c>
      <c r="J2962">
        <f t="shared" si="142"/>
        <v>21644.570963806425</v>
      </c>
    </row>
    <row r="2963" spans="1:10" x14ac:dyDescent="0.35">
      <c r="A2963" t="s">
        <v>50</v>
      </c>
      <c r="B2963" t="s">
        <v>16</v>
      </c>
      <c r="C2963">
        <v>2000</v>
      </c>
      <c r="D2963" t="s">
        <v>10</v>
      </c>
      <c r="E2963">
        <v>87077</v>
      </c>
      <c r="F2963">
        <f t="shared" si="140"/>
        <v>70823.098820658808</v>
      </c>
      <c r="G2963">
        <v>62829</v>
      </c>
      <c r="H2963">
        <f t="shared" si="141"/>
        <v>51101.260675071164</v>
      </c>
      <c r="I2963">
        <v>30335</v>
      </c>
      <c r="J2963">
        <f t="shared" si="142"/>
        <v>24672.631150874338</v>
      </c>
    </row>
    <row r="2964" spans="1:10" x14ac:dyDescent="0.35">
      <c r="A2964" t="s">
        <v>50</v>
      </c>
      <c r="B2964" t="s">
        <v>16</v>
      </c>
      <c r="C2964">
        <v>2000</v>
      </c>
      <c r="D2964" t="s">
        <v>11</v>
      </c>
      <c r="E2964">
        <v>87328</v>
      </c>
      <c r="F2964">
        <f t="shared" si="140"/>
        <v>71027.246848312323</v>
      </c>
      <c r="G2964">
        <v>60443</v>
      </c>
      <c r="H2964">
        <f t="shared" si="141"/>
        <v>49160.634404229357</v>
      </c>
      <c r="I2964">
        <v>30688</v>
      </c>
      <c r="J2964">
        <f t="shared" si="142"/>
        <v>24959.739731598209</v>
      </c>
    </row>
    <row r="2965" spans="1:10" x14ac:dyDescent="0.35">
      <c r="A2965" t="s">
        <v>50</v>
      </c>
      <c r="B2965" t="s">
        <v>16</v>
      </c>
      <c r="C2965">
        <v>2000</v>
      </c>
      <c r="D2965" t="s">
        <v>12</v>
      </c>
      <c r="E2965">
        <v>89710</v>
      </c>
      <c r="F2965">
        <f t="shared" si="140"/>
        <v>72964.619764131756</v>
      </c>
      <c r="G2965">
        <v>64922</v>
      </c>
      <c r="H2965">
        <f t="shared" si="141"/>
        <v>52803.578690524599</v>
      </c>
      <c r="I2965">
        <v>30707</v>
      </c>
      <c r="J2965">
        <f t="shared" si="142"/>
        <v>24975.19316795445</v>
      </c>
    </row>
    <row r="2966" spans="1:10" x14ac:dyDescent="0.35">
      <c r="A2966" t="s">
        <v>50</v>
      </c>
      <c r="B2966" t="s">
        <v>16</v>
      </c>
      <c r="C2966">
        <v>2001</v>
      </c>
      <c r="D2966" t="s">
        <v>9</v>
      </c>
      <c r="E2966">
        <v>88311</v>
      </c>
      <c r="F2966">
        <f t="shared" si="140"/>
        <v>70575.40158235436</v>
      </c>
      <c r="G2966">
        <v>61612</v>
      </c>
      <c r="H2966">
        <f t="shared" si="141"/>
        <v>49238.392072244867</v>
      </c>
      <c r="I2966">
        <v>31908</v>
      </c>
      <c r="J2966">
        <f t="shared" si="142"/>
        <v>25499.880124670344</v>
      </c>
    </row>
    <row r="2967" spans="1:10" x14ac:dyDescent="0.35">
      <c r="A2967" t="s">
        <v>50</v>
      </c>
      <c r="B2967" t="s">
        <v>16</v>
      </c>
      <c r="C2967">
        <v>2001</v>
      </c>
      <c r="D2967" t="s">
        <v>10</v>
      </c>
      <c r="E2967">
        <v>99008</v>
      </c>
      <c r="F2967">
        <f t="shared" si="140"/>
        <v>79124.110924638386</v>
      </c>
      <c r="G2967">
        <v>68758</v>
      </c>
      <c r="H2967">
        <f t="shared" si="141"/>
        <v>54949.252777111811</v>
      </c>
      <c r="I2967">
        <v>32480</v>
      </c>
      <c r="J2967">
        <f t="shared" si="142"/>
        <v>25957.004715096304</v>
      </c>
    </row>
    <row r="2968" spans="1:10" x14ac:dyDescent="0.35">
      <c r="A2968" t="s">
        <v>50</v>
      </c>
      <c r="B2968" t="s">
        <v>16</v>
      </c>
      <c r="C2968">
        <v>2001</v>
      </c>
      <c r="D2968" t="s">
        <v>11</v>
      </c>
      <c r="E2968">
        <v>93026</v>
      </c>
      <c r="F2968">
        <f t="shared" si="140"/>
        <v>74343.482777910976</v>
      </c>
      <c r="G2968">
        <v>60982</v>
      </c>
      <c r="H2968">
        <f t="shared" si="141"/>
        <v>48734.915687684814</v>
      </c>
      <c r="I2968">
        <v>29586</v>
      </c>
      <c r="J2968">
        <f t="shared" si="142"/>
        <v>23644.210021577561</v>
      </c>
    </row>
    <row r="2969" spans="1:10" x14ac:dyDescent="0.35">
      <c r="A2969" t="s">
        <v>50</v>
      </c>
      <c r="B2969" t="s">
        <v>16</v>
      </c>
      <c r="C2969">
        <v>2001</v>
      </c>
      <c r="D2969" t="s">
        <v>12</v>
      </c>
      <c r="E2969">
        <v>85166</v>
      </c>
      <c r="F2969">
        <f t="shared" si="140"/>
        <v>68062.015503875984</v>
      </c>
      <c r="G2969">
        <v>61695</v>
      </c>
      <c r="H2969">
        <f t="shared" si="141"/>
        <v>49304.723087988496</v>
      </c>
      <c r="I2969">
        <v>29548</v>
      </c>
      <c r="J2969">
        <f t="shared" si="142"/>
        <v>23613.841604731082</v>
      </c>
    </row>
    <row r="2970" spans="1:10" x14ac:dyDescent="0.35">
      <c r="A2970" t="s">
        <v>50</v>
      </c>
      <c r="B2970" t="s">
        <v>16</v>
      </c>
      <c r="C2970">
        <v>2002</v>
      </c>
      <c r="D2970" t="s">
        <v>9</v>
      </c>
      <c r="E2970">
        <v>92850</v>
      </c>
      <c r="F2970">
        <f t="shared" si="140"/>
        <v>72989.544847103214</v>
      </c>
      <c r="G2970">
        <v>61821</v>
      </c>
      <c r="H2970">
        <f t="shared" si="141"/>
        <v>48597.594528732021</v>
      </c>
      <c r="I2970">
        <v>33056</v>
      </c>
      <c r="J2970">
        <f t="shared" si="142"/>
        <v>25985.378507978934</v>
      </c>
    </row>
    <row r="2971" spans="1:10" x14ac:dyDescent="0.35">
      <c r="A2971" t="s">
        <v>50</v>
      </c>
      <c r="B2971" t="s">
        <v>16</v>
      </c>
      <c r="C2971">
        <v>2002</v>
      </c>
      <c r="D2971" t="s">
        <v>10</v>
      </c>
      <c r="E2971">
        <v>92275</v>
      </c>
      <c r="F2971">
        <f t="shared" si="140"/>
        <v>72537.536357204619</v>
      </c>
      <c r="G2971">
        <v>64880</v>
      </c>
      <c r="H2971">
        <f t="shared" si="141"/>
        <v>51002.279694992532</v>
      </c>
      <c r="I2971">
        <v>30621</v>
      </c>
      <c r="J2971">
        <f t="shared" si="142"/>
        <v>24071.220815973586</v>
      </c>
    </row>
    <row r="2972" spans="1:10" x14ac:dyDescent="0.35">
      <c r="A2972" t="s">
        <v>50</v>
      </c>
      <c r="B2972" t="s">
        <v>16</v>
      </c>
      <c r="C2972">
        <v>2002</v>
      </c>
      <c r="D2972" t="s">
        <v>11</v>
      </c>
      <c r="E2972">
        <v>106033</v>
      </c>
      <c r="F2972">
        <f t="shared" si="140"/>
        <v>83352.723842465217</v>
      </c>
      <c r="G2972">
        <v>68699</v>
      </c>
      <c r="H2972">
        <f t="shared" si="141"/>
        <v>54004.402169640751</v>
      </c>
      <c r="I2972">
        <v>30936</v>
      </c>
      <c r="J2972">
        <f t="shared" si="142"/>
        <v>24318.84285826586</v>
      </c>
    </row>
    <row r="2973" spans="1:10" x14ac:dyDescent="0.35">
      <c r="A2973" t="s">
        <v>50</v>
      </c>
      <c r="B2973" t="s">
        <v>16</v>
      </c>
      <c r="C2973">
        <v>2002</v>
      </c>
      <c r="D2973" t="s">
        <v>12</v>
      </c>
      <c r="E2973">
        <v>96039</v>
      </c>
      <c r="F2973">
        <f t="shared" si="140"/>
        <v>75496.423237166891</v>
      </c>
      <c r="G2973">
        <v>65161</v>
      </c>
      <c r="H2973">
        <f t="shared" si="141"/>
        <v>51223.17427875167</v>
      </c>
      <c r="I2973">
        <v>29637</v>
      </c>
      <c r="J2973">
        <f t="shared" si="142"/>
        <v>23297.696721955821</v>
      </c>
    </row>
    <row r="2974" spans="1:10" x14ac:dyDescent="0.35">
      <c r="A2974" t="s">
        <v>50</v>
      </c>
      <c r="B2974" t="s">
        <v>16</v>
      </c>
      <c r="C2974">
        <v>2003</v>
      </c>
      <c r="D2974" t="s">
        <v>9</v>
      </c>
      <c r="E2974">
        <v>103498</v>
      </c>
      <c r="F2974">
        <f t="shared" si="140"/>
        <v>79072.503629001454</v>
      </c>
      <c r="G2974">
        <v>72577</v>
      </c>
      <c r="H2974">
        <f t="shared" si="141"/>
        <v>55448.850179540073</v>
      </c>
      <c r="I2974">
        <v>34701</v>
      </c>
      <c r="J2974">
        <f t="shared" si="142"/>
        <v>26511.574604629845</v>
      </c>
    </row>
    <row r="2975" spans="1:10" x14ac:dyDescent="0.35">
      <c r="A2975" t="s">
        <v>50</v>
      </c>
      <c r="B2975" t="s">
        <v>16</v>
      </c>
      <c r="C2975">
        <v>2003</v>
      </c>
      <c r="D2975" t="s">
        <v>10</v>
      </c>
      <c r="E2975">
        <v>115123</v>
      </c>
      <c r="F2975">
        <f t="shared" si="140"/>
        <v>87954.007181602879</v>
      </c>
      <c r="G2975">
        <v>77503</v>
      </c>
      <c r="H2975">
        <f t="shared" si="141"/>
        <v>59212.315684926274</v>
      </c>
      <c r="I2975">
        <v>32786</v>
      </c>
      <c r="J2975">
        <f t="shared" si="142"/>
        <v>25048.514019405608</v>
      </c>
    </row>
    <row r="2976" spans="1:10" x14ac:dyDescent="0.35">
      <c r="A2976" t="s">
        <v>50</v>
      </c>
      <c r="B2976" t="s">
        <v>16</v>
      </c>
      <c r="C2976">
        <v>2003</v>
      </c>
      <c r="D2976" t="s">
        <v>11</v>
      </c>
      <c r="E2976">
        <v>122697</v>
      </c>
      <c r="F2976">
        <f t="shared" si="140"/>
        <v>93740.545496218198</v>
      </c>
      <c r="G2976">
        <v>75630</v>
      </c>
      <c r="H2976">
        <f t="shared" si="141"/>
        <v>57781.343112537244</v>
      </c>
      <c r="I2976">
        <v>31913</v>
      </c>
      <c r="J2976">
        <f t="shared" si="142"/>
        <v>24381.5417526167</v>
      </c>
    </row>
    <row r="2977" spans="1:10" x14ac:dyDescent="0.35">
      <c r="A2977" t="s">
        <v>50</v>
      </c>
      <c r="B2977" t="s">
        <v>16</v>
      </c>
      <c r="C2977">
        <v>2003</v>
      </c>
      <c r="D2977" t="s">
        <v>12</v>
      </c>
      <c r="E2977">
        <v>130711</v>
      </c>
      <c r="F2977">
        <f t="shared" si="140"/>
        <v>99863.243945297581</v>
      </c>
      <c r="G2977">
        <v>82353</v>
      </c>
      <c r="H2977">
        <f t="shared" si="141"/>
        <v>62917.71716708687</v>
      </c>
      <c r="I2977">
        <v>33138</v>
      </c>
      <c r="J2977">
        <f t="shared" si="142"/>
        <v>25317.44212697685</v>
      </c>
    </row>
    <row r="2978" spans="1:10" x14ac:dyDescent="0.35">
      <c r="A2978" t="s">
        <v>50</v>
      </c>
      <c r="B2978" t="s">
        <v>16</v>
      </c>
      <c r="C2978">
        <v>2004</v>
      </c>
      <c r="D2978" t="s">
        <v>9</v>
      </c>
      <c r="E2978">
        <v>130683</v>
      </c>
      <c r="F2978">
        <f t="shared" si="140"/>
        <v>96953.038059203216</v>
      </c>
      <c r="G2978">
        <v>80568</v>
      </c>
      <c r="H2978">
        <f t="shared" si="141"/>
        <v>59772.98019140886</v>
      </c>
      <c r="I2978">
        <v>33307</v>
      </c>
      <c r="J2978">
        <f t="shared" si="142"/>
        <v>24710.290080866536</v>
      </c>
    </row>
    <row r="2979" spans="1:10" x14ac:dyDescent="0.35">
      <c r="A2979" t="s">
        <v>50</v>
      </c>
      <c r="B2979" t="s">
        <v>16</v>
      </c>
      <c r="C2979">
        <v>2004</v>
      </c>
      <c r="D2979" t="s">
        <v>10</v>
      </c>
      <c r="E2979">
        <v>142178</v>
      </c>
      <c r="F2979">
        <f t="shared" si="140"/>
        <v>105481.11877735738</v>
      </c>
      <c r="G2979">
        <v>85830</v>
      </c>
      <c r="H2979">
        <f t="shared" si="141"/>
        <v>63676.830625417322</v>
      </c>
      <c r="I2979">
        <v>33814</v>
      </c>
      <c r="J2979">
        <f t="shared" si="142"/>
        <v>25086.430744120487</v>
      </c>
    </row>
    <row r="2980" spans="1:10" x14ac:dyDescent="0.35">
      <c r="A2980" t="s">
        <v>50</v>
      </c>
      <c r="B2980" t="s">
        <v>16</v>
      </c>
      <c r="C2980">
        <v>2004</v>
      </c>
      <c r="D2980" t="s">
        <v>11</v>
      </c>
      <c r="E2980">
        <v>154944</v>
      </c>
      <c r="F2980">
        <f t="shared" si="140"/>
        <v>114952.14778544403</v>
      </c>
      <c r="G2980">
        <v>93151</v>
      </c>
      <c r="H2980">
        <f t="shared" si="141"/>
        <v>69108.242451220416</v>
      </c>
      <c r="I2980">
        <v>35843</v>
      </c>
      <c r="J2980">
        <f t="shared" si="142"/>
        <v>26591.735291935605</v>
      </c>
    </row>
    <row r="2981" spans="1:10" x14ac:dyDescent="0.35">
      <c r="A2981" t="s">
        <v>50</v>
      </c>
      <c r="B2981" t="s">
        <v>16</v>
      </c>
      <c r="C2981">
        <v>2004</v>
      </c>
      <c r="D2981" t="s">
        <v>12</v>
      </c>
      <c r="E2981">
        <v>155540</v>
      </c>
      <c r="F2981">
        <f t="shared" si="140"/>
        <v>115394.31708583723</v>
      </c>
      <c r="G2981">
        <v>93080</v>
      </c>
      <c r="H2981">
        <f t="shared" si="141"/>
        <v>69055.567920468879</v>
      </c>
      <c r="I2981">
        <v>36009</v>
      </c>
      <c r="J2981">
        <f t="shared" si="142"/>
        <v>26714.889828622305</v>
      </c>
    </row>
    <row r="2982" spans="1:10" x14ac:dyDescent="0.35">
      <c r="A2982" t="s">
        <v>50</v>
      </c>
      <c r="B2982" t="s">
        <v>16</v>
      </c>
      <c r="C2982">
        <v>2005</v>
      </c>
      <c r="D2982" t="s">
        <v>9</v>
      </c>
      <c r="E2982">
        <v>156357</v>
      </c>
      <c r="F2982">
        <f t="shared" si="140"/>
        <v>112811.68831168833</v>
      </c>
      <c r="G2982">
        <v>91640</v>
      </c>
      <c r="H2982">
        <f t="shared" si="141"/>
        <v>66118.32611832612</v>
      </c>
      <c r="I2982">
        <v>36165</v>
      </c>
      <c r="J2982">
        <f t="shared" si="142"/>
        <v>26093.073593073594</v>
      </c>
    </row>
    <row r="2983" spans="1:10" x14ac:dyDescent="0.35">
      <c r="A2983" t="s">
        <v>50</v>
      </c>
      <c r="B2983" t="s">
        <v>16</v>
      </c>
      <c r="C2983">
        <v>2005</v>
      </c>
      <c r="D2983" t="s">
        <v>10</v>
      </c>
      <c r="E2983">
        <v>160698</v>
      </c>
      <c r="F2983">
        <f t="shared" si="140"/>
        <v>115943.72294372295</v>
      </c>
      <c r="G2983">
        <v>100190</v>
      </c>
      <c r="H2983">
        <f t="shared" si="141"/>
        <v>72287.157287157286</v>
      </c>
      <c r="I2983">
        <v>36895</v>
      </c>
      <c r="J2983">
        <f t="shared" si="142"/>
        <v>26619.76911976912</v>
      </c>
    </row>
    <row r="2984" spans="1:10" x14ac:dyDescent="0.35">
      <c r="A2984" t="s">
        <v>50</v>
      </c>
      <c r="B2984" t="s">
        <v>16</v>
      </c>
      <c r="C2984">
        <v>2005</v>
      </c>
      <c r="D2984" t="s">
        <v>11</v>
      </c>
      <c r="E2984">
        <v>165806</v>
      </c>
      <c r="F2984">
        <f t="shared" si="140"/>
        <v>119629.14862914864</v>
      </c>
      <c r="G2984">
        <v>103297</v>
      </c>
      <c r="H2984">
        <f t="shared" si="141"/>
        <v>74528.860028860028</v>
      </c>
      <c r="I2984">
        <v>39797</v>
      </c>
      <c r="J2984">
        <f t="shared" si="142"/>
        <v>28713.564213564216</v>
      </c>
    </row>
    <row r="2985" spans="1:10" x14ac:dyDescent="0.35">
      <c r="A2985" t="s">
        <v>50</v>
      </c>
      <c r="B2985" t="s">
        <v>16</v>
      </c>
      <c r="C2985">
        <v>2005</v>
      </c>
      <c r="D2985" t="s">
        <v>12</v>
      </c>
      <c r="E2985">
        <v>173938</v>
      </c>
      <c r="F2985">
        <f t="shared" si="140"/>
        <v>125496.39249639251</v>
      </c>
      <c r="G2985">
        <v>110725</v>
      </c>
      <c r="H2985">
        <f t="shared" si="141"/>
        <v>79888.167388167392</v>
      </c>
      <c r="I2985">
        <v>45304</v>
      </c>
      <c r="J2985">
        <f t="shared" si="142"/>
        <v>32686.868686868689</v>
      </c>
    </row>
    <row r="2986" spans="1:10" x14ac:dyDescent="0.35">
      <c r="A2986" t="s">
        <v>50</v>
      </c>
      <c r="B2986" t="s">
        <v>16</v>
      </c>
      <c r="C2986">
        <v>2006</v>
      </c>
      <c r="D2986" t="s">
        <v>9</v>
      </c>
      <c r="E2986">
        <v>173688</v>
      </c>
      <c r="F2986">
        <f t="shared" si="140"/>
        <v>121434.66405649166</v>
      </c>
      <c r="G2986">
        <v>108149</v>
      </c>
      <c r="H2986">
        <f t="shared" si="141"/>
        <v>75612.808501712934</v>
      </c>
      <c r="I2986">
        <v>45559</v>
      </c>
      <c r="J2986">
        <f t="shared" si="142"/>
        <v>31852.758162623228</v>
      </c>
    </row>
    <row r="2987" spans="1:10" x14ac:dyDescent="0.35">
      <c r="A2987" t="s">
        <v>50</v>
      </c>
      <c r="B2987" t="s">
        <v>16</v>
      </c>
      <c r="C2987">
        <v>2006</v>
      </c>
      <c r="D2987" t="s">
        <v>10</v>
      </c>
      <c r="E2987">
        <v>179534</v>
      </c>
      <c r="F2987">
        <f t="shared" si="140"/>
        <v>125521.91847864086</v>
      </c>
      <c r="G2987">
        <v>111374</v>
      </c>
      <c r="H2987">
        <f t="shared" si="141"/>
        <v>77867.58022792422</v>
      </c>
      <c r="I2987">
        <v>43600</v>
      </c>
      <c r="J2987">
        <f t="shared" si="142"/>
        <v>30483.115430329304</v>
      </c>
    </row>
    <row r="2988" spans="1:10" x14ac:dyDescent="0.35">
      <c r="A2988" t="s">
        <v>50</v>
      </c>
      <c r="B2988" t="s">
        <v>16</v>
      </c>
      <c r="C2988">
        <v>2006</v>
      </c>
      <c r="D2988" t="s">
        <v>11</v>
      </c>
      <c r="E2988">
        <v>188710</v>
      </c>
      <c r="F2988">
        <f t="shared" si="140"/>
        <v>131937.35579948264</v>
      </c>
      <c r="G2988">
        <v>115687</v>
      </c>
      <c r="H2988">
        <f t="shared" si="141"/>
        <v>80883.031531846471</v>
      </c>
      <c r="I2988">
        <v>45850</v>
      </c>
      <c r="J2988">
        <f t="shared" si="142"/>
        <v>32056.211983499968</v>
      </c>
    </row>
    <row r="2989" spans="1:10" x14ac:dyDescent="0.35">
      <c r="A2989" t="s">
        <v>50</v>
      </c>
      <c r="B2989" t="s">
        <v>16</v>
      </c>
      <c r="C2989">
        <v>2006</v>
      </c>
      <c r="D2989" t="s">
        <v>12</v>
      </c>
      <c r="E2989">
        <v>190565</v>
      </c>
      <c r="F2989">
        <f t="shared" si="140"/>
        <v>133234.28651331889</v>
      </c>
      <c r="G2989">
        <v>118318</v>
      </c>
      <c r="H2989">
        <f t="shared" si="141"/>
        <v>82722.505768020696</v>
      </c>
      <c r="I2989">
        <v>48997</v>
      </c>
      <c r="J2989">
        <f t="shared" si="142"/>
        <v>34256.449695868003</v>
      </c>
    </row>
    <row r="2990" spans="1:10" x14ac:dyDescent="0.35">
      <c r="A2990" t="s">
        <v>50</v>
      </c>
      <c r="B2990" t="s">
        <v>16</v>
      </c>
      <c r="C2990">
        <v>2007</v>
      </c>
      <c r="D2990" t="s">
        <v>9</v>
      </c>
      <c r="E2990">
        <v>193850</v>
      </c>
      <c r="F2990">
        <f t="shared" si="140"/>
        <v>129961.11558058461</v>
      </c>
      <c r="G2990">
        <v>119650</v>
      </c>
      <c r="H2990">
        <f t="shared" si="141"/>
        <v>80215.875569857875</v>
      </c>
      <c r="I2990">
        <v>50536</v>
      </c>
      <c r="J2990">
        <f t="shared" si="142"/>
        <v>33880.396889246447</v>
      </c>
    </row>
    <row r="2991" spans="1:10" x14ac:dyDescent="0.35">
      <c r="A2991" t="s">
        <v>50</v>
      </c>
      <c r="B2991" t="s">
        <v>16</v>
      </c>
      <c r="C2991">
        <v>2007</v>
      </c>
      <c r="D2991" t="s">
        <v>10</v>
      </c>
      <c r="E2991">
        <v>191435</v>
      </c>
      <c r="F2991">
        <f t="shared" si="140"/>
        <v>128342.04880665058</v>
      </c>
      <c r="G2991">
        <v>121503</v>
      </c>
      <c r="H2991">
        <f t="shared" si="141"/>
        <v>81458.165728077234</v>
      </c>
      <c r="I2991">
        <v>47631</v>
      </c>
      <c r="J2991">
        <f t="shared" si="142"/>
        <v>31932.823813354786</v>
      </c>
    </row>
    <row r="2992" spans="1:10" x14ac:dyDescent="0.35">
      <c r="A2992" t="s">
        <v>50</v>
      </c>
      <c r="B2992" t="s">
        <v>16</v>
      </c>
      <c r="C2992">
        <v>2007</v>
      </c>
      <c r="D2992" t="s">
        <v>11</v>
      </c>
      <c r="E2992">
        <v>201262.93222108428</v>
      </c>
      <c r="F2992">
        <f t="shared" si="140"/>
        <v>134930.90119407634</v>
      </c>
      <c r="G2992">
        <v>125382</v>
      </c>
      <c r="H2992">
        <f t="shared" si="141"/>
        <v>84058.728881737727</v>
      </c>
      <c r="I2992">
        <v>49054</v>
      </c>
      <c r="J2992">
        <f t="shared" si="142"/>
        <v>32886.832931080717</v>
      </c>
    </row>
    <row r="2993" spans="1:10" x14ac:dyDescent="0.35">
      <c r="A2993" t="s">
        <v>50</v>
      </c>
      <c r="B2993" t="s">
        <v>16</v>
      </c>
      <c r="C2993">
        <v>2007</v>
      </c>
      <c r="D2993" t="s">
        <v>12</v>
      </c>
      <c r="E2993">
        <v>199144.93161502821</v>
      </c>
      <c r="F2993">
        <f t="shared" si="140"/>
        <v>133510.94905807736</v>
      </c>
      <c r="G2993">
        <v>125249</v>
      </c>
      <c r="H2993">
        <f t="shared" si="141"/>
        <v>83969.562885492094</v>
      </c>
      <c r="I2993">
        <v>48392</v>
      </c>
      <c r="J2993">
        <f t="shared" si="142"/>
        <v>32443.014212925718</v>
      </c>
    </row>
    <row r="2994" spans="1:10" x14ac:dyDescent="0.35">
      <c r="A2994" t="s">
        <v>50</v>
      </c>
      <c r="B2994" t="s">
        <v>16</v>
      </c>
      <c r="C2994">
        <v>2008</v>
      </c>
      <c r="D2994" t="s">
        <v>9</v>
      </c>
      <c r="E2994">
        <v>194369.83860256881</v>
      </c>
      <c r="F2994">
        <f t="shared" si="140"/>
        <v>125310.96551000503</v>
      </c>
      <c r="G2994">
        <v>121313</v>
      </c>
      <c r="H2994">
        <f t="shared" si="141"/>
        <v>78210.947069821414</v>
      </c>
      <c r="I2994">
        <v>47491</v>
      </c>
      <c r="J2994">
        <f t="shared" si="142"/>
        <v>30617.626200760747</v>
      </c>
    </row>
    <row r="2995" spans="1:10" x14ac:dyDescent="0.35">
      <c r="A2995" t="s">
        <v>50</v>
      </c>
      <c r="B2995" t="s">
        <v>16</v>
      </c>
      <c r="C2995">
        <v>2008</v>
      </c>
      <c r="D2995" t="s">
        <v>10</v>
      </c>
      <c r="E2995">
        <v>193830.79536167192</v>
      </c>
      <c r="F2995">
        <f t="shared" si="140"/>
        <v>124963.44230653852</v>
      </c>
      <c r="G2995">
        <v>123232</v>
      </c>
      <c r="H2995">
        <f t="shared" si="141"/>
        <v>79448.133582618786</v>
      </c>
      <c r="I2995">
        <v>49072</v>
      </c>
      <c r="J2995">
        <f t="shared" si="142"/>
        <v>31636.902843143573</v>
      </c>
    </row>
    <row r="2996" spans="1:10" x14ac:dyDescent="0.35">
      <c r="A2996" t="s">
        <v>50</v>
      </c>
      <c r="B2996" t="s">
        <v>16</v>
      </c>
      <c r="C2996">
        <v>2008</v>
      </c>
      <c r="D2996" t="s">
        <v>11</v>
      </c>
      <c r="E2996">
        <v>194075.26974342973</v>
      </c>
      <c r="F2996">
        <f t="shared" si="140"/>
        <v>125121.05585934479</v>
      </c>
      <c r="G2996">
        <v>117159</v>
      </c>
      <c r="H2996">
        <f t="shared" si="141"/>
        <v>75532.847656501835</v>
      </c>
      <c r="I2996">
        <v>50227</v>
      </c>
      <c r="J2996">
        <f t="shared" si="142"/>
        <v>32381.535684353035</v>
      </c>
    </row>
    <row r="2997" spans="1:10" x14ac:dyDescent="0.35">
      <c r="A2997" t="s">
        <v>50</v>
      </c>
      <c r="B2997" t="s">
        <v>16</v>
      </c>
      <c r="C2997">
        <v>2008</v>
      </c>
      <c r="D2997" t="s">
        <v>12</v>
      </c>
      <c r="E2997">
        <v>189402.71573873062</v>
      </c>
      <c r="F2997">
        <f t="shared" si="140"/>
        <v>122108.64273014673</v>
      </c>
      <c r="G2997">
        <v>116178</v>
      </c>
      <c r="H2997">
        <f t="shared" si="141"/>
        <v>74900.393269292748</v>
      </c>
      <c r="I2997">
        <v>51292</v>
      </c>
      <c r="J2997">
        <f t="shared" si="142"/>
        <v>33068.145187286442</v>
      </c>
    </row>
    <row r="2998" spans="1:10" x14ac:dyDescent="0.35">
      <c r="A2998" t="s">
        <v>50</v>
      </c>
      <c r="B2998" t="s">
        <v>16</v>
      </c>
      <c r="C2998">
        <v>2009</v>
      </c>
      <c r="D2998" t="s">
        <v>9</v>
      </c>
      <c r="E2998">
        <v>188808.93287590551</v>
      </c>
      <c r="F2998">
        <f t="shared" si="140"/>
        <v>122380.6928155986</v>
      </c>
      <c r="G2998">
        <v>110574</v>
      </c>
      <c r="H2998">
        <f t="shared" si="141"/>
        <v>71670.9878143635</v>
      </c>
      <c r="I2998">
        <v>48764</v>
      </c>
      <c r="J2998">
        <f t="shared" si="142"/>
        <v>31607.466943220119</v>
      </c>
    </row>
    <row r="2999" spans="1:10" x14ac:dyDescent="0.35">
      <c r="A2999" t="s">
        <v>50</v>
      </c>
      <c r="B2999" t="s">
        <v>16</v>
      </c>
      <c r="C2999">
        <v>2009</v>
      </c>
      <c r="D2999" t="s">
        <v>10</v>
      </c>
      <c r="E2999">
        <v>180871.97856761492</v>
      </c>
      <c r="F2999">
        <f t="shared" si="140"/>
        <v>117236.18004123343</v>
      </c>
      <c r="G2999">
        <v>107638</v>
      </c>
      <c r="H2999">
        <f t="shared" si="141"/>
        <v>69767.954368680323</v>
      </c>
      <c r="I2999">
        <v>47640</v>
      </c>
      <c r="J2999">
        <f t="shared" si="142"/>
        <v>30878.921441534872</v>
      </c>
    </row>
    <row r="3000" spans="1:10" x14ac:dyDescent="0.35">
      <c r="A3000" t="s">
        <v>50</v>
      </c>
      <c r="B3000" t="s">
        <v>16</v>
      </c>
      <c r="C3000">
        <v>2009</v>
      </c>
      <c r="D3000" t="s">
        <v>11</v>
      </c>
      <c r="E3000">
        <v>189448.20833438085</v>
      </c>
      <c r="F3000">
        <f t="shared" si="140"/>
        <v>122795.05336685303</v>
      </c>
      <c r="G3000">
        <v>112920</v>
      </c>
      <c r="H3000">
        <f t="shared" si="141"/>
        <v>73191.599688877366</v>
      </c>
      <c r="I3000">
        <v>49292</v>
      </c>
      <c r="J3000">
        <f t="shared" si="142"/>
        <v>31949.701840808921</v>
      </c>
    </row>
    <row r="3001" spans="1:10" x14ac:dyDescent="0.35">
      <c r="A3001" t="s">
        <v>50</v>
      </c>
      <c r="B3001" t="s">
        <v>16</v>
      </c>
      <c r="C3001">
        <v>2009</v>
      </c>
      <c r="D3001" t="s">
        <v>12</v>
      </c>
      <c r="E3001">
        <v>191074.76981270744</v>
      </c>
      <c r="F3001">
        <f t="shared" si="140"/>
        <v>123849.34522472612</v>
      </c>
      <c r="G3001">
        <v>113373</v>
      </c>
      <c r="H3001">
        <f t="shared" si="141"/>
        <v>73485.221674876855</v>
      </c>
      <c r="I3001">
        <v>48849</v>
      </c>
      <c r="J3001">
        <f t="shared" si="142"/>
        <v>31662.561576354681</v>
      </c>
    </row>
    <row r="3002" spans="1:10" x14ac:dyDescent="0.35">
      <c r="A3002" t="s">
        <v>50</v>
      </c>
      <c r="B3002" t="s">
        <v>16</v>
      </c>
      <c r="C3002">
        <v>2010</v>
      </c>
      <c r="D3002" t="s">
        <v>9</v>
      </c>
      <c r="E3002">
        <v>195262.1630572537</v>
      </c>
      <c r="F3002">
        <f t="shared" si="140"/>
        <v>120980.27450883128</v>
      </c>
      <c r="G3002">
        <v>117438</v>
      </c>
      <c r="H3002">
        <f t="shared" si="141"/>
        <v>72762.08178438661</v>
      </c>
      <c r="I3002">
        <v>51388</v>
      </c>
      <c r="J3002">
        <f t="shared" si="142"/>
        <v>31838.90954151177</v>
      </c>
    </row>
    <row r="3003" spans="1:10" x14ac:dyDescent="0.35">
      <c r="A3003" t="s">
        <v>50</v>
      </c>
      <c r="B3003" t="s">
        <v>16</v>
      </c>
      <c r="C3003">
        <v>2010</v>
      </c>
      <c r="D3003" t="s">
        <v>10</v>
      </c>
      <c r="E3003">
        <v>189869.16528644098</v>
      </c>
      <c r="F3003">
        <f t="shared" si="140"/>
        <v>117638.88803373047</v>
      </c>
      <c r="G3003">
        <v>116782</v>
      </c>
      <c r="H3003">
        <f t="shared" si="141"/>
        <v>72355.63816604708</v>
      </c>
      <c r="I3003">
        <v>48799</v>
      </c>
      <c r="J3003">
        <f t="shared" si="142"/>
        <v>30234.820322180916</v>
      </c>
    </row>
    <row r="3004" spans="1:10" x14ac:dyDescent="0.35">
      <c r="A3004" t="s">
        <v>50</v>
      </c>
      <c r="B3004" t="s">
        <v>16</v>
      </c>
      <c r="C3004">
        <v>2010</v>
      </c>
      <c r="D3004" t="s">
        <v>11</v>
      </c>
      <c r="E3004">
        <v>197332.4857247312</v>
      </c>
      <c r="F3004">
        <f t="shared" si="140"/>
        <v>122263.00230776407</v>
      </c>
      <c r="G3004">
        <v>120532</v>
      </c>
      <c r="H3004">
        <f t="shared" si="141"/>
        <v>74679.058240396524</v>
      </c>
      <c r="I3004">
        <v>51017</v>
      </c>
      <c r="J3004">
        <f t="shared" si="142"/>
        <v>31609.0458488228</v>
      </c>
    </row>
    <row r="3005" spans="1:10" x14ac:dyDescent="0.35">
      <c r="A3005" t="s">
        <v>50</v>
      </c>
      <c r="B3005" t="s">
        <v>16</v>
      </c>
      <c r="C3005">
        <v>2010</v>
      </c>
      <c r="D3005" t="s">
        <v>12</v>
      </c>
      <c r="E3005">
        <v>189338.83012399534</v>
      </c>
      <c r="F3005">
        <f t="shared" si="140"/>
        <v>117310.30367038124</v>
      </c>
      <c r="G3005">
        <v>116289</v>
      </c>
      <c r="H3005">
        <f t="shared" si="141"/>
        <v>72050.185873605937</v>
      </c>
      <c r="I3005">
        <v>49352</v>
      </c>
      <c r="J3005">
        <f t="shared" si="142"/>
        <v>30577.447335811645</v>
      </c>
    </row>
    <row r="3006" spans="1:10" x14ac:dyDescent="0.35">
      <c r="A3006" t="s">
        <v>50</v>
      </c>
      <c r="B3006" t="s">
        <v>16</v>
      </c>
      <c r="C3006">
        <v>2011</v>
      </c>
      <c r="D3006" t="s">
        <v>9</v>
      </c>
      <c r="E3006">
        <v>183492.51202038236</v>
      </c>
      <c r="F3006">
        <f t="shared" si="140"/>
        <v>108063.90578349961</v>
      </c>
      <c r="G3006">
        <v>115706</v>
      </c>
      <c r="H3006">
        <f t="shared" si="141"/>
        <v>68142.52061248527</v>
      </c>
      <c r="I3006">
        <v>48485</v>
      </c>
      <c r="J3006">
        <f t="shared" si="142"/>
        <v>28554.181389870431</v>
      </c>
    </row>
    <row r="3007" spans="1:10" x14ac:dyDescent="0.35">
      <c r="A3007" t="s">
        <v>50</v>
      </c>
      <c r="B3007" t="s">
        <v>16</v>
      </c>
      <c r="C3007">
        <v>2011</v>
      </c>
      <c r="D3007" t="s">
        <v>10</v>
      </c>
      <c r="E3007">
        <v>181176.99605825567</v>
      </c>
      <c r="F3007">
        <f t="shared" si="140"/>
        <v>106700.2332498561</v>
      </c>
      <c r="G3007">
        <v>112350</v>
      </c>
      <c r="H3007">
        <f t="shared" si="141"/>
        <v>66166.077738515887</v>
      </c>
      <c r="I3007">
        <v>47363</v>
      </c>
      <c r="J3007">
        <f t="shared" si="142"/>
        <v>27893.404004711421</v>
      </c>
    </row>
    <row r="3008" spans="1:10" x14ac:dyDescent="0.35">
      <c r="A3008" t="s">
        <v>50</v>
      </c>
      <c r="B3008" t="s">
        <v>16</v>
      </c>
      <c r="C3008">
        <v>2011</v>
      </c>
      <c r="D3008" t="s">
        <v>11</v>
      </c>
      <c r="E3008">
        <v>194071.65646844837</v>
      </c>
      <c r="F3008">
        <f t="shared" si="140"/>
        <v>114294.26175998137</v>
      </c>
      <c r="G3008">
        <v>119808</v>
      </c>
      <c r="H3008">
        <f t="shared" si="141"/>
        <v>70558.303886925787</v>
      </c>
      <c r="I3008">
        <v>49979</v>
      </c>
      <c r="J3008">
        <f t="shared" si="142"/>
        <v>29434.040047114249</v>
      </c>
    </row>
    <row r="3009" spans="1:10" x14ac:dyDescent="0.35">
      <c r="A3009" t="s">
        <v>50</v>
      </c>
      <c r="B3009" t="s">
        <v>16</v>
      </c>
      <c r="C3009">
        <v>2011</v>
      </c>
      <c r="D3009" t="s">
        <v>12</v>
      </c>
      <c r="E3009">
        <v>186859.23889948349</v>
      </c>
      <c r="F3009">
        <f t="shared" si="140"/>
        <v>110046.66601854151</v>
      </c>
      <c r="G3009">
        <v>116820</v>
      </c>
      <c r="H3009">
        <f t="shared" si="141"/>
        <v>68798.586572438158</v>
      </c>
      <c r="I3009">
        <v>50546</v>
      </c>
      <c r="J3009">
        <f t="shared" si="142"/>
        <v>29767.962308598348</v>
      </c>
    </row>
    <row r="3010" spans="1:10" x14ac:dyDescent="0.35">
      <c r="A3010" t="s">
        <v>50</v>
      </c>
      <c r="B3010" t="s">
        <v>16</v>
      </c>
      <c r="C3010">
        <v>2012</v>
      </c>
      <c r="D3010" t="s">
        <v>9</v>
      </c>
      <c r="E3010">
        <v>186721.4434634381</v>
      </c>
      <c r="F3010">
        <f t="shared" si="140"/>
        <v>106539.68016857133</v>
      </c>
      <c r="G3010">
        <v>116649</v>
      </c>
      <c r="H3010">
        <f t="shared" si="141"/>
        <v>66557.685724067109</v>
      </c>
      <c r="I3010">
        <v>48349</v>
      </c>
      <c r="J3010">
        <f t="shared" si="142"/>
        <v>27587.013579824263</v>
      </c>
    </row>
    <row r="3011" spans="1:10" x14ac:dyDescent="0.35">
      <c r="A3011" t="s">
        <v>50</v>
      </c>
      <c r="B3011" t="s">
        <v>16</v>
      </c>
      <c r="C3011">
        <v>2012</v>
      </c>
      <c r="D3011" t="s">
        <v>10</v>
      </c>
      <c r="E3011">
        <v>185372.1714270853</v>
      </c>
      <c r="F3011">
        <f t="shared" si="140"/>
        <v>105769.81138142491</v>
      </c>
      <c r="G3011">
        <v>117109</v>
      </c>
      <c r="H3011">
        <f t="shared" si="141"/>
        <v>66820.15291566815</v>
      </c>
      <c r="I3011">
        <v>48895</v>
      </c>
      <c r="J3011">
        <f t="shared" si="142"/>
        <v>27898.550724637684</v>
      </c>
    </row>
    <row r="3012" spans="1:10" x14ac:dyDescent="0.35">
      <c r="A3012" t="s">
        <v>50</v>
      </c>
      <c r="B3012" t="s">
        <v>16</v>
      </c>
      <c r="C3012">
        <v>2012</v>
      </c>
      <c r="D3012" t="s">
        <v>11</v>
      </c>
      <c r="E3012">
        <v>192161.57046666663</v>
      </c>
      <c r="F3012">
        <f t="shared" si="140"/>
        <v>109643.71246528965</v>
      </c>
      <c r="G3012">
        <v>121757</v>
      </c>
      <c r="H3012">
        <f t="shared" si="141"/>
        <v>69472.212712541368</v>
      </c>
      <c r="I3012">
        <v>49835</v>
      </c>
      <c r="J3012">
        <f t="shared" si="142"/>
        <v>28434.896724865914</v>
      </c>
    </row>
    <row r="3013" spans="1:10" x14ac:dyDescent="0.35">
      <c r="A3013" t="s">
        <v>50</v>
      </c>
      <c r="B3013" t="s">
        <v>16</v>
      </c>
      <c r="C3013">
        <v>2012</v>
      </c>
      <c r="D3013" t="s">
        <v>12</v>
      </c>
      <c r="E3013">
        <v>195176.98899999997</v>
      </c>
      <c r="F3013">
        <f t="shared" si="140"/>
        <v>111364.25253908477</v>
      </c>
      <c r="G3013">
        <v>123465</v>
      </c>
      <c r="H3013">
        <f t="shared" si="141"/>
        <v>70446.76480657309</v>
      </c>
      <c r="I3013">
        <v>50606</v>
      </c>
      <c r="J3013">
        <f t="shared" si="142"/>
        <v>28874.814561223327</v>
      </c>
    </row>
    <row r="3014" spans="1:10" x14ac:dyDescent="0.35">
      <c r="A3014" t="s">
        <v>50</v>
      </c>
      <c r="B3014" t="s">
        <v>16</v>
      </c>
      <c r="C3014">
        <v>2013</v>
      </c>
      <c r="D3014" t="s">
        <v>9</v>
      </c>
      <c r="E3014">
        <v>196751.727706534</v>
      </c>
      <c r="F3014">
        <f t="shared" si="140"/>
        <v>108955.43676294938</v>
      </c>
      <c r="G3014">
        <v>122837</v>
      </c>
      <c r="H3014">
        <f t="shared" si="141"/>
        <v>68023.590652342449</v>
      </c>
      <c r="I3014">
        <v>53512</v>
      </c>
      <c r="J3014">
        <f t="shared" si="142"/>
        <v>29633.403477683019</v>
      </c>
    </row>
    <row r="3015" spans="1:10" x14ac:dyDescent="0.35">
      <c r="A3015" t="s">
        <v>50</v>
      </c>
      <c r="B3015" t="s">
        <v>16</v>
      </c>
      <c r="C3015">
        <v>2013</v>
      </c>
      <c r="D3015" t="s">
        <v>10</v>
      </c>
      <c r="E3015">
        <v>195323.70386725719</v>
      </c>
      <c r="F3015">
        <f t="shared" ref="F3015:F3051" si="143">E3015/VLOOKUP(C3015,$L$1:$O$32,4)</f>
        <v>108164.63831390918</v>
      </c>
      <c r="G3015">
        <v>120791</v>
      </c>
      <c r="H3015">
        <f t="shared" ref="H3015:H3051" si="144">G3015/VLOOKUP(C3015,$L$1:$O$32,4)</f>
        <v>66890.574814486652</v>
      </c>
      <c r="I3015">
        <v>51983</v>
      </c>
      <c r="J3015">
        <f t="shared" ref="J3015:J3051" si="145">I3015/VLOOKUP(C3015,$L$1:$O$32,4)</f>
        <v>28786.687340790784</v>
      </c>
    </row>
    <row r="3016" spans="1:10" x14ac:dyDescent="0.35">
      <c r="A3016" t="s">
        <v>50</v>
      </c>
      <c r="B3016" t="s">
        <v>16</v>
      </c>
      <c r="C3016">
        <v>2013</v>
      </c>
      <c r="D3016" t="s">
        <v>11</v>
      </c>
      <c r="E3016">
        <v>200827.18840365033</v>
      </c>
      <c r="F3016">
        <f t="shared" si="143"/>
        <v>111212.30944935781</v>
      </c>
      <c r="G3016">
        <v>127443</v>
      </c>
      <c r="H3016">
        <f t="shared" si="144"/>
        <v>70574.260715472366</v>
      </c>
      <c r="I3016">
        <v>53236</v>
      </c>
      <c r="J3016">
        <f t="shared" si="145"/>
        <v>29480.562631520654</v>
      </c>
    </row>
    <row r="3017" spans="1:10" x14ac:dyDescent="0.35">
      <c r="A3017" t="s">
        <v>50</v>
      </c>
      <c r="B3017" t="s">
        <v>16</v>
      </c>
      <c r="C3017">
        <v>2013</v>
      </c>
      <c r="D3017" t="s">
        <v>12</v>
      </c>
      <c r="E3017">
        <v>204671.57065764946</v>
      </c>
      <c r="F3017">
        <f t="shared" si="143"/>
        <v>113341.21755324479</v>
      </c>
      <c r="G3017">
        <v>129520</v>
      </c>
      <c r="H3017">
        <f t="shared" si="144"/>
        <v>71724.443459962335</v>
      </c>
      <c r="I3017">
        <v>51793</v>
      </c>
      <c r="J3017">
        <f t="shared" si="145"/>
        <v>28681.470816258719</v>
      </c>
    </row>
    <row r="3018" spans="1:10" x14ac:dyDescent="0.35">
      <c r="A3018" t="s">
        <v>50</v>
      </c>
      <c r="B3018" t="s">
        <v>16</v>
      </c>
      <c r="C3018">
        <v>2014</v>
      </c>
      <c r="D3018" t="s">
        <v>9</v>
      </c>
      <c r="E3018">
        <v>202271.46663333336</v>
      </c>
      <c r="F3018">
        <f t="shared" si="143"/>
        <v>109424.65059958526</v>
      </c>
      <c r="G3018">
        <v>128832</v>
      </c>
      <c r="H3018">
        <f t="shared" si="144"/>
        <v>69695.428725994047</v>
      </c>
      <c r="I3018">
        <v>52419</v>
      </c>
      <c r="J3018">
        <f t="shared" si="145"/>
        <v>28357.587232891532</v>
      </c>
    </row>
    <row r="3019" spans="1:10" x14ac:dyDescent="0.35">
      <c r="A3019" t="s">
        <v>50</v>
      </c>
      <c r="B3019" t="s">
        <v>16</v>
      </c>
      <c r="C3019">
        <v>2014</v>
      </c>
      <c r="D3019" t="s">
        <v>10</v>
      </c>
      <c r="E3019">
        <v>205983.3309517006</v>
      </c>
      <c r="F3019">
        <f t="shared" si="143"/>
        <v>111432.69188623239</v>
      </c>
      <c r="G3019">
        <v>131350</v>
      </c>
      <c r="H3019">
        <f t="shared" si="144"/>
        <v>71057.614281850154</v>
      </c>
      <c r="I3019">
        <v>52269</v>
      </c>
      <c r="J3019">
        <f t="shared" si="145"/>
        <v>28276.440357046253</v>
      </c>
    </row>
    <row r="3020" spans="1:10" x14ac:dyDescent="0.35">
      <c r="A3020" t="s">
        <v>50</v>
      </c>
      <c r="B3020" t="s">
        <v>16</v>
      </c>
      <c r="C3020">
        <v>2014</v>
      </c>
      <c r="D3020" t="s">
        <v>11</v>
      </c>
      <c r="E3020">
        <v>216751.54518363465</v>
      </c>
      <c r="F3020">
        <f t="shared" si="143"/>
        <v>117258.07150859326</v>
      </c>
      <c r="G3020">
        <v>139407</v>
      </c>
      <c r="H3020">
        <f t="shared" si="144"/>
        <v>75416.283473086281</v>
      </c>
      <c r="I3020">
        <v>55774</v>
      </c>
      <c r="J3020">
        <f t="shared" si="145"/>
        <v>30172.572355964294</v>
      </c>
    </row>
    <row r="3021" spans="1:10" x14ac:dyDescent="0.35">
      <c r="A3021" t="s">
        <v>50</v>
      </c>
      <c r="B3021" t="s">
        <v>16</v>
      </c>
      <c r="C3021">
        <v>2014</v>
      </c>
      <c r="D3021" t="s">
        <v>12</v>
      </c>
      <c r="E3021">
        <v>213690.33333333334</v>
      </c>
      <c r="F3021">
        <f t="shared" si="143"/>
        <v>115602.0196555766</v>
      </c>
      <c r="G3021">
        <v>136994</v>
      </c>
      <c r="H3021">
        <f t="shared" si="144"/>
        <v>74110.900730321882</v>
      </c>
      <c r="I3021">
        <v>54552</v>
      </c>
      <c r="J3021">
        <f t="shared" si="145"/>
        <v>29511.495807411415</v>
      </c>
    </row>
    <row r="3022" spans="1:10" x14ac:dyDescent="0.35">
      <c r="A3022" t="s">
        <v>50</v>
      </c>
      <c r="B3022" t="s">
        <v>16</v>
      </c>
      <c r="C3022">
        <v>2015</v>
      </c>
      <c r="D3022" t="s">
        <v>9</v>
      </c>
      <c r="E3022">
        <v>213369.66666666666</v>
      </c>
      <c r="F3022">
        <f t="shared" si="143"/>
        <v>114297.01449896436</v>
      </c>
      <c r="G3022">
        <v>141732</v>
      </c>
      <c r="H3022">
        <f t="shared" si="144"/>
        <v>75922.434111849157</v>
      </c>
      <c r="I3022">
        <v>57365</v>
      </c>
      <c r="J3022">
        <f t="shared" si="145"/>
        <v>30729.055067495177</v>
      </c>
    </row>
    <row r="3023" spans="1:10" x14ac:dyDescent="0.35">
      <c r="A3023" t="s">
        <v>50</v>
      </c>
      <c r="B3023" t="s">
        <v>16</v>
      </c>
      <c r="C3023">
        <v>2015</v>
      </c>
      <c r="D3023" t="s">
        <v>10</v>
      </c>
      <c r="E3023">
        <v>207678.66666666666</v>
      </c>
      <c r="F3023">
        <f t="shared" si="143"/>
        <v>111248.48225126776</v>
      </c>
      <c r="G3023">
        <v>138068</v>
      </c>
      <c r="H3023">
        <f t="shared" si="144"/>
        <v>73959.717163059788</v>
      </c>
      <c r="I3023">
        <v>54718</v>
      </c>
      <c r="J3023">
        <f t="shared" si="145"/>
        <v>29311.120634240411</v>
      </c>
    </row>
    <row r="3024" spans="1:10" x14ac:dyDescent="0.35">
      <c r="A3024" t="s">
        <v>50</v>
      </c>
      <c r="B3024" t="s">
        <v>16</v>
      </c>
      <c r="C3024">
        <v>2015</v>
      </c>
      <c r="D3024" t="s">
        <v>11</v>
      </c>
      <c r="E3024">
        <v>217160.66666666666</v>
      </c>
      <c r="F3024">
        <f t="shared" si="143"/>
        <v>116327.76230269266</v>
      </c>
      <c r="G3024">
        <v>143213</v>
      </c>
      <c r="H3024">
        <f t="shared" si="144"/>
        <v>76715.77030212128</v>
      </c>
      <c r="I3024">
        <v>54959</v>
      </c>
      <c r="J3024">
        <f t="shared" si="145"/>
        <v>29440.218555817442</v>
      </c>
    </row>
    <row r="3025" spans="1:10" x14ac:dyDescent="0.35">
      <c r="A3025" t="s">
        <v>50</v>
      </c>
      <c r="B3025" t="s">
        <v>16</v>
      </c>
      <c r="C3025">
        <v>2015</v>
      </c>
      <c r="D3025" t="s">
        <v>12</v>
      </c>
      <c r="E3025">
        <v>218426.83</v>
      </c>
      <c r="F3025">
        <f t="shared" si="143"/>
        <v>117006.01564173987</v>
      </c>
      <c r="G3025">
        <v>143438</v>
      </c>
      <c r="H3025">
        <f t="shared" si="144"/>
        <v>76836.297407328049</v>
      </c>
      <c r="I3025">
        <v>55981</v>
      </c>
      <c r="J3025">
        <f t="shared" si="145"/>
        <v>29987.679451467753</v>
      </c>
    </row>
    <row r="3026" spans="1:10" x14ac:dyDescent="0.35">
      <c r="A3026" t="s">
        <v>50</v>
      </c>
      <c r="B3026" t="s">
        <v>16</v>
      </c>
      <c r="C3026">
        <v>2016</v>
      </c>
      <c r="D3026" t="s">
        <v>9</v>
      </c>
      <c r="E3026">
        <v>216241.61345253725</v>
      </c>
      <c r="F3026">
        <f t="shared" si="143"/>
        <v>113859.31626607903</v>
      </c>
      <c r="G3026">
        <v>143670</v>
      </c>
      <c r="H3026">
        <f t="shared" si="144"/>
        <v>75647.641112047189</v>
      </c>
      <c r="I3026">
        <v>55781</v>
      </c>
      <c r="J3026">
        <f t="shared" si="145"/>
        <v>29370.787700084249</v>
      </c>
    </row>
    <row r="3027" spans="1:10" x14ac:dyDescent="0.35">
      <c r="A3027" t="s">
        <v>50</v>
      </c>
      <c r="B3027" t="s">
        <v>16</v>
      </c>
      <c r="C3027">
        <v>2016</v>
      </c>
      <c r="D3027" t="s">
        <v>10</v>
      </c>
      <c r="E3027">
        <v>217878.72318659545</v>
      </c>
      <c r="F3027">
        <f t="shared" si="143"/>
        <v>114721.3159154357</v>
      </c>
      <c r="G3027">
        <v>143770</v>
      </c>
      <c r="H3027">
        <f t="shared" si="144"/>
        <v>75700.294860994109</v>
      </c>
      <c r="I3027">
        <v>53792</v>
      </c>
      <c r="J3027">
        <f t="shared" si="145"/>
        <v>28323.504633529912</v>
      </c>
    </row>
    <row r="3028" spans="1:10" x14ac:dyDescent="0.35">
      <c r="A3028" t="s">
        <v>50</v>
      </c>
      <c r="B3028" t="s">
        <v>16</v>
      </c>
      <c r="C3028">
        <v>2016</v>
      </c>
      <c r="D3028" t="s">
        <v>11</v>
      </c>
      <c r="E3028">
        <v>224666.09119481186</v>
      </c>
      <c r="F3028">
        <f t="shared" si="143"/>
        <v>118295.11962658587</v>
      </c>
      <c r="G3028">
        <v>147377</v>
      </c>
      <c r="H3028">
        <f t="shared" si="144"/>
        <v>77599.515585509696</v>
      </c>
      <c r="I3028">
        <v>55606</v>
      </c>
      <c r="J3028">
        <f t="shared" si="145"/>
        <v>29278.64363942713</v>
      </c>
    </row>
    <row r="3029" spans="1:10" x14ac:dyDescent="0.35">
      <c r="A3029" t="s">
        <v>50</v>
      </c>
      <c r="B3029" t="s">
        <v>16</v>
      </c>
      <c r="C3029">
        <v>2016</v>
      </c>
      <c r="D3029" t="s">
        <v>12</v>
      </c>
      <c r="E3029">
        <v>227748.3858573992</v>
      </c>
      <c r="F3029">
        <f t="shared" si="143"/>
        <v>119918.06332002908</v>
      </c>
      <c r="G3029">
        <v>149790</v>
      </c>
      <c r="H3029">
        <f t="shared" si="144"/>
        <v>78870.050547598992</v>
      </c>
      <c r="I3029">
        <v>57005</v>
      </c>
      <c r="J3029">
        <f t="shared" si="145"/>
        <v>30015.269587194613</v>
      </c>
    </row>
    <row r="3030" spans="1:10" x14ac:dyDescent="0.35">
      <c r="A3030" t="s">
        <v>50</v>
      </c>
      <c r="B3030" t="s">
        <v>16</v>
      </c>
      <c r="C3030">
        <v>2017</v>
      </c>
      <c r="D3030" t="s">
        <v>9</v>
      </c>
      <c r="E3030">
        <v>221725.50280781378</v>
      </c>
      <c r="F3030">
        <f t="shared" si="143"/>
        <v>112711.21533540757</v>
      </c>
      <c r="G3030">
        <v>146478</v>
      </c>
      <c r="H3030">
        <f t="shared" si="144"/>
        <v>74460.146400976009</v>
      </c>
      <c r="I3030">
        <v>54582</v>
      </c>
      <c r="J3030">
        <f t="shared" si="145"/>
        <v>27746.034973566489</v>
      </c>
    </row>
    <row r="3031" spans="1:10" x14ac:dyDescent="0.35">
      <c r="A3031" t="s">
        <v>50</v>
      </c>
      <c r="B3031" t="s">
        <v>16</v>
      </c>
      <c r="C3031">
        <v>2017</v>
      </c>
      <c r="D3031" t="s">
        <v>10</v>
      </c>
      <c r="E3031">
        <v>224495.36069561125</v>
      </c>
      <c r="F3031">
        <f t="shared" si="143"/>
        <v>114119.23581517448</v>
      </c>
      <c r="G3031">
        <v>150091</v>
      </c>
      <c r="H3031">
        <f t="shared" si="144"/>
        <v>76296.766978446525</v>
      </c>
      <c r="I3031">
        <v>55230</v>
      </c>
      <c r="J3031">
        <f t="shared" si="145"/>
        <v>28075.437169581131</v>
      </c>
    </row>
    <row r="3032" spans="1:10" x14ac:dyDescent="0.35">
      <c r="A3032" t="s">
        <v>50</v>
      </c>
      <c r="B3032" t="s">
        <v>16</v>
      </c>
      <c r="C3032">
        <v>2017</v>
      </c>
      <c r="D3032" t="s">
        <v>11</v>
      </c>
      <c r="E3032">
        <v>230851.58559735105</v>
      </c>
      <c r="F3032">
        <f t="shared" si="143"/>
        <v>117350.33834757576</v>
      </c>
      <c r="G3032">
        <v>154136</v>
      </c>
      <c r="H3032">
        <f t="shared" si="144"/>
        <v>78352.989019926797</v>
      </c>
      <c r="I3032">
        <v>56533</v>
      </c>
      <c r="J3032">
        <f t="shared" si="145"/>
        <v>28737.799918666122</v>
      </c>
    </row>
    <row r="3033" spans="1:10" x14ac:dyDescent="0.35">
      <c r="A3033" t="s">
        <v>50</v>
      </c>
      <c r="B3033" t="s">
        <v>16</v>
      </c>
      <c r="C3033">
        <v>2017</v>
      </c>
      <c r="D3033" t="s">
        <v>12</v>
      </c>
      <c r="E3033">
        <v>230847.88547232587</v>
      </c>
      <c r="F3033">
        <f t="shared" si="143"/>
        <v>117348.45743814857</v>
      </c>
      <c r="G3033">
        <v>151564</v>
      </c>
      <c r="H3033">
        <f t="shared" si="144"/>
        <v>77045.546970313138</v>
      </c>
      <c r="I3033">
        <v>54762</v>
      </c>
      <c r="J3033">
        <f t="shared" si="145"/>
        <v>27837.535583570556</v>
      </c>
    </row>
    <row r="3034" spans="1:10" x14ac:dyDescent="0.35">
      <c r="A3034" t="s">
        <v>50</v>
      </c>
      <c r="B3034" t="s">
        <v>16</v>
      </c>
      <c r="C3034">
        <v>2018</v>
      </c>
      <c r="D3034" t="s">
        <v>9</v>
      </c>
      <c r="E3034">
        <v>236025.60958088085</v>
      </c>
      <c r="F3034">
        <f t="shared" si="143"/>
        <v>116821.22826216633</v>
      </c>
      <c r="G3034">
        <v>156738</v>
      </c>
      <c r="H3034">
        <f t="shared" si="144"/>
        <v>77577.707384676309</v>
      </c>
      <c r="I3034">
        <v>55447</v>
      </c>
      <c r="J3034">
        <f t="shared" si="145"/>
        <v>27443.5755295981</v>
      </c>
    </row>
    <row r="3035" spans="1:10" x14ac:dyDescent="0.35">
      <c r="A3035" t="s">
        <v>50</v>
      </c>
      <c r="B3035" t="s">
        <v>16</v>
      </c>
      <c r="C3035">
        <v>2018</v>
      </c>
      <c r="D3035" t="s">
        <v>10</v>
      </c>
      <c r="E3035">
        <v>224366.21835827813</v>
      </c>
      <c r="F3035">
        <f t="shared" si="143"/>
        <v>111050.39514862311</v>
      </c>
      <c r="G3035">
        <v>150884</v>
      </c>
      <c r="H3035">
        <f t="shared" si="144"/>
        <v>74680.26133438923</v>
      </c>
      <c r="I3035">
        <v>54127</v>
      </c>
      <c r="J3035">
        <f t="shared" si="145"/>
        <v>26790.239556523462</v>
      </c>
    </row>
    <row r="3036" spans="1:10" x14ac:dyDescent="0.35">
      <c r="A3036" t="s">
        <v>50</v>
      </c>
      <c r="B3036" t="s">
        <v>16</v>
      </c>
      <c r="C3036">
        <v>2018</v>
      </c>
      <c r="D3036" t="s">
        <v>11</v>
      </c>
      <c r="E3036">
        <v>233280.75249341447</v>
      </c>
      <c r="F3036">
        <f t="shared" si="143"/>
        <v>115462.65714384007</v>
      </c>
      <c r="G3036">
        <v>156374</v>
      </c>
      <c r="H3036">
        <f t="shared" si="144"/>
        <v>77397.545040586017</v>
      </c>
      <c r="I3036">
        <v>55918</v>
      </c>
      <c r="J3036">
        <f t="shared" si="145"/>
        <v>27676.697683627004</v>
      </c>
    </row>
    <row r="3037" spans="1:10" x14ac:dyDescent="0.35">
      <c r="A3037" t="s">
        <v>50</v>
      </c>
      <c r="B3037" t="s">
        <v>16</v>
      </c>
      <c r="C3037">
        <v>2018</v>
      </c>
      <c r="D3037" t="s">
        <v>12</v>
      </c>
      <c r="E3037">
        <v>234772.01827712249</v>
      </c>
      <c r="F3037">
        <f t="shared" si="143"/>
        <v>116200.76137256113</v>
      </c>
      <c r="G3037">
        <v>155958</v>
      </c>
      <c r="H3037">
        <f t="shared" si="144"/>
        <v>77191.645218768565</v>
      </c>
      <c r="I3037">
        <v>54535</v>
      </c>
      <c r="J3037">
        <f t="shared" si="145"/>
        <v>26992.179766382895</v>
      </c>
    </row>
    <row r="3038" spans="1:10" x14ac:dyDescent="0.35">
      <c r="A3038" t="s">
        <v>50</v>
      </c>
      <c r="B3038" t="s">
        <v>16</v>
      </c>
      <c r="C3038">
        <v>2019</v>
      </c>
      <c r="D3038" t="s">
        <v>9</v>
      </c>
      <c r="E3038">
        <v>229374.26551582408</v>
      </c>
      <c r="F3038">
        <f t="shared" si="143"/>
        <v>110760.66710890149</v>
      </c>
      <c r="G3038">
        <v>154530</v>
      </c>
      <c r="H3038">
        <f t="shared" si="144"/>
        <v>74619.730551933942</v>
      </c>
      <c r="I3038">
        <v>54556</v>
      </c>
      <c r="J3038">
        <f t="shared" si="145"/>
        <v>26344.101598338886</v>
      </c>
    </row>
    <row r="3039" spans="1:10" x14ac:dyDescent="0.35">
      <c r="A3039" t="s">
        <v>50</v>
      </c>
      <c r="B3039" t="s">
        <v>16</v>
      </c>
      <c r="C3039">
        <v>2019</v>
      </c>
      <c r="D3039" t="s">
        <v>10</v>
      </c>
      <c r="E3039">
        <v>230655.66666666666</v>
      </c>
      <c r="F3039">
        <f t="shared" si="143"/>
        <v>111379.43245287878</v>
      </c>
      <c r="G3039">
        <v>157481</v>
      </c>
      <c r="H3039">
        <f t="shared" si="144"/>
        <v>76044.714858274179</v>
      </c>
      <c r="I3039">
        <v>54278</v>
      </c>
      <c r="J3039">
        <f t="shared" si="145"/>
        <v>26209.860447148581</v>
      </c>
    </row>
    <row r="3040" spans="1:10" x14ac:dyDescent="0.35">
      <c r="A3040" t="s">
        <v>50</v>
      </c>
      <c r="B3040" t="s">
        <v>16</v>
      </c>
      <c r="C3040">
        <v>2019</v>
      </c>
      <c r="D3040" t="s">
        <v>11</v>
      </c>
      <c r="E3040">
        <v>233603.33333333334</v>
      </c>
      <c r="F3040">
        <f t="shared" si="143"/>
        <v>112802.80715308964</v>
      </c>
      <c r="G3040">
        <v>158843</v>
      </c>
      <c r="H3040">
        <f t="shared" si="144"/>
        <v>76702.399922738914</v>
      </c>
      <c r="I3040">
        <v>55459</v>
      </c>
      <c r="J3040">
        <f t="shared" si="145"/>
        <v>26780.143898787966</v>
      </c>
    </row>
    <row r="3041" spans="1:10" x14ac:dyDescent="0.35">
      <c r="A3041" t="s">
        <v>50</v>
      </c>
      <c r="B3041" t="s">
        <v>16</v>
      </c>
      <c r="C3041">
        <v>2019</v>
      </c>
      <c r="D3041" t="s">
        <v>12</v>
      </c>
      <c r="E3041">
        <v>240565.33333333334</v>
      </c>
      <c r="F3041">
        <f t="shared" si="143"/>
        <v>116164.63051491301</v>
      </c>
      <c r="G3041">
        <v>163137</v>
      </c>
      <c r="H3041">
        <f t="shared" si="144"/>
        <v>78775.894538606401</v>
      </c>
      <c r="I3041">
        <v>56589</v>
      </c>
      <c r="J3041">
        <f t="shared" si="145"/>
        <v>27325.800376647836</v>
      </c>
    </row>
    <row r="3042" spans="1:10" x14ac:dyDescent="0.35">
      <c r="A3042" t="s">
        <v>50</v>
      </c>
      <c r="B3042" t="s">
        <v>16</v>
      </c>
      <c r="C3042">
        <v>2020</v>
      </c>
      <c r="D3042" t="s">
        <v>9</v>
      </c>
      <c r="E3042">
        <v>236179</v>
      </c>
      <c r="F3042">
        <f t="shared" si="143"/>
        <v>112034.05910535554</v>
      </c>
      <c r="G3042">
        <v>160531</v>
      </c>
      <c r="H3042">
        <f t="shared" si="144"/>
        <v>76149.613395948967</v>
      </c>
      <c r="I3042">
        <v>57339</v>
      </c>
      <c r="J3042">
        <f t="shared" si="145"/>
        <v>27199.373843745554</v>
      </c>
    </row>
    <row r="3043" spans="1:10" x14ac:dyDescent="0.35">
      <c r="A3043" t="s">
        <v>50</v>
      </c>
      <c r="B3043" t="s">
        <v>16</v>
      </c>
      <c r="C3043">
        <v>2020</v>
      </c>
      <c r="D3043" t="s">
        <v>10</v>
      </c>
      <c r="E3043">
        <v>230713.66666666666</v>
      </c>
      <c r="F3043">
        <f t="shared" si="143"/>
        <v>109441.51921951836</v>
      </c>
      <c r="G3043">
        <v>160084</v>
      </c>
      <c r="H3043">
        <f t="shared" si="144"/>
        <v>75937.574118874822</v>
      </c>
      <c r="I3043">
        <v>56321</v>
      </c>
      <c r="J3043">
        <f t="shared" si="145"/>
        <v>26716.474550543146</v>
      </c>
    </row>
    <row r="3044" spans="1:10" x14ac:dyDescent="0.35">
      <c r="A3044" t="s">
        <v>50</v>
      </c>
      <c r="B3044" t="s">
        <v>16</v>
      </c>
      <c r="C3044">
        <v>2020</v>
      </c>
      <c r="D3044" t="s">
        <v>11</v>
      </c>
      <c r="E3044">
        <v>254005.33333333334</v>
      </c>
      <c r="F3044">
        <f t="shared" si="143"/>
        <v>120490.17282545105</v>
      </c>
      <c r="G3044">
        <v>171475</v>
      </c>
      <c r="H3044">
        <f t="shared" si="144"/>
        <v>81341.017978274278</v>
      </c>
      <c r="I3044">
        <v>59895</v>
      </c>
      <c r="J3044">
        <f t="shared" si="145"/>
        <v>28411.84004553864</v>
      </c>
    </row>
    <row r="3045" spans="1:10" x14ac:dyDescent="0.35">
      <c r="A3045" t="s">
        <v>50</v>
      </c>
      <c r="B3045" t="s">
        <v>16</v>
      </c>
      <c r="C3045">
        <v>2020</v>
      </c>
      <c r="D3045" t="s">
        <v>12</v>
      </c>
      <c r="E3045">
        <v>267144</v>
      </c>
      <c r="F3045">
        <f t="shared" si="143"/>
        <v>126722.64124092786</v>
      </c>
      <c r="G3045">
        <v>175651</v>
      </c>
      <c r="H3045">
        <f t="shared" si="144"/>
        <v>83321.948674161569</v>
      </c>
      <c r="I3045">
        <v>60849</v>
      </c>
      <c r="J3045">
        <f t="shared" si="145"/>
        <v>28864.38024761634</v>
      </c>
    </row>
    <row r="3046" spans="1:10" x14ac:dyDescent="0.35">
      <c r="A3046" t="s">
        <v>50</v>
      </c>
      <c r="B3046" t="s">
        <v>16</v>
      </c>
      <c r="C3046">
        <v>2021</v>
      </c>
      <c r="D3046" t="s">
        <v>9</v>
      </c>
      <c r="E3046">
        <v>275809.66666666669</v>
      </c>
      <c r="F3046">
        <f t="shared" si="143"/>
        <v>127648.29299146883</v>
      </c>
      <c r="G3046">
        <v>179071</v>
      </c>
      <c r="H3046">
        <f t="shared" si="144"/>
        <v>82876.382653769615</v>
      </c>
      <c r="I3046">
        <v>61274</v>
      </c>
      <c r="J3046">
        <f t="shared" si="145"/>
        <v>28358.402369602445</v>
      </c>
    </row>
    <row r="3047" spans="1:10" x14ac:dyDescent="0.35">
      <c r="A3047" t="s">
        <v>50</v>
      </c>
      <c r="B3047" t="s">
        <v>16</v>
      </c>
      <c r="C3047">
        <v>2021</v>
      </c>
      <c r="D3047" t="s">
        <v>10</v>
      </c>
      <c r="E3047">
        <v>277552.33333333331</v>
      </c>
      <c r="F3047">
        <f t="shared" si="143"/>
        <v>128454.82173986825</v>
      </c>
      <c r="G3047">
        <v>177588</v>
      </c>
      <c r="H3047">
        <f t="shared" si="144"/>
        <v>82190.031008469479</v>
      </c>
      <c r="I3047">
        <v>61084</v>
      </c>
      <c r="J3047">
        <f t="shared" si="145"/>
        <v>28270.467903920027</v>
      </c>
    </row>
    <row r="3048" spans="1:10" x14ac:dyDescent="0.35">
      <c r="A3048" t="s">
        <v>50</v>
      </c>
      <c r="B3048" t="s">
        <v>16</v>
      </c>
      <c r="C3048">
        <v>2021</v>
      </c>
      <c r="D3048" t="s">
        <v>11</v>
      </c>
      <c r="E3048">
        <v>274495.66666666669</v>
      </c>
      <c r="F3048">
        <f t="shared" si="143"/>
        <v>127040.15673932832</v>
      </c>
      <c r="G3048">
        <v>177360</v>
      </c>
      <c r="H3048">
        <f t="shared" si="144"/>
        <v>82084.509649650587</v>
      </c>
      <c r="I3048">
        <v>60800</v>
      </c>
      <c r="J3048">
        <f t="shared" si="145"/>
        <v>28139.029018373676</v>
      </c>
    </row>
    <row r="3049" spans="1:10" x14ac:dyDescent="0.35">
      <c r="A3049" t="s">
        <v>50</v>
      </c>
      <c r="B3049" t="s">
        <v>16</v>
      </c>
      <c r="C3049">
        <v>2021</v>
      </c>
      <c r="D3049" t="s">
        <v>12</v>
      </c>
      <c r="E3049">
        <v>290607.66666666669</v>
      </c>
      <c r="F3049">
        <f t="shared" si="143"/>
        <v>134496.99942919734</v>
      </c>
      <c r="G3049">
        <v>187873</v>
      </c>
      <c r="H3049">
        <f t="shared" si="144"/>
        <v>86950.062479751941</v>
      </c>
      <c r="I3049">
        <v>62170</v>
      </c>
      <c r="J3049">
        <f t="shared" si="145"/>
        <v>28773.082797241637</v>
      </c>
    </row>
    <row r="3050" spans="1:10" x14ac:dyDescent="0.35">
      <c r="A3050" t="s">
        <v>50</v>
      </c>
      <c r="B3050" t="s">
        <v>16</v>
      </c>
      <c r="C3050">
        <v>2022</v>
      </c>
      <c r="D3050" t="s">
        <v>9</v>
      </c>
      <c r="E3050">
        <v>289632.66666666669</v>
      </c>
      <c r="F3050">
        <f t="shared" si="143"/>
        <v>125916.29713358259</v>
      </c>
      <c r="G3050">
        <v>183833</v>
      </c>
      <c r="H3050">
        <f t="shared" si="144"/>
        <v>79920.441700721669</v>
      </c>
      <c r="I3050">
        <v>61726</v>
      </c>
      <c r="J3050">
        <f t="shared" si="145"/>
        <v>26835.057821059036</v>
      </c>
    </row>
    <row r="3051" spans="1:10" x14ac:dyDescent="0.35">
      <c r="A3051" t="s">
        <v>50</v>
      </c>
      <c r="B3051" t="s">
        <v>16</v>
      </c>
      <c r="C3051">
        <v>2022</v>
      </c>
      <c r="D3051" t="s">
        <v>10</v>
      </c>
      <c r="E3051">
        <v>304790</v>
      </c>
      <c r="F3051">
        <f t="shared" si="143"/>
        <v>132505.86905486477</v>
      </c>
      <c r="G3051">
        <v>196324</v>
      </c>
      <c r="H3051">
        <f t="shared" si="144"/>
        <v>85350.839057473248</v>
      </c>
      <c r="I3051">
        <v>64968</v>
      </c>
      <c r="J3051">
        <f t="shared" si="145"/>
        <v>28244.500478219281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B874-5E00-46C2-B5A9-7181312E0430}">
  <dimension ref="A1:B36"/>
  <sheetViews>
    <sheetView workbookViewId="0">
      <selection activeCell="R47" sqref="R47"/>
    </sheetView>
  </sheetViews>
  <sheetFormatPr defaultRowHeight="14.5" x14ac:dyDescent="0.35"/>
  <cols>
    <col min="1" max="1" width="19.26953125" bestFit="1" customWidth="1"/>
    <col min="2" max="2" width="29.453125" bestFit="1" customWidth="1"/>
  </cols>
  <sheetData>
    <row r="1" spans="1:2" x14ac:dyDescent="0.35">
      <c r="A1" s="6" t="s">
        <v>0</v>
      </c>
      <c r="B1" t="s">
        <v>19</v>
      </c>
    </row>
    <row r="2" spans="1:2" x14ac:dyDescent="0.35">
      <c r="A2" s="6" t="s">
        <v>1</v>
      </c>
      <c r="B2" t="s">
        <v>13</v>
      </c>
    </row>
    <row r="4" spans="1:2" x14ac:dyDescent="0.35">
      <c r="A4" s="6" t="s">
        <v>43</v>
      </c>
      <c r="B4" t="s">
        <v>51</v>
      </c>
    </row>
    <row r="5" spans="1:2" x14ac:dyDescent="0.35">
      <c r="A5" s="2">
        <v>1992</v>
      </c>
      <c r="B5" s="7">
        <v>35101</v>
      </c>
    </row>
    <row r="6" spans="1:2" x14ac:dyDescent="0.35">
      <c r="A6" s="2">
        <v>1993</v>
      </c>
      <c r="B6" s="7">
        <v>34217.75</v>
      </c>
    </row>
    <row r="7" spans="1:2" x14ac:dyDescent="0.35">
      <c r="A7" s="2">
        <v>1994</v>
      </c>
      <c r="B7" s="7">
        <v>34256.75</v>
      </c>
    </row>
    <row r="8" spans="1:2" x14ac:dyDescent="0.35">
      <c r="A8" s="2">
        <v>1995</v>
      </c>
      <c r="B8" s="7">
        <v>39068.5</v>
      </c>
    </row>
    <row r="9" spans="1:2" x14ac:dyDescent="0.35">
      <c r="A9" s="2">
        <v>1996</v>
      </c>
      <c r="B9" s="7">
        <v>42494</v>
      </c>
    </row>
    <row r="10" spans="1:2" x14ac:dyDescent="0.35">
      <c r="A10" s="2">
        <v>1997</v>
      </c>
      <c r="B10" s="7">
        <v>47333</v>
      </c>
    </row>
    <row r="11" spans="1:2" x14ac:dyDescent="0.35">
      <c r="A11" s="2">
        <v>1998</v>
      </c>
      <c r="B11" s="7">
        <v>53343.75</v>
      </c>
    </row>
    <row r="12" spans="1:2" x14ac:dyDescent="0.35">
      <c r="A12" s="2">
        <v>1999</v>
      </c>
      <c r="B12" s="7">
        <v>62542.25</v>
      </c>
    </row>
    <row r="13" spans="1:2" x14ac:dyDescent="0.35">
      <c r="A13" s="2">
        <v>2000</v>
      </c>
      <c r="B13" s="7">
        <v>66550.5</v>
      </c>
    </row>
    <row r="14" spans="1:2" x14ac:dyDescent="0.35">
      <c r="A14" s="2">
        <v>2001</v>
      </c>
      <c r="B14" s="7">
        <v>73212.75</v>
      </c>
    </row>
    <row r="15" spans="1:2" x14ac:dyDescent="0.35">
      <c r="A15" s="2">
        <v>2002</v>
      </c>
      <c r="B15" s="7">
        <v>78976.5</v>
      </c>
    </row>
    <row r="16" spans="1:2" x14ac:dyDescent="0.35">
      <c r="A16" s="2">
        <v>2003</v>
      </c>
      <c r="B16" s="7">
        <v>91211</v>
      </c>
    </row>
    <row r="17" spans="1:2" x14ac:dyDescent="0.35">
      <c r="A17" s="2">
        <v>2004</v>
      </c>
      <c r="B17" s="7">
        <v>107618</v>
      </c>
    </row>
    <row r="18" spans="1:2" x14ac:dyDescent="0.35">
      <c r="A18" s="2">
        <v>2005</v>
      </c>
      <c r="B18" s="7">
        <v>124492.75</v>
      </c>
    </row>
    <row r="19" spans="1:2" x14ac:dyDescent="0.35">
      <c r="A19" s="2">
        <v>2006</v>
      </c>
      <c r="B19" s="7">
        <v>161965.25</v>
      </c>
    </row>
    <row r="20" spans="1:2" x14ac:dyDescent="0.35">
      <c r="A20" s="2">
        <v>2007</v>
      </c>
      <c r="B20" s="7">
        <v>220237.58895</v>
      </c>
    </row>
    <row r="21" spans="1:2" x14ac:dyDescent="0.35">
      <c r="A21" s="2">
        <v>2008</v>
      </c>
      <c r="B21" s="7">
        <v>208751.6508</v>
      </c>
    </row>
    <row r="22" spans="1:2" x14ac:dyDescent="0.35">
      <c r="A22" s="2">
        <v>2009</v>
      </c>
      <c r="B22" s="7">
        <v>177535.00660000002</v>
      </c>
    </row>
    <row r="23" spans="1:2" x14ac:dyDescent="0.35">
      <c r="A23" s="2">
        <v>2010</v>
      </c>
      <c r="B23" s="7">
        <v>162008.13800000001</v>
      </c>
    </row>
    <row r="24" spans="1:2" x14ac:dyDescent="0.35">
      <c r="A24" s="2">
        <v>2011</v>
      </c>
      <c r="B24" s="7">
        <v>139264.00687499999</v>
      </c>
    </row>
    <row r="25" spans="1:2" x14ac:dyDescent="0.35">
      <c r="A25" s="2">
        <v>2012</v>
      </c>
      <c r="B25" s="7">
        <v>128522.510675</v>
      </c>
    </row>
    <row r="26" spans="1:2" x14ac:dyDescent="0.35">
      <c r="A26" s="2">
        <v>2013</v>
      </c>
      <c r="B26" s="7">
        <v>133118.58457500002</v>
      </c>
    </row>
    <row r="27" spans="1:2" x14ac:dyDescent="0.35">
      <c r="A27" s="2">
        <v>2014</v>
      </c>
      <c r="B27" s="7">
        <v>141647.52189999999</v>
      </c>
    </row>
    <row r="28" spans="1:2" x14ac:dyDescent="0.35">
      <c r="A28" s="2">
        <v>2015</v>
      </c>
      <c r="B28" s="7">
        <v>148926.75002500002</v>
      </c>
    </row>
    <row r="29" spans="1:2" x14ac:dyDescent="0.35">
      <c r="A29" s="2">
        <v>2016</v>
      </c>
      <c r="B29" s="7">
        <v>149138.606375</v>
      </c>
    </row>
    <row r="30" spans="1:2" x14ac:dyDescent="0.35">
      <c r="A30" s="2">
        <v>2017</v>
      </c>
      <c r="B30" s="7">
        <v>146553.88219999999</v>
      </c>
    </row>
    <row r="31" spans="1:2" x14ac:dyDescent="0.35">
      <c r="A31" s="2">
        <v>2018</v>
      </c>
      <c r="B31" s="7">
        <v>150750.35690000001</v>
      </c>
    </row>
    <row r="32" spans="1:2" x14ac:dyDescent="0.35">
      <c r="A32" s="2">
        <v>2019</v>
      </c>
      <c r="B32" s="7">
        <v>153734.740525</v>
      </c>
    </row>
    <row r="33" spans="1:2" x14ac:dyDescent="0.35">
      <c r="A33" s="2">
        <v>2020</v>
      </c>
      <c r="B33" s="7">
        <v>164330.16667499999</v>
      </c>
    </row>
    <row r="34" spans="1:2" x14ac:dyDescent="0.35">
      <c r="A34" s="2">
        <v>2021</v>
      </c>
      <c r="B34" s="7">
        <v>176343.75</v>
      </c>
    </row>
    <row r="35" spans="1:2" x14ac:dyDescent="0.35">
      <c r="A35" s="2">
        <v>2022</v>
      </c>
      <c r="B35" s="7">
        <v>180463.16665</v>
      </c>
    </row>
    <row r="36" spans="1:2" x14ac:dyDescent="0.35">
      <c r="A36" s="2" t="s">
        <v>44</v>
      </c>
      <c r="B36" s="7">
        <v>116849.69733553722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72F4-4F0A-4FDF-88B0-0241B960FFE5}">
  <dimension ref="A1:B36"/>
  <sheetViews>
    <sheetView workbookViewId="0">
      <selection activeCell="W40" sqref="W40"/>
    </sheetView>
  </sheetViews>
  <sheetFormatPr defaultRowHeight="14.5" x14ac:dyDescent="0.35"/>
  <cols>
    <col min="1" max="1" width="19.26953125" bestFit="1" customWidth="1"/>
    <col min="2" max="2" width="44.90625" bestFit="1" customWidth="1"/>
  </cols>
  <sheetData>
    <row r="1" spans="1:2" x14ac:dyDescent="0.35">
      <c r="A1" s="6" t="s">
        <v>0</v>
      </c>
      <c r="B1" t="s">
        <v>7</v>
      </c>
    </row>
    <row r="2" spans="1:2" x14ac:dyDescent="0.35">
      <c r="A2" s="6" t="s">
        <v>1</v>
      </c>
      <c r="B2" t="s">
        <v>42</v>
      </c>
    </row>
    <row r="4" spans="1:2" x14ac:dyDescent="0.35">
      <c r="A4" s="6" t="s">
        <v>43</v>
      </c>
      <c r="B4" t="s">
        <v>46</v>
      </c>
    </row>
    <row r="5" spans="1:2" x14ac:dyDescent="0.35">
      <c r="A5" s="2">
        <v>1992</v>
      </c>
      <c r="B5" s="7">
        <v>45125.933333333334</v>
      </c>
    </row>
    <row r="6" spans="1:2" x14ac:dyDescent="0.35">
      <c r="A6" s="2">
        <v>1993</v>
      </c>
      <c r="B6" s="7">
        <v>45331.971650753017</v>
      </c>
    </row>
    <row r="7" spans="1:2" x14ac:dyDescent="0.35">
      <c r="A7" s="2">
        <v>1994</v>
      </c>
      <c r="B7" s="7">
        <v>46333.093041138018</v>
      </c>
    </row>
    <row r="8" spans="1:2" x14ac:dyDescent="0.35">
      <c r="A8" s="2">
        <v>1995</v>
      </c>
      <c r="B8" s="7">
        <v>46429.679516953081</v>
      </c>
    </row>
    <row r="9" spans="1:2" x14ac:dyDescent="0.35">
      <c r="A9" s="2">
        <v>1996</v>
      </c>
      <c r="B9" s="7">
        <v>47673.560090702951</v>
      </c>
    </row>
    <row r="10" spans="1:2" x14ac:dyDescent="0.35">
      <c r="A10" s="2">
        <v>1997</v>
      </c>
      <c r="B10" s="7">
        <v>49668.015126198225</v>
      </c>
    </row>
    <row r="11" spans="1:2" x14ac:dyDescent="0.35">
      <c r="A11" s="2">
        <v>1998</v>
      </c>
      <c r="B11" s="7">
        <v>51047.232378199136</v>
      </c>
    </row>
    <row r="12" spans="1:2" x14ac:dyDescent="0.35">
      <c r="A12" s="2">
        <v>1999</v>
      </c>
      <c r="B12" s="7">
        <v>55811.003182046567</v>
      </c>
    </row>
    <row r="13" spans="1:2" x14ac:dyDescent="0.35">
      <c r="A13" s="2">
        <v>2000</v>
      </c>
      <c r="B13" s="7">
        <v>58749.288328588867</v>
      </c>
    </row>
    <row r="14" spans="1:2" x14ac:dyDescent="0.35">
      <c r="A14" s="2">
        <v>2001</v>
      </c>
      <c r="B14" s="7">
        <v>62686.486054503315</v>
      </c>
    </row>
    <row r="15" spans="1:2" x14ac:dyDescent="0.35">
      <c r="A15" s="2">
        <v>2002</v>
      </c>
      <c r="B15" s="7">
        <v>68711.264837669994</v>
      </c>
    </row>
    <row r="16" spans="1:2" x14ac:dyDescent="0.35">
      <c r="A16" s="2">
        <v>2003</v>
      </c>
      <c r="B16" s="7">
        <v>75892.237756895105</v>
      </c>
    </row>
    <row r="17" spans="1:2" x14ac:dyDescent="0.35">
      <c r="A17" s="2">
        <v>2004</v>
      </c>
      <c r="B17" s="7">
        <v>84514.429853846712</v>
      </c>
    </row>
    <row r="18" spans="1:2" x14ac:dyDescent="0.35">
      <c r="A18" s="2">
        <v>2005</v>
      </c>
      <c r="B18" s="7">
        <v>89783.080808080835</v>
      </c>
    </row>
    <row r="19" spans="1:2" x14ac:dyDescent="0.35">
      <c r="A19" s="2">
        <v>2006</v>
      </c>
      <c r="B19" s="7">
        <v>96878.382157589338</v>
      </c>
    </row>
    <row r="20" spans="1:2" x14ac:dyDescent="0.35">
      <c r="A20" s="2">
        <v>2007</v>
      </c>
      <c r="B20" s="7">
        <v>99328.305175650312</v>
      </c>
    </row>
    <row r="21" spans="1:2" x14ac:dyDescent="0.35">
      <c r="A21" s="2">
        <v>2008</v>
      </c>
      <c r="B21" s="7">
        <v>92005.802333827596</v>
      </c>
    </row>
    <row r="22" spans="1:2" x14ac:dyDescent="0.35">
      <c r="A22" s="2">
        <v>2009</v>
      </c>
      <c r="B22" s="7">
        <v>85914.700544464606</v>
      </c>
    </row>
    <row r="23" spans="1:2" x14ac:dyDescent="0.35">
      <c r="A23" s="2">
        <v>2010</v>
      </c>
      <c r="B23" s="7">
        <v>90432.032218091699</v>
      </c>
    </row>
    <row r="24" spans="1:2" x14ac:dyDescent="0.35">
      <c r="A24" s="2">
        <v>2011</v>
      </c>
      <c r="B24" s="7">
        <v>87464.811542991753</v>
      </c>
    </row>
    <row r="25" spans="1:2" x14ac:dyDescent="0.35">
      <c r="A25" s="2">
        <v>2012</v>
      </c>
      <c r="B25" s="7">
        <v>87358.553006961069</v>
      </c>
    </row>
    <row r="26" spans="1:2" x14ac:dyDescent="0.35">
      <c r="A26" s="2">
        <v>2013</v>
      </c>
      <c r="B26" s="7">
        <v>88605.354967327512</v>
      </c>
    </row>
    <row r="27" spans="1:2" x14ac:dyDescent="0.35">
      <c r="A27" s="2">
        <v>2014</v>
      </c>
      <c r="B27" s="7">
        <v>94404.273735461204</v>
      </c>
    </row>
    <row r="28" spans="1:2" x14ac:dyDescent="0.35">
      <c r="A28" s="2">
        <v>2015</v>
      </c>
      <c r="B28" s="7">
        <v>97240.116777373056</v>
      </c>
    </row>
    <row r="29" spans="1:2" x14ac:dyDescent="0.35">
      <c r="A29" s="2">
        <v>2016</v>
      </c>
      <c r="B29" s="7">
        <v>99265.190606571196</v>
      </c>
    </row>
    <row r="30" spans="1:2" x14ac:dyDescent="0.35">
      <c r="A30" s="2">
        <v>2017</v>
      </c>
      <c r="B30" s="7">
        <v>96174.816998779992</v>
      </c>
    </row>
    <row r="31" spans="1:2" x14ac:dyDescent="0.35">
      <c r="A31" s="2">
        <v>2018</v>
      </c>
      <c r="B31" s="7">
        <v>95633.636903583465</v>
      </c>
    </row>
    <row r="32" spans="1:2" x14ac:dyDescent="0.35">
      <c r="A32" s="2">
        <v>2019</v>
      </c>
      <c r="B32" s="7">
        <v>94835.168284320825</v>
      </c>
    </row>
    <row r="33" spans="1:2" x14ac:dyDescent="0.35">
      <c r="A33" s="2">
        <v>2020</v>
      </c>
      <c r="B33" s="7">
        <v>99137.422323419189</v>
      </c>
    </row>
    <row r="34" spans="1:2" x14ac:dyDescent="0.35">
      <c r="A34" s="2">
        <v>2021</v>
      </c>
      <c r="B34" s="7">
        <v>99648.007590132838</v>
      </c>
    </row>
    <row r="35" spans="1:2" x14ac:dyDescent="0.35">
      <c r="A35" s="2">
        <v>2022</v>
      </c>
      <c r="B35" s="7">
        <v>98969.828710546921</v>
      </c>
    </row>
    <row r="36" spans="1:2" x14ac:dyDescent="0.35">
      <c r="A36" s="2" t="s">
        <v>44</v>
      </c>
      <c r="B36" s="7">
        <v>78356.604368508953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B275-E2D4-4135-891C-AF94F8C0A809}">
  <dimension ref="A1:B36"/>
  <sheetViews>
    <sheetView workbookViewId="0">
      <selection activeCell="K50" sqref="K50"/>
    </sheetView>
  </sheetViews>
  <sheetFormatPr defaultRowHeight="14.5" x14ac:dyDescent="0.35"/>
  <cols>
    <col min="1" max="1" width="19.26953125" bestFit="1" customWidth="1"/>
    <col min="2" max="2" width="64.1796875" bestFit="1" customWidth="1"/>
  </cols>
  <sheetData>
    <row r="1" spans="1:2" x14ac:dyDescent="0.35">
      <c r="A1" s="6" t="s">
        <v>0</v>
      </c>
      <c r="B1" t="s">
        <v>7</v>
      </c>
    </row>
    <row r="2" spans="1:2" x14ac:dyDescent="0.35">
      <c r="A2" s="6" t="s">
        <v>1</v>
      </c>
      <c r="B2" t="s">
        <v>42</v>
      </c>
    </row>
    <row r="4" spans="1:2" x14ac:dyDescent="0.35">
      <c r="A4" s="6" t="s">
        <v>43</v>
      </c>
      <c r="B4" t="s">
        <v>47</v>
      </c>
    </row>
    <row r="5" spans="1:2" x14ac:dyDescent="0.35">
      <c r="A5" s="2">
        <v>1992</v>
      </c>
      <c r="B5" s="7">
        <v>21727.866666666665</v>
      </c>
    </row>
    <row r="6" spans="1:2" x14ac:dyDescent="0.35">
      <c r="A6" s="2">
        <v>1993</v>
      </c>
      <c r="B6" s="7">
        <v>21635.200314991635</v>
      </c>
    </row>
    <row r="7" spans="1:2" x14ac:dyDescent="0.35">
      <c r="A7" s="2">
        <v>1994</v>
      </c>
      <c r="B7" s="7">
        <v>21880.094194540568</v>
      </c>
    </row>
    <row r="8" spans="1:2" x14ac:dyDescent="0.35">
      <c r="A8" s="2">
        <v>1995</v>
      </c>
      <c r="B8" s="7">
        <v>22129.261495587551</v>
      </c>
    </row>
    <row r="9" spans="1:2" x14ac:dyDescent="0.35">
      <c r="A9" s="2">
        <v>1996</v>
      </c>
      <c r="B9" s="7">
        <v>22777.913832199545</v>
      </c>
    </row>
    <row r="10" spans="1:2" x14ac:dyDescent="0.35">
      <c r="A10" s="2">
        <v>1997</v>
      </c>
      <c r="B10" s="7">
        <v>23467.241227684455</v>
      </c>
    </row>
    <row r="11" spans="1:2" x14ac:dyDescent="0.35">
      <c r="A11" s="2">
        <v>1998</v>
      </c>
      <c r="B11" s="7">
        <v>23864.722387552079</v>
      </c>
    </row>
    <row r="12" spans="1:2" x14ac:dyDescent="0.35">
      <c r="A12" s="2">
        <v>1999</v>
      </c>
      <c r="B12" s="7">
        <v>25593.367945067825</v>
      </c>
    </row>
    <row r="13" spans="1:2" x14ac:dyDescent="0.35">
      <c r="A13" s="2">
        <v>2000</v>
      </c>
      <c r="B13" s="7">
        <v>25985.07523383489</v>
      </c>
    </row>
    <row r="14" spans="1:2" x14ac:dyDescent="0.35">
      <c r="A14" s="2">
        <v>2001</v>
      </c>
      <c r="B14" s="7">
        <v>27356.589147286821</v>
      </c>
    </row>
    <row r="15" spans="1:2" x14ac:dyDescent="0.35">
      <c r="A15" s="2">
        <v>2002</v>
      </c>
      <c r="B15" s="7">
        <v>29091.895291250687</v>
      </c>
    </row>
    <row r="16" spans="1:2" x14ac:dyDescent="0.35">
      <c r="A16" s="2">
        <v>2003</v>
      </c>
      <c r="B16" s="7">
        <v>29911.681564672628</v>
      </c>
    </row>
    <row r="17" spans="1:2" x14ac:dyDescent="0.35">
      <c r="A17" s="2">
        <v>2004</v>
      </c>
      <c r="B17" s="7">
        <v>30116.403294012911</v>
      </c>
    </row>
    <row r="18" spans="1:2" x14ac:dyDescent="0.35">
      <c r="A18" s="2">
        <v>2005</v>
      </c>
      <c r="B18" s="7">
        <v>32031.313131313138</v>
      </c>
    </row>
    <row r="19" spans="1:2" x14ac:dyDescent="0.35">
      <c r="A19" s="2">
        <v>2006</v>
      </c>
      <c r="B19" s="7">
        <v>35398.58770887227</v>
      </c>
    </row>
    <row r="20" spans="1:2" x14ac:dyDescent="0.35">
      <c r="A20" s="2">
        <v>2007</v>
      </c>
      <c r="B20" s="7">
        <v>35245.038884419409</v>
      </c>
    </row>
    <row r="21" spans="1:2" x14ac:dyDescent="0.35">
      <c r="A21" s="2">
        <v>2008</v>
      </c>
      <c r="B21" s="7">
        <v>34115.627619109022</v>
      </c>
    </row>
    <row r="22" spans="1:2" x14ac:dyDescent="0.35">
      <c r="A22" s="2">
        <v>2009</v>
      </c>
      <c r="B22" s="7">
        <v>33647.102670469278</v>
      </c>
    </row>
    <row r="23" spans="1:2" x14ac:dyDescent="0.35">
      <c r="A23" s="2">
        <v>2010</v>
      </c>
      <c r="B23" s="7">
        <v>34315.799256505576</v>
      </c>
    </row>
    <row r="24" spans="1:2" x14ac:dyDescent="0.35">
      <c r="A24" s="2">
        <v>2011</v>
      </c>
      <c r="B24" s="7">
        <v>32249.941107184928</v>
      </c>
    </row>
    <row r="25" spans="1:2" x14ac:dyDescent="0.35">
      <c r="A25" s="2">
        <v>2012</v>
      </c>
      <c r="B25" s="7">
        <v>31556.715736619884</v>
      </c>
    </row>
    <row r="26" spans="1:2" x14ac:dyDescent="0.35">
      <c r="A26" s="2">
        <v>2013</v>
      </c>
      <c r="B26" s="7">
        <v>31709.962343559637</v>
      </c>
    </row>
    <row r="27" spans="1:2" x14ac:dyDescent="0.35">
      <c r="A27" s="2">
        <v>2014</v>
      </c>
      <c r="B27" s="7">
        <v>32597.619691641867</v>
      </c>
    </row>
    <row r="28" spans="1:2" x14ac:dyDescent="0.35">
      <c r="A28" s="2">
        <v>2015</v>
      </c>
      <c r="B28" s="7">
        <v>33099.233983286904</v>
      </c>
    </row>
    <row r="29" spans="1:2" x14ac:dyDescent="0.35">
      <c r="A29" s="2">
        <v>2016</v>
      </c>
      <c r="B29" s="7">
        <v>32413.226621735474</v>
      </c>
    </row>
    <row r="30" spans="1:2" x14ac:dyDescent="0.35">
      <c r="A30" s="2">
        <v>2017</v>
      </c>
      <c r="B30" s="7">
        <v>30399.095160634402</v>
      </c>
    </row>
    <row r="31" spans="1:2" x14ac:dyDescent="0.35">
      <c r="A31" s="2">
        <v>2018</v>
      </c>
      <c r="B31" s="7">
        <v>29618.738863591367</v>
      </c>
    </row>
    <row r="32" spans="1:2" x14ac:dyDescent="0.35">
      <c r="A32" s="2">
        <v>2019</v>
      </c>
      <c r="B32" s="7">
        <v>29199.043893959151</v>
      </c>
    </row>
    <row r="33" spans="1:2" x14ac:dyDescent="0.35">
      <c r="A33" s="2">
        <v>2020</v>
      </c>
      <c r="B33" s="7">
        <v>30441.558749584929</v>
      </c>
    </row>
    <row r="34" spans="1:2" x14ac:dyDescent="0.35">
      <c r="A34" s="2">
        <v>2021</v>
      </c>
      <c r="B34" s="7">
        <v>30251.839681584679</v>
      </c>
    </row>
    <row r="35" spans="1:2" x14ac:dyDescent="0.35">
      <c r="A35" s="2">
        <v>2022</v>
      </c>
      <c r="B35" s="7">
        <v>29336.318580992949</v>
      </c>
    </row>
    <row r="36" spans="1:2" x14ac:dyDescent="0.35">
      <c r="A36" s="2" t="s">
        <v>44</v>
      </c>
      <c r="B36" s="7">
        <v>29192.196704900885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418D-4B19-4150-825C-CED6144D6CA1}">
  <dimension ref="A1:P3051"/>
  <sheetViews>
    <sheetView workbookViewId="0">
      <selection activeCell="K34" sqref="K34"/>
    </sheetView>
  </sheetViews>
  <sheetFormatPr defaultRowHeight="14.5" x14ac:dyDescent="0.35"/>
  <cols>
    <col min="1" max="1" width="14.90625" bestFit="1" customWidth="1"/>
    <col min="2" max="2" width="21.90625" bestFit="1" customWidth="1"/>
    <col min="3" max="3" width="6.54296875" customWidth="1"/>
    <col min="4" max="4" width="9.36328125" customWidth="1"/>
    <col min="5" max="5" width="21.54296875" customWidth="1"/>
    <col min="6" max="6" width="17.54296875" customWidth="1"/>
    <col min="7" max="7" width="35.90625" customWidth="1"/>
    <col min="10" max="10" width="34.36328125" bestFit="1" customWidth="1"/>
    <col min="11" max="11" width="24.26953125" bestFit="1" customWidth="1"/>
    <col min="12" max="12" width="7.453125" bestFit="1" customWidth="1"/>
    <col min="13" max="13" width="6.81640625" bestFit="1" customWidth="1"/>
    <col min="14" max="14" width="27.7265625" bestFit="1" customWidth="1"/>
    <col min="15" max="15" width="11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35">
      <c r="A2" t="s">
        <v>7</v>
      </c>
      <c r="B2" t="s">
        <v>8</v>
      </c>
      <c r="C2">
        <v>1992</v>
      </c>
      <c r="D2" t="s">
        <v>9</v>
      </c>
      <c r="J2" s="1" t="s">
        <v>21</v>
      </c>
    </row>
    <row r="3" spans="1:16" x14ac:dyDescent="0.35">
      <c r="A3" t="s">
        <v>7</v>
      </c>
      <c r="B3" t="s">
        <v>8</v>
      </c>
      <c r="C3">
        <v>1992</v>
      </c>
      <c r="D3" t="s">
        <v>10</v>
      </c>
      <c r="E3">
        <v>77360</v>
      </c>
      <c r="F3">
        <v>51950</v>
      </c>
      <c r="G3">
        <v>24149</v>
      </c>
      <c r="J3" t="s">
        <v>26</v>
      </c>
      <c r="K3" t="s">
        <v>31</v>
      </c>
    </row>
    <row r="4" spans="1:16" x14ac:dyDescent="0.35">
      <c r="A4" t="s">
        <v>7</v>
      </c>
      <c r="B4" t="s">
        <v>8</v>
      </c>
      <c r="C4">
        <v>1992</v>
      </c>
      <c r="D4" t="s">
        <v>11</v>
      </c>
      <c r="E4">
        <v>69893</v>
      </c>
      <c r="F4">
        <v>49558</v>
      </c>
      <c r="G4">
        <v>24049</v>
      </c>
    </row>
    <row r="5" spans="1:16" x14ac:dyDescent="0.35">
      <c r="A5" t="s">
        <v>7</v>
      </c>
      <c r="B5" t="s">
        <v>8</v>
      </c>
      <c r="C5">
        <v>1992</v>
      </c>
      <c r="D5" t="s">
        <v>12</v>
      </c>
      <c r="E5">
        <v>70043</v>
      </c>
      <c r="F5">
        <v>50374</v>
      </c>
      <c r="G5">
        <v>23462</v>
      </c>
    </row>
    <row r="6" spans="1:16" x14ac:dyDescent="0.35">
      <c r="A6" t="s">
        <v>7</v>
      </c>
      <c r="B6" t="s">
        <v>8</v>
      </c>
      <c r="C6">
        <v>1993</v>
      </c>
      <c r="D6" t="s">
        <v>9</v>
      </c>
      <c r="E6">
        <v>72700</v>
      </c>
      <c r="F6">
        <v>51911</v>
      </c>
      <c r="G6">
        <v>24440</v>
      </c>
      <c r="J6" s="1" t="s">
        <v>34</v>
      </c>
    </row>
    <row r="7" spans="1:16" x14ac:dyDescent="0.35">
      <c r="A7" t="s">
        <v>7</v>
      </c>
      <c r="B7" t="s">
        <v>8</v>
      </c>
      <c r="C7">
        <v>1993</v>
      </c>
      <c r="D7" t="s">
        <v>10</v>
      </c>
      <c r="E7">
        <v>73289</v>
      </c>
      <c r="F7">
        <v>51219</v>
      </c>
      <c r="G7">
        <v>23291</v>
      </c>
    </row>
    <row r="8" spans="1:16" x14ac:dyDescent="0.35">
      <c r="A8" t="s">
        <v>7</v>
      </c>
      <c r="B8" t="s">
        <v>8</v>
      </c>
      <c r="C8">
        <v>1993</v>
      </c>
      <c r="D8" t="s">
        <v>11</v>
      </c>
      <c r="E8">
        <v>73285</v>
      </c>
      <c r="F8">
        <v>50540</v>
      </c>
      <c r="G8">
        <v>23793</v>
      </c>
    </row>
    <row r="9" spans="1:16" ht="15.5" x14ac:dyDescent="0.35">
      <c r="A9" t="s">
        <v>7</v>
      </c>
      <c r="B9" t="s">
        <v>8</v>
      </c>
      <c r="C9">
        <v>1993</v>
      </c>
      <c r="D9" t="s">
        <v>12</v>
      </c>
      <c r="E9">
        <v>73460</v>
      </c>
      <c r="F9">
        <v>52251</v>
      </c>
      <c r="G9">
        <v>23820</v>
      </c>
      <c r="J9" s="8">
        <v>2022</v>
      </c>
      <c r="K9" s="9" t="s">
        <v>0</v>
      </c>
      <c r="L9" s="9" t="s">
        <v>3</v>
      </c>
      <c r="M9" s="10" t="s">
        <v>25</v>
      </c>
      <c r="N9" s="9" t="s">
        <v>24</v>
      </c>
      <c r="O9" s="9" t="s">
        <v>3</v>
      </c>
      <c r="P9" s="9" t="s">
        <v>25</v>
      </c>
    </row>
    <row r="10" spans="1:16" x14ac:dyDescent="0.35">
      <c r="A10" t="s">
        <v>7</v>
      </c>
      <c r="B10" t="s">
        <v>8</v>
      </c>
      <c r="C10">
        <v>1994</v>
      </c>
      <c r="D10" t="s">
        <v>9</v>
      </c>
      <c r="E10">
        <v>72892</v>
      </c>
      <c r="F10">
        <v>51989</v>
      </c>
      <c r="G10">
        <v>23925</v>
      </c>
      <c r="J10" s="11" t="s">
        <v>20</v>
      </c>
      <c r="K10" s="11" t="str" cm="1">
        <f t="array" ref="K10:M10">_xlfn.XLOOKUP(MAX(IF(C:C=2022,G:G)),$G:$G,_xlfn._xlws.FILTER($A:$G,{1,0,0,1,0,0,1}))</f>
        <v>England</v>
      </c>
      <c r="L10" s="12" t="str">
        <v>Q2</v>
      </c>
      <c r="M10" s="11">
        <v>86450</v>
      </c>
      <c r="N10" s="11" t="str" cm="1">
        <f t="array" ref="N10:P10">_xlfn.XLOOKUP(MIN(IF(C:C=2022,G:G)),$G:$G,_xlfn._xlws.FILTER($A:$G,{1,0,0,1,0,0,1}))</f>
        <v>Northern Ireland</v>
      </c>
      <c r="O10" s="12" t="str">
        <v>Q1</v>
      </c>
      <c r="P10" s="11">
        <v>40419</v>
      </c>
    </row>
    <row r="11" spans="1:16" x14ac:dyDescent="0.35">
      <c r="A11" t="s">
        <v>7</v>
      </c>
      <c r="B11" t="s">
        <v>8</v>
      </c>
      <c r="C11">
        <v>1994</v>
      </c>
      <c r="D11" t="s">
        <v>10</v>
      </c>
      <c r="E11">
        <v>74421</v>
      </c>
      <c r="F11">
        <v>53153</v>
      </c>
      <c r="G11">
        <v>24210</v>
      </c>
      <c r="J11" s="11" t="s">
        <v>22</v>
      </c>
      <c r="K11" s="11" t="str" cm="1">
        <f t="array" ref="K11:M11">_xlfn.XLOOKUP(MAX(IF(C:C=2022,F:F)),$F:$F,_xlfn._xlws.FILTER($A:$F,{1,0,0,1,0,1}))</f>
        <v>England</v>
      </c>
      <c r="L11" s="12" t="str">
        <v>Q2</v>
      </c>
      <c r="M11" s="11">
        <v>286995</v>
      </c>
      <c r="N11" s="11" t="str" cm="1">
        <f t="array" ref="N11:P11">_xlfn.XLOOKUP(MIN(IF(C:C=2022,F:F)),$F:$F,_xlfn._xlws.FILTER($A:$F,{1,0,0,1,0,1}))</f>
        <v>Northern Ireland</v>
      </c>
      <c r="O11" s="12" t="str">
        <v>Q1</v>
      </c>
      <c r="P11" s="11">
        <v>121766</v>
      </c>
    </row>
    <row r="12" spans="1:16" x14ac:dyDescent="0.35">
      <c r="A12" t="s">
        <v>7</v>
      </c>
      <c r="B12" t="s">
        <v>8</v>
      </c>
      <c r="C12">
        <v>1994</v>
      </c>
      <c r="D12" t="s">
        <v>11</v>
      </c>
      <c r="E12">
        <v>74310</v>
      </c>
      <c r="F12">
        <v>52099</v>
      </c>
      <c r="G12">
        <v>24362</v>
      </c>
      <c r="J12" s="11" t="s">
        <v>23</v>
      </c>
      <c r="K12" s="11" t="str" cm="1">
        <f t="array" ref="K12:M12">_xlfn.XLOOKUP(MAX(IF(C:C=2022,E:E)),$E:$E,_xlfn._xlws.FILTER($A:$E,{1,0,0,1,1}))</f>
        <v>England</v>
      </c>
      <c r="L12" s="12" t="str">
        <v>Q2</v>
      </c>
      <c r="M12" s="11">
        <v>450889</v>
      </c>
      <c r="N12" s="11" t="str" cm="1">
        <f t="array" ref="N12:P12">_xlfn.XLOOKUP(MIN(IF(C:C=2022,E:E)),$E:$E,_xlfn._xlws.FILTER($A:$E,{1,0,0,1,1}))</f>
        <v>Northern Ireland</v>
      </c>
      <c r="O12" s="12" t="str">
        <v>Q1</v>
      </c>
      <c r="P12" s="11">
        <v>151759.6667</v>
      </c>
    </row>
    <row r="13" spans="1:16" x14ac:dyDescent="0.35">
      <c r="A13" t="s">
        <v>7</v>
      </c>
      <c r="B13" t="s">
        <v>8</v>
      </c>
      <c r="C13">
        <v>1994</v>
      </c>
      <c r="D13" t="s">
        <v>12</v>
      </c>
      <c r="E13">
        <v>76852</v>
      </c>
      <c r="F13">
        <v>55580</v>
      </c>
      <c r="G13">
        <v>25137</v>
      </c>
    </row>
    <row r="14" spans="1:16" x14ac:dyDescent="0.35">
      <c r="A14" t="s">
        <v>7</v>
      </c>
      <c r="B14" t="s">
        <v>8</v>
      </c>
      <c r="C14">
        <v>1995</v>
      </c>
      <c r="D14" t="s">
        <v>9</v>
      </c>
      <c r="E14">
        <v>74752</v>
      </c>
      <c r="F14">
        <v>54822</v>
      </c>
      <c r="G14">
        <v>26047</v>
      </c>
    </row>
    <row r="15" spans="1:16" x14ac:dyDescent="0.35">
      <c r="A15" t="s">
        <v>7</v>
      </c>
      <c r="B15" t="s">
        <v>8</v>
      </c>
      <c r="C15">
        <v>1995</v>
      </c>
      <c r="D15" t="s">
        <v>10</v>
      </c>
      <c r="E15">
        <v>78330</v>
      </c>
      <c r="F15">
        <v>58124</v>
      </c>
      <c r="G15">
        <v>26256</v>
      </c>
    </row>
    <row r="16" spans="1:16" x14ac:dyDescent="0.35">
      <c r="A16" t="s">
        <v>7</v>
      </c>
      <c r="B16" t="s">
        <v>8</v>
      </c>
      <c r="C16">
        <v>1995</v>
      </c>
      <c r="D16" t="s">
        <v>11</v>
      </c>
      <c r="E16">
        <v>81183</v>
      </c>
      <c r="F16">
        <v>58279</v>
      </c>
      <c r="G16">
        <v>27618</v>
      </c>
      <c r="J16" t="s">
        <v>26</v>
      </c>
      <c r="K16" t="s">
        <v>32</v>
      </c>
    </row>
    <row r="17" spans="1:16" x14ac:dyDescent="0.35">
      <c r="A17" t="s">
        <v>7</v>
      </c>
      <c r="B17" t="s">
        <v>8</v>
      </c>
      <c r="C17">
        <v>1995</v>
      </c>
      <c r="D17" t="s">
        <v>12</v>
      </c>
      <c r="E17">
        <v>82388</v>
      </c>
      <c r="F17">
        <v>58842</v>
      </c>
      <c r="G17">
        <v>27664</v>
      </c>
    </row>
    <row r="18" spans="1:16" x14ac:dyDescent="0.35">
      <c r="A18" t="s">
        <v>7</v>
      </c>
      <c r="B18" t="s">
        <v>8</v>
      </c>
      <c r="C18">
        <v>1996</v>
      </c>
      <c r="D18" t="s">
        <v>9</v>
      </c>
      <c r="E18">
        <v>81066</v>
      </c>
      <c r="F18">
        <v>58332</v>
      </c>
      <c r="G18">
        <v>27662</v>
      </c>
      <c r="J18" s="1" t="s">
        <v>33</v>
      </c>
    </row>
    <row r="19" spans="1:16" x14ac:dyDescent="0.35">
      <c r="A19" t="s">
        <v>7</v>
      </c>
      <c r="B19" t="s">
        <v>8</v>
      </c>
      <c r="C19">
        <v>1996</v>
      </c>
      <c r="D19" t="s">
        <v>10</v>
      </c>
      <c r="E19">
        <v>83339</v>
      </c>
      <c r="F19">
        <v>61387</v>
      </c>
      <c r="G19">
        <v>28022</v>
      </c>
    </row>
    <row r="20" spans="1:16" ht="15.5" x14ac:dyDescent="0.35">
      <c r="A20" t="s">
        <v>7</v>
      </c>
      <c r="B20" t="s">
        <v>8</v>
      </c>
      <c r="C20">
        <v>1996</v>
      </c>
      <c r="D20" t="s">
        <v>11</v>
      </c>
      <c r="E20">
        <v>85408</v>
      </c>
      <c r="F20">
        <v>61551</v>
      </c>
      <c r="G20">
        <v>29011</v>
      </c>
      <c r="J20" s="8">
        <v>1992</v>
      </c>
      <c r="K20" s="9" t="s">
        <v>0</v>
      </c>
      <c r="L20" s="9" t="s">
        <v>3</v>
      </c>
      <c r="M20" s="10" t="s">
        <v>25</v>
      </c>
      <c r="N20" s="9" t="s">
        <v>24</v>
      </c>
      <c r="O20" s="9" t="s">
        <v>3</v>
      </c>
      <c r="P20" s="9" t="s">
        <v>30</v>
      </c>
    </row>
    <row r="21" spans="1:16" x14ac:dyDescent="0.35">
      <c r="A21" t="s">
        <v>7</v>
      </c>
      <c r="B21" t="s">
        <v>8</v>
      </c>
      <c r="C21">
        <v>1996</v>
      </c>
      <c r="D21" t="s">
        <v>12</v>
      </c>
      <c r="E21">
        <v>89489</v>
      </c>
      <c r="F21">
        <v>63177</v>
      </c>
      <c r="G21">
        <v>29544</v>
      </c>
      <c r="J21" s="11" t="s">
        <v>27</v>
      </c>
      <c r="K21" s="11" t="str" cm="1">
        <f t="array" ref="K21:M21">_xlfn.XLOOKUP(MAX(IF(C:C=1992,G:G)),$G:$G,_xlfn._xlws.FILTER($A:$G,{1,0,0,1,0,0,1}))</f>
        <v>Scotland</v>
      </c>
      <c r="L21" s="12" t="str">
        <v>Q3</v>
      </c>
      <c r="M21" s="11">
        <v>37120</v>
      </c>
      <c r="N21" s="11" t="str" cm="1">
        <f t="array" ref="N21:P21">_xlfn.XLOOKUP(MIN(IF(C:C=1992, IF(G:G&gt;0, G:G))),$G:$G,_xlfn._xlws.FILTER($A:$G,{1,0,0,1,0,0,1}))</f>
        <v>Northern Ireland</v>
      </c>
      <c r="O21" s="12" t="str">
        <v>Q4</v>
      </c>
      <c r="P21" s="11">
        <v>14212</v>
      </c>
    </row>
    <row r="22" spans="1:16" x14ac:dyDescent="0.35">
      <c r="A22" t="s">
        <v>7</v>
      </c>
      <c r="B22" t="s">
        <v>8</v>
      </c>
      <c r="C22">
        <v>1997</v>
      </c>
      <c r="D22" t="s">
        <v>9</v>
      </c>
      <c r="E22">
        <v>96851</v>
      </c>
      <c r="F22">
        <v>65431</v>
      </c>
      <c r="G22">
        <v>31567</v>
      </c>
      <c r="J22" s="11" t="s">
        <v>28</v>
      </c>
      <c r="K22" s="11" t="str" cm="1">
        <f t="array" ref="K22:M22">_xlfn.XLOOKUP(MAX(IF(C:C=1992,F:F)),$F:$F,_xlfn._xlws.FILTER($A:$F,{1,0,0,1,0,1}))</f>
        <v>Scotland</v>
      </c>
      <c r="L22" s="12" t="str">
        <v>Q4</v>
      </c>
      <c r="M22" s="11">
        <v>53748</v>
      </c>
      <c r="N22" s="11" t="str" cm="1">
        <f t="array" ref="N22:P22">_xlfn.XLOOKUP(MIN(IF(C:C=1992, IF(F:F&gt;0, F:F))),$F:$F,_xlfn._xlws.FILTER($A:$F,{1,0,0,1,0,1}))</f>
        <v>Northern Ireland</v>
      </c>
      <c r="O22" s="12" t="str">
        <v>Q2</v>
      </c>
      <c r="P22" s="11">
        <v>23196</v>
      </c>
    </row>
    <row r="23" spans="1:16" x14ac:dyDescent="0.35">
      <c r="A23" t="s">
        <v>7</v>
      </c>
      <c r="B23" t="s">
        <v>8</v>
      </c>
      <c r="C23">
        <v>1997</v>
      </c>
      <c r="D23" t="s">
        <v>10</v>
      </c>
      <c r="E23">
        <v>92370</v>
      </c>
      <c r="F23">
        <v>65640</v>
      </c>
      <c r="G23">
        <v>30611</v>
      </c>
      <c r="J23" s="11" t="s">
        <v>29</v>
      </c>
      <c r="K23" s="11" t="str" cm="1">
        <f t="array" ref="K23:M23">_xlfn.XLOOKUP(MAX(IF(C:C=1992,E:E)),$E:$E,_xlfn._xlws.FILTER($A:$E,{1,0,0,1,1}))</f>
        <v>England</v>
      </c>
      <c r="L23" s="12" t="str">
        <v>Q3</v>
      </c>
      <c r="M23" s="11">
        <v>81772</v>
      </c>
      <c r="N23" s="11" t="str" cm="1">
        <f t="array" ref="N23:P23">_xlfn.XLOOKUP(MIN(IF(C:C=1992, IF(E:E&gt;0, E:E))),$E:$E,_xlfn._xlws.FILTER($A:$E,{1,0,0,1,1}))</f>
        <v>Northern Ireland</v>
      </c>
      <c r="O23" s="12" t="str">
        <v>Q4</v>
      </c>
      <c r="P23" s="11">
        <v>29053</v>
      </c>
    </row>
    <row r="24" spans="1:16" x14ac:dyDescent="0.35">
      <c r="A24" t="s">
        <v>7</v>
      </c>
      <c r="B24" t="s">
        <v>8</v>
      </c>
      <c r="C24">
        <v>1997</v>
      </c>
      <c r="D24" t="s">
        <v>11</v>
      </c>
      <c r="E24">
        <v>92896</v>
      </c>
      <c r="F24">
        <v>66026</v>
      </c>
      <c r="G24">
        <v>30896</v>
      </c>
    </row>
    <row r="25" spans="1:16" x14ac:dyDescent="0.35">
      <c r="A25" t="s">
        <v>7</v>
      </c>
      <c r="B25" t="s">
        <v>8</v>
      </c>
      <c r="C25">
        <v>1997</v>
      </c>
      <c r="D25" t="s">
        <v>12</v>
      </c>
      <c r="E25">
        <v>92726</v>
      </c>
      <c r="F25">
        <v>66004</v>
      </c>
      <c r="G25">
        <v>29779</v>
      </c>
    </row>
    <row r="26" spans="1:16" x14ac:dyDescent="0.35">
      <c r="A26" t="s">
        <v>7</v>
      </c>
      <c r="B26" t="s">
        <v>8</v>
      </c>
      <c r="C26">
        <v>1998</v>
      </c>
      <c r="D26" t="s">
        <v>9</v>
      </c>
      <c r="E26">
        <v>94401</v>
      </c>
      <c r="F26">
        <v>68404</v>
      </c>
      <c r="G26">
        <v>31226</v>
      </c>
    </row>
    <row r="27" spans="1:16" x14ac:dyDescent="0.35">
      <c r="A27" t="s">
        <v>7</v>
      </c>
      <c r="B27" t="s">
        <v>8</v>
      </c>
      <c r="C27">
        <v>1998</v>
      </c>
      <c r="D27" t="s">
        <v>10</v>
      </c>
      <c r="E27">
        <v>96669</v>
      </c>
      <c r="F27">
        <v>69168</v>
      </c>
      <c r="G27">
        <v>31382</v>
      </c>
    </row>
    <row r="28" spans="1:16" x14ac:dyDescent="0.35">
      <c r="A28" t="s">
        <v>7</v>
      </c>
      <c r="B28" t="s">
        <v>8</v>
      </c>
      <c r="C28">
        <v>1998</v>
      </c>
      <c r="D28" t="s">
        <v>11</v>
      </c>
      <c r="E28">
        <v>94050</v>
      </c>
      <c r="F28">
        <v>66735</v>
      </c>
      <c r="G28">
        <v>31255</v>
      </c>
    </row>
    <row r="29" spans="1:16" x14ac:dyDescent="0.35">
      <c r="A29" t="s">
        <v>7</v>
      </c>
      <c r="B29" t="s">
        <v>8</v>
      </c>
      <c r="C29">
        <v>1998</v>
      </c>
      <c r="D29" t="s">
        <v>12</v>
      </c>
      <c r="E29">
        <v>101809</v>
      </c>
      <c r="F29">
        <v>74466</v>
      </c>
      <c r="G29">
        <v>33888</v>
      </c>
    </row>
    <row r="30" spans="1:16" x14ac:dyDescent="0.35">
      <c r="A30" t="s">
        <v>7</v>
      </c>
      <c r="B30" t="s">
        <v>8</v>
      </c>
      <c r="C30">
        <v>1999</v>
      </c>
      <c r="D30" t="s">
        <v>9</v>
      </c>
      <c r="E30">
        <v>106469</v>
      </c>
      <c r="F30">
        <v>71648</v>
      </c>
      <c r="G30">
        <v>33495</v>
      </c>
    </row>
    <row r="31" spans="1:16" x14ac:dyDescent="0.35">
      <c r="A31" t="s">
        <v>7</v>
      </c>
      <c r="B31" t="s">
        <v>8</v>
      </c>
      <c r="C31">
        <v>1999</v>
      </c>
      <c r="D31" t="s">
        <v>10</v>
      </c>
      <c r="E31">
        <v>112110</v>
      </c>
      <c r="F31">
        <v>77953</v>
      </c>
      <c r="G31">
        <v>35441</v>
      </c>
    </row>
    <row r="32" spans="1:16" x14ac:dyDescent="0.35">
      <c r="A32" t="s">
        <v>7</v>
      </c>
      <c r="B32" t="s">
        <v>8</v>
      </c>
      <c r="C32">
        <v>1999</v>
      </c>
      <c r="D32" t="s">
        <v>11</v>
      </c>
      <c r="E32">
        <v>112616</v>
      </c>
      <c r="F32">
        <v>79460</v>
      </c>
      <c r="G32">
        <v>35593</v>
      </c>
    </row>
    <row r="33" spans="1:7" x14ac:dyDescent="0.35">
      <c r="A33" t="s">
        <v>7</v>
      </c>
      <c r="B33" t="s">
        <v>8</v>
      </c>
      <c r="C33">
        <v>1999</v>
      </c>
      <c r="D33" t="s">
        <v>12</v>
      </c>
      <c r="E33">
        <v>116114</v>
      </c>
      <c r="F33">
        <v>80132</v>
      </c>
      <c r="G33">
        <v>35878</v>
      </c>
    </row>
    <row r="34" spans="1:7" x14ac:dyDescent="0.35">
      <c r="A34" t="s">
        <v>7</v>
      </c>
      <c r="B34" t="s">
        <v>8</v>
      </c>
      <c r="C34">
        <v>2000</v>
      </c>
      <c r="D34" t="s">
        <v>9</v>
      </c>
      <c r="E34">
        <v>121017</v>
      </c>
      <c r="F34">
        <v>82270</v>
      </c>
      <c r="G34">
        <v>36087</v>
      </c>
    </row>
    <row r="35" spans="1:7" x14ac:dyDescent="0.35">
      <c r="A35" t="s">
        <v>7</v>
      </c>
      <c r="B35" t="s">
        <v>8</v>
      </c>
      <c r="C35">
        <v>2000</v>
      </c>
      <c r="D35" t="s">
        <v>10</v>
      </c>
      <c r="E35">
        <v>120507</v>
      </c>
      <c r="F35">
        <v>82249</v>
      </c>
      <c r="G35">
        <v>36964</v>
      </c>
    </row>
    <row r="36" spans="1:7" x14ac:dyDescent="0.35">
      <c r="A36" t="s">
        <v>7</v>
      </c>
      <c r="B36" t="s">
        <v>8</v>
      </c>
      <c r="C36">
        <v>2000</v>
      </c>
      <c r="D36" t="s">
        <v>11</v>
      </c>
      <c r="E36">
        <v>121866</v>
      </c>
      <c r="F36">
        <v>82249</v>
      </c>
      <c r="G36">
        <v>36314</v>
      </c>
    </row>
    <row r="37" spans="1:7" x14ac:dyDescent="0.35">
      <c r="A37" t="s">
        <v>7</v>
      </c>
      <c r="B37" t="s">
        <v>8</v>
      </c>
      <c r="C37">
        <v>2000</v>
      </c>
      <c r="D37" t="s">
        <v>12</v>
      </c>
      <c r="E37">
        <v>126260</v>
      </c>
      <c r="F37">
        <v>84660</v>
      </c>
      <c r="G37">
        <v>37410</v>
      </c>
    </row>
    <row r="38" spans="1:7" x14ac:dyDescent="0.35">
      <c r="A38" t="s">
        <v>7</v>
      </c>
      <c r="B38" t="s">
        <v>8</v>
      </c>
      <c r="C38">
        <v>2001</v>
      </c>
      <c r="D38" t="s">
        <v>9</v>
      </c>
      <c r="E38">
        <v>131248</v>
      </c>
      <c r="F38">
        <v>90753</v>
      </c>
      <c r="G38">
        <v>39120</v>
      </c>
    </row>
    <row r="39" spans="1:7" x14ac:dyDescent="0.35">
      <c r="A39" t="s">
        <v>7</v>
      </c>
      <c r="B39" t="s">
        <v>8</v>
      </c>
      <c r="C39">
        <v>2001</v>
      </c>
      <c r="D39" t="s">
        <v>10</v>
      </c>
      <c r="E39">
        <v>128342</v>
      </c>
      <c r="F39">
        <v>90424</v>
      </c>
      <c r="G39">
        <v>38132</v>
      </c>
    </row>
    <row r="40" spans="1:7" x14ac:dyDescent="0.35">
      <c r="A40" t="s">
        <v>7</v>
      </c>
      <c r="B40" t="s">
        <v>8</v>
      </c>
      <c r="C40">
        <v>2001</v>
      </c>
      <c r="D40" t="s">
        <v>11</v>
      </c>
      <c r="E40">
        <v>136620</v>
      </c>
      <c r="F40">
        <v>91252</v>
      </c>
      <c r="G40">
        <v>39247</v>
      </c>
    </row>
    <row r="41" spans="1:7" x14ac:dyDescent="0.35">
      <c r="A41" t="s">
        <v>7</v>
      </c>
      <c r="B41" t="s">
        <v>8</v>
      </c>
      <c r="C41">
        <v>2001</v>
      </c>
      <c r="D41" t="s">
        <v>12</v>
      </c>
      <c r="E41">
        <v>133938</v>
      </c>
      <c r="F41">
        <v>92351</v>
      </c>
      <c r="G41">
        <v>40908</v>
      </c>
    </row>
    <row r="42" spans="1:7" x14ac:dyDescent="0.35">
      <c r="A42" t="s">
        <v>7</v>
      </c>
      <c r="B42" t="s">
        <v>8</v>
      </c>
      <c r="C42">
        <v>2002</v>
      </c>
      <c r="D42" t="s">
        <v>9</v>
      </c>
      <c r="E42">
        <v>144766</v>
      </c>
      <c r="F42">
        <v>99788</v>
      </c>
      <c r="G42">
        <v>42719</v>
      </c>
    </row>
    <row r="43" spans="1:7" x14ac:dyDescent="0.35">
      <c r="A43" t="s">
        <v>7</v>
      </c>
      <c r="B43" t="s">
        <v>8</v>
      </c>
      <c r="C43">
        <v>2002</v>
      </c>
      <c r="D43" t="s">
        <v>10</v>
      </c>
      <c r="E43">
        <v>153349</v>
      </c>
      <c r="F43">
        <v>100010</v>
      </c>
      <c r="G43">
        <v>42296</v>
      </c>
    </row>
    <row r="44" spans="1:7" x14ac:dyDescent="0.35">
      <c r="A44" t="s">
        <v>7</v>
      </c>
      <c r="B44" t="s">
        <v>8</v>
      </c>
      <c r="C44">
        <v>2002</v>
      </c>
      <c r="D44" t="s">
        <v>11</v>
      </c>
      <c r="E44">
        <v>162951</v>
      </c>
      <c r="F44">
        <v>104650</v>
      </c>
      <c r="G44">
        <v>43565</v>
      </c>
    </row>
    <row r="45" spans="1:7" x14ac:dyDescent="0.35">
      <c r="A45" t="s">
        <v>7</v>
      </c>
      <c r="B45" t="s">
        <v>8</v>
      </c>
      <c r="C45">
        <v>2002</v>
      </c>
      <c r="D45" t="s">
        <v>12</v>
      </c>
      <c r="E45">
        <v>163688</v>
      </c>
      <c r="F45">
        <v>107348</v>
      </c>
      <c r="G45">
        <v>46022</v>
      </c>
    </row>
    <row r="46" spans="1:7" x14ac:dyDescent="0.35">
      <c r="A46" t="s">
        <v>7</v>
      </c>
      <c r="B46" t="s">
        <v>8</v>
      </c>
      <c r="C46">
        <v>2003</v>
      </c>
      <c r="D46" t="s">
        <v>9</v>
      </c>
      <c r="E46">
        <v>161373</v>
      </c>
      <c r="F46">
        <v>105518</v>
      </c>
      <c r="G46">
        <v>44183</v>
      </c>
    </row>
    <row r="47" spans="1:7" x14ac:dyDescent="0.35">
      <c r="A47" t="s">
        <v>7</v>
      </c>
      <c r="B47" t="s">
        <v>8</v>
      </c>
      <c r="C47">
        <v>2003</v>
      </c>
      <c r="D47" t="s">
        <v>10</v>
      </c>
      <c r="E47">
        <v>179293</v>
      </c>
      <c r="F47">
        <v>119321</v>
      </c>
      <c r="G47">
        <v>48341</v>
      </c>
    </row>
    <row r="48" spans="1:7" x14ac:dyDescent="0.35">
      <c r="A48" t="s">
        <v>7</v>
      </c>
      <c r="B48" t="s">
        <v>8</v>
      </c>
      <c r="C48">
        <v>2003</v>
      </c>
      <c r="D48" t="s">
        <v>11</v>
      </c>
      <c r="E48">
        <v>195626</v>
      </c>
      <c r="F48">
        <v>124532</v>
      </c>
      <c r="G48">
        <v>48569</v>
      </c>
    </row>
    <row r="49" spans="1:7" x14ac:dyDescent="0.35">
      <c r="A49" t="s">
        <v>7</v>
      </c>
      <c r="B49" t="s">
        <v>8</v>
      </c>
      <c r="C49">
        <v>2003</v>
      </c>
      <c r="D49" t="s">
        <v>12</v>
      </c>
      <c r="E49">
        <v>198188</v>
      </c>
      <c r="F49">
        <v>130137</v>
      </c>
      <c r="G49">
        <v>50425</v>
      </c>
    </row>
    <row r="50" spans="1:7" x14ac:dyDescent="0.35">
      <c r="A50" t="s">
        <v>7</v>
      </c>
      <c r="B50" t="s">
        <v>8</v>
      </c>
      <c r="C50">
        <v>2004</v>
      </c>
      <c r="D50" t="s">
        <v>9</v>
      </c>
      <c r="E50">
        <v>203835</v>
      </c>
      <c r="F50">
        <v>132237</v>
      </c>
      <c r="G50">
        <v>50943</v>
      </c>
    </row>
    <row r="51" spans="1:7" x14ac:dyDescent="0.35">
      <c r="A51" t="s">
        <v>7</v>
      </c>
      <c r="B51" t="s">
        <v>8</v>
      </c>
      <c r="C51">
        <v>2004</v>
      </c>
      <c r="D51" t="s">
        <v>10</v>
      </c>
      <c r="E51">
        <v>208054</v>
      </c>
      <c r="F51">
        <v>136945</v>
      </c>
      <c r="G51">
        <v>51587</v>
      </c>
    </row>
    <row r="52" spans="1:7" x14ac:dyDescent="0.35">
      <c r="A52" t="s">
        <v>7</v>
      </c>
      <c r="B52" t="s">
        <v>8</v>
      </c>
      <c r="C52">
        <v>2004</v>
      </c>
      <c r="D52" t="s">
        <v>11</v>
      </c>
      <c r="E52">
        <v>215261</v>
      </c>
      <c r="F52">
        <v>139671</v>
      </c>
      <c r="G52">
        <v>50751</v>
      </c>
    </row>
    <row r="53" spans="1:7" x14ac:dyDescent="0.35">
      <c r="A53" t="s">
        <v>7</v>
      </c>
      <c r="B53" t="s">
        <v>8</v>
      </c>
      <c r="C53">
        <v>2004</v>
      </c>
      <c r="D53" t="s">
        <v>12</v>
      </c>
      <c r="E53">
        <v>205263</v>
      </c>
      <c r="F53">
        <v>133585</v>
      </c>
      <c r="G53">
        <v>50719</v>
      </c>
    </row>
    <row r="54" spans="1:7" x14ac:dyDescent="0.35">
      <c r="A54" t="s">
        <v>7</v>
      </c>
      <c r="B54" t="s">
        <v>8</v>
      </c>
      <c r="C54">
        <v>2005</v>
      </c>
      <c r="D54" t="s">
        <v>9</v>
      </c>
      <c r="E54">
        <v>210836</v>
      </c>
      <c r="F54">
        <v>132715</v>
      </c>
      <c r="G54">
        <v>49746</v>
      </c>
    </row>
    <row r="55" spans="1:7" x14ac:dyDescent="0.35">
      <c r="A55" t="s">
        <v>7</v>
      </c>
      <c r="B55" t="s">
        <v>8</v>
      </c>
      <c r="C55">
        <v>2005</v>
      </c>
      <c r="D55" t="s">
        <v>10</v>
      </c>
      <c r="E55">
        <v>209872</v>
      </c>
      <c r="F55">
        <v>133531</v>
      </c>
      <c r="G55">
        <v>50792</v>
      </c>
    </row>
    <row r="56" spans="1:7" x14ac:dyDescent="0.35">
      <c r="A56" t="s">
        <v>7</v>
      </c>
      <c r="B56" t="s">
        <v>8</v>
      </c>
      <c r="C56">
        <v>2005</v>
      </c>
      <c r="D56" t="s">
        <v>11</v>
      </c>
      <c r="E56">
        <v>212554</v>
      </c>
      <c r="F56">
        <v>138456</v>
      </c>
      <c r="G56">
        <v>51810</v>
      </c>
    </row>
    <row r="57" spans="1:7" x14ac:dyDescent="0.35">
      <c r="A57" t="s">
        <v>7</v>
      </c>
      <c r="B57" t="s">
        <v>8</v>
      </c>
      <c r="C57">
        <v>2005</v>
      </c>
      <c r="D57" t="s">
        <v>12</v>
      </c>
      <c r="E57">
        <v>213401</v>
      </c>
      <c r="F57">
        <v>148095</v>
      </c>
      <c r="G57">
        <v>55873</v>
      </c>
    </row>
    <row r="58" spans="1:7" x14ac:dyDescent="0.35">
      <c r="A58" t="s">
        <v>7</v>
      </c>
      <c r="B58" t="s">
        <v>8</v>
      </c>
      <c r="C58">
        <v>2006</v>
      </c>
      <c r="D58" t="s">
        <v>9</v>
      </c>
      <c r="E58">
        <v>221511</v>
      </c>
      <c r="F58">
        <v>147360</v>
      </c>
      <c r="G58">
        <v>55826</v>
      </c>
    </row>
    <row r="59" spans="1:7" x14ac:dyDescent="0.35">
      <c r="A59" t="s">
        <v>7</v>
      </c>
      <c r="B59" t="s">
        <v>8</v>
      </c>
      <c r="C59">
        <v>2006</v>
      </c>
      <c r="D59" t="s">
        <v>10</v>
      </c>
      <c r="E59">
        <v>222294</v>
      </c>
      <c r="F59">
        <v>147219</v>
      </c>
      <c r="G59">
        <v>54549</v>
      </c>
    </row>
    <row r="60" spans="1:7" x14ac:dyDescent="0.35">
      <c r="A60" t="s">
        <v>7</v>
      </c>
      <c r="B60" t="s">
        <v>8</v>
      </c>
      <c r="C60">
        <v>2006</v>
      </c>
      <c r="D60" t="s">
        <v>11</v>
      </c>
      <c r="E60">
        <v>220973</v>
      </c>
      <c r="F60">
        <v>145323</v>
      </c>
      <c r="G60">
        <v>53330</v>
      </c>
    </row>
    <row r="61" spans="1:7" x14ac:dyDescent="0.35">
      <c r="A61" t="s">
        <v>7</v>
      </c>
      <c r="B61" t="s">
        <v>8</v>
      </c>
      <c r="C61">
        <v>2006</v>
      </c>
      <c r="D61" t="s">
        <v>12</v>
      </c>
      <c r="E61">
        <v>222399</v>
      </c>
      <c r="F61">
        <v>148270</v>
      </c>
      <c r="G61">
        <v>54105</v>
      </c>
    </row>
    <row r="62" spans="1:7" x14ac:dyDescent="0.35">
      <c r="A62" t="s">
        <v>7</v>
      </c>
      <c r="B62" t="s">
        <v>8</v>
      </c>
      <c r="C62">
        <v>2007</v>
      </c>
      <c r="D62" t="s">
        <v>9</v>
      </c>
      <c r="E62">
        <v>220956</v>
      </c>
      <c r="F62">
        <v>147479</v>
      </c>
      <c r="G62">
        <v>54246</v>
      </c>
    </row>
    <row r="63" spans="1:7" x14ac:dyDescent="0.35">
      <c r="A63" t="s">
        <v>7</v>
      </c>
      <c r="B63" t="s">
        <v>8</v>
      </c>
      <c r="C63">
        <v>2007</v>
      </c>
      <c r="D63" t="s">
        <v>10</v>
      </c>
      <c r="E63">
        <v>225845</v>
      </c>
      <c r="F63">
        <v>150172</v>
      </c>
      <c r="G63">
        <v>54071</v>
      </c>
    </row>
    <row r="64" spans="1:7" x14ac:dyDescent="0.35">
      <c r="A64" t="s">
        <v>7</v>
      </c>
      <c r="B64" t="s">
        <v>8</v>
      </c>
      <c r="C64">
        <v>2007</v>
      </c>
      <c r="D64" t="s">
        <v>11</v>
      </c>
      <c r="E64">
        <v>223938.6827</v>
      </c>
      <c r="F64">
        <v>145259</v>
      </c>
      <c r="G64">
        <v>53186</v>
      </c>
    </row>
    <row r="65" spans="1:7" x14ac:dyDescent="0.35">
      <c r="A65" t="s">
        <v>7</v>
      </c>
      <c r="B65" t="s">
        <v>8</v>
      </c>
      <c r="C65">
        <v>2007</v>
      </c>
      <c r="D65" t="s">
        <v>12</v>
      </c>
      <c r="E65">
        <v>226780.2634</v>
      </c>
      <c r="F65">
        <v>149036</v>
      </c>
      <c r="G65">
        <v>53192</v>
      </c>
    </row>
    <row r="66" spans="1:7" x14ac:dyDescent="0.35">
      <c r="A66" t="s">
        <v>7</v>
      </c>
      <c r="B66" t="s">
        <v>8</v>
      </c>
      <c r="C66">
        <v>2008</v>
      </c>
      <c r="D66" t="s">
        <v>9</v>
      </c>
      <c r="E66">
        <v>226782.00520000001</v>
      </c>
      <c r="F66">
        <v>147474</v>
      </c>
      <c r="G66">
        <v>52757</v>
      </c>
    </row>
    <row r="67" spans="1:7" x14ac:dyDescent="0.35">
      <c r="A67" t="s">
        <v>7</v>
      </c>
      <c r="B67" t="s">
        <v>8</v>
      </c>
      <c r="C67">
        <v>2008</v>
      </c>
      <c r="D67" t="s">
        <v>10</v>
      </c>
      <c r="E67">
        <v>231784.6483</v>
      </c>
      <c r="F67">
        <v>150035</v>
      </c>
      <c r="G67">
        <v>54151</v>
      </c>
    </row>
    <row r="68" spans="1:7" x14ac:dyDescent="0.35">
      <c r="A68" t="s">
        <v>7</v>
      </c>
      <c r="B68" t="s">
        <v>8</v>
      </c>
      <c r="C68">
        <v>2008</v>
      </c>
      <c r="D68" t="s">
        <v>11</v>
      </c>
      <c r="E68">
        <v>223164.09789999999</v>
      </c>
      <c r="F68">
        <v>135180</v>
      </c>
      <c r="G68">
        <v>52552</v>
      </c>
    </row>
    <row r="69" spans="1:7" x14ac:dyDescent="0.35">
      <c r="A69" t="s">
        <v>7</v>
      </c>
      <c r="B69" t="s">
        <v>8</v>
      </c>
      <c r="C69">
        <v>2008</v>
      </c>
      <c r="D69" t="s">
        <v>12</v>
      </c>
      <c r="E69">
        <v>202934.27050000001</v>
      </c>
      <c r="F69">
        <v>128365</v>
      </c>
      <c r="G69">
        <v>49321</v>
      </c>
    </row>
    <row r="70" spans="1:7" x14ac:dyDescent="0.35">
      <c r="A70" t="s">
        <v>7</v>
      </c>
      <c r="B70" t="s">
        <v>8</v>
      </c>
      <c r="C70">
        <v>2009</v>
      </c>
      <c r="D70" t="s">
        <v>9</v>
      </c>
      <c r="E70">
        <v>192904.26629999999</v>
      </c>
      <c r="F70">
        <v>123958</v>
      </c>
      <c r="G70">
        <v>46894</v>
      </c>
    </row>
    <row r="71" spans="1:7" x14ac:dyDescent="0.35">
      <c r="A71" t="s">
        <v>7</v>
      </c>
      <c r="B71" t="s">
        <v>8</v>
      </c>
      <c r="C71">
        <v>2009</v>
      </c>
      <c r="D71" t="s">
        <v>10</v>
      </c>
      <c r="E71">
        <v>192122.56969999999</v>
      </c>
      <c r="F71">
        <v>122363</v>
      </c>
      <c r="G71">
        <v>48628</v>
      </c>
    </row>
    <row r="72" spans="1:7" x14ac:dyDescent="0.35">
      <c r="A72" t="s">
        <v>7</v>
      </c>
      <c r="B72" t="s">
        <v>8</v>
      </c>
      <c r="C72">
        <v>2009</v>
      </c>
      <c r="D72" t="s">
        <v>11</v>
      </c>
      <c r="E72">
        <v>203274.2548</v>
      </c>
      <c r="F72">
        <v>121538</v>
      </c>
      <c r="G72">
        <v>49005</v>
      </c>
    </row>
    <row r="73" spans="1:7" x14ac:dyDescent="0.35">
      <c r="A73" t="s">
        <v>7</v>
      </c>
      <c r="B73" t="s">
        <v>8</v>
      </c>
      <c r="C73">
        <v>2009</v>
      </c>
      <c r="D73" t="s">
        <v>12</v>
      </c>
      <c r="E73">
        <v>208362.4993</v>
      </c>
      <c r="F73">
        <v>127062</v>
      </c>
      <c r="G73">
        <v>51670</v>
      </c>
    </row>
    <row r="74" spans="1:7" x14ac:dyDescent="0.35">
      <c r="A74" t="s">
        <v>7</v>
      </c>
      <c r="B74" t="s">
        <v>8</v>
      </c>
      <c r="C74">
        <v>2010</v>
      </c>
      <c r="D74" t="s">
        <v>9</v>
      </c>
      <c r="E74">
        <v>209553.42180000001</v>
      </c>
      <c r="F74">
        <v>129005</v>
      </c>
      <c r="G74">
        <v>49239</v>
      </c>
    </row>
    <row r="75" spans="1:7" x14ac:dyDescent="0.35">
      <c r="A75" t="s">
        <v>7</v>
      </c>
      <c r="B75" t="s">
        <v>8</v>
      </c>
      <c r="C75">
        <v>2010</v>
      </c>
      <c r="D75" t="s">
        <v>10</v>
      </c>
      <c r="E75">
        <v>213500.14009999999</v>
      </c>
      <c r="F75">
        <v>132434</v>
      </c>
      <c r="G75">
        <v>51121</v>
      </c>
    </row>
    <row r="76" spans="1:7" x14ac:dyDescent="0.35">
      <c r="A76" t="s">
        <v>7</v>
      </c>
      <c r="B76" t="s">
        <v>8</v>
      </c>
      <c r="C76">
        <v>2010</v>
      </c>
      <c r="D76" t="s">
        <v>11</v>
      </c>
      <c r="E76">
        <v>213709.52489999999</v>
      </c>
      <c r="F76">
        <v>129946</v>
      </c>
      <c r="G76">
        <v>52586</v>
      </c>
    </row>
    <row r="77" spans="1:7" x14ac:dyDescent="0.35">
      <c r="A77" t="s">
        <v>7</v>
      </c>
      <c r="B77" t="s">
        <v>8</v>
      </c>
      <c r="C77">
        <v>2010</v>
      </c>
      <c r="D77" t="s">
        <v>12</v>
      </c>
      <c r="E77">
        <v>217651.36689999999</v>
      </c>
      <c r="F77">
        <v>137178</v>
      </c>
      <c r="G77">
        <v>52898</v>
      </c>
    </row>
    <row r="78" spans="1:7" x14ac:dyDescent="0.35">
      <c r="A78" t="s">
        <v>7</v>
      </c>
      <c r="B78" t="s">
        <v>8</v>
      </c>
      <c r="C78">
        <v>2011</v>
      </c>
      <c r="D78" t="s">
        <v>9</v>
      </c>
      <c r="E78">
        <v>208197.45319999999</v>
      </c>
      <c r="F78">
        <v>132824</v>
      </c>
      <c r="G78">
        <v>49150</v>
      </c>
    </row>
    <row r="79" spans="1:7" x14ac:dyDescent="0.35">
      <c r="A79" t="s">
        <v>7</v>
      </c>
      <c r="B79" t="s">
        <v>8</v>
      </c>
      <c r="C79">
        <v>2011</v>
      </c>
      <c r="D79" t="s">
        <v>10</v>
      </c>
      <c r="E79">
        <v>220543.43700000001</v>
      </c>
      <c r="F79">
        <v>139668</v>
      </c>
      <c r="G79">
        <v>53656</v>
      </c>
    </row>
    <row r="80" spans="1:7" x14ac:dyDescent="0.35">
      <c r="A80" t="s">
        <v>7</v>
      </c>
      <c r="B80" t="s">
        <v>8</v>
      </c>
      <c r="C80">
        <v>2011</v>
      </c>
      <c r="D80" t="s">
        <v>11</v>
      </c>
      <c r="E80">
        <v>230624.30619999999</v>
      </c>
      <c r="F80">
        <v>139902</v>
      </c>
      <c r="G80">
        <v>52485</v>
      </c>
    </row>
    <row r="81" spans="1:7" x14ac:dyDescent="0.35">
      <c r="A81" t="s">
        <v>7</v>
      </c>
      <c r="B81" t="s">
        <v>8</v>
      </c>
      <c r="C81">
        <v>2011</v>
      </c>
      <c r="D81" t="s">
        <v>12</v>
      </c>
      <c r="E81">
        <v>233971.6685</v>
      </c>
      <c r="F81">
        <v>145267</v>
      </c>
      <c r="G81">
        <v>53085</v>
      </c>
    </row>
    <row r="82" spans="1:7" x14ac:dyDescent="0.35">
      <c r="A82" t="s">
        <v>7</v>
      </c>
      <c r="B82" t="s">
        <v>8</v>
      </c>
      <c r="C82">
        <v>2012</v>
      </c>
      <c r="D82" t="s">
        <v>9</v>
      </c>
      <c r="E82">
        <v>227222.15969999999</v>
      </c>
      <c r="F82">
        <v>145516</v>
      </c>
      <c r="G82">
        <v>50975</v>
      </c>
    </row>
    <row r="83" spans="1:7" x14ac:dyDescent="0.35">
      <c r="A83" t="s">
        <v>7</v>
      </c>
      <c r="B83" t="s">
        <v>8</v>
      </c>
      <c r="C83">
        <v>2012</v>
      </c>
      <c r="D83" t="s">
        <v>10</v>
      </c>
      <c r="E83">
        <v>230905.01259999999</v>
      </c>
      <c r="F83">
        <v>150281</v>
      </c>
      <c r="G83">
        <v>52708</v>
      </c>
    </row>
    <row r="84" spans="1:7" x14ac:dyDescent="0.35">
      <c r="A84" t="s">
        <v>7</v>
      </c>
      <c r="B84" t="s">
        <v>8</v>
      </c>
      <c r="C84">
        <v>2012</v>
      </c>
      <c r="D84" t="s">
        <v>11</v>
      </c>
      <c r="E84">
        <v>231674.465</v>
      </c>
      <c r="F84">
        <v>147511</v>
      </c>
      <c r="G84">
        <v>55014</v>
      </c>
    </row>
    <row r="85" spans="1:7" x14ac:dyDescent="0.35">
      <c r="A85" t="s">
        <v>7</v>
      </c>
      <c r="B85" t="s">
        <v>8</v>
      </c>
      <c r="C85">
        <v>2012</v>
      </c>
      <c r="D85" t="s">
        <v>12</v>
      </c>
      <c r="E85">
        <v>232433.6973</v>
      </c>
      <c r="F85">
        <v>145926</v>
      </c>
      <c r="G85">
        <v>54496</v>
      </c>
    </row>
    <row r="86" spans="1:7" x14ac:dyDescent="0.35">
      <c r="A86" t="s">
        <v>7</v>
      </c>
      <c r="B86" t="s">
        <v>8</v>
      </c>
      <c r="C86">
        <v>2013</v>
      </c>
      <c r="D86" t="s">
        <v>9</v>
      </c>
      <c r="E86">
        <v>228565.58119999999</v>
      </c>
      <c r="F86">
        <v>145752</v>
      </c>
      <c r="G86">
        <v>53675</v>
      </c>
    </row>
    <row r="87" spans="1:7" x14ac:dyDescent="0.35">
      <c r="A87" t="s">
        <v>7</v>
      </c>
      <c r="B87" t="s">
        <v>8</v>
      </c>
      <c r="C87">
        <v>2013</v>
      </c>
      <c r="D87" t="s">
        <v>10</v>
      </c>
      <c r="E87">
        <v>242077.40530000001</v>
      </c>
      <c r="F87">
        <v>153951</v>
      </c>
      <c r="G87">
        <v>56729</v>
      </c>
    </row>
    <row r="88" spans="1:7" x14ac:dyDescent="0.35">
      <c r="A88" t="s">
        <v>7</v>
      </c>
      <c r="B88" t="s">
        <v>8</v>
      </c>
      <c r="C88">
        <v>2013</v>
      </c>
      <c r="D88" t="s">
        <v>11</v>
      </c>
      <c r="E88">
        <v>242963.47589999999</v>
      </c>
      <c r="F88">
        <v>160136</v>
      </c>
      <c r="G88">
        <v>59339</v>
      </c>
    </row>
    <row r="89" spans="1:7" x14ac:dyDescent="0.35">
      <c r="A89" t="s">
        <v>7</v>
      </c>
      <c r="B89" t="s">
        <v>8</v>
      </c>
      <c r="C89">
        <v>2013</v>
      </c>
      <c r="D89" t="s">
        <v>12</v>
      </c>
      <c r="E89">
        <v>244503.46660000001</v>
      </c>
      <c r="F89">
        <v>165650</v>
      </c>
      <c r="G89">
        <v>59860</v>
      </c>
    </row>
    <row r="90" spans="1:7" x14ac:dyDescent="0.35">
      <c r="A90" t="s">
        <v>7</v>
      </c>
      <c r="B90" t="s">
        <v>8</v>
      </c>
      <c r="C90">
        <v>2014</v>
      </c>
      <c r="D90" t="s">
        <v>9</v>
      </c>
      <c r="E90">
        <v>262952.87109999999</v>
      </c>
      <c r="F90">
        <v>174364</v>
      </c>
      <c r="G90">
        <v>63659</v>
      </c>
    </row>
    <row r="91" spans="1:7" x14ac:dyDescent="0.35">
      <c r="A91" t="s">
        <v>7</v>
      </c>
      <c r="B91" t="s">
        <v>8</v>
      </c>
      <c r="C91">
        <v>2014</v>
      </c>
      <c r="D91" t="s">
        <v>10</v>
      </c>
      <c r="E91">
        <v>279400.56439999997</v>
      </c>
      <c r="F91">
        <v>180481</v>
      </c>
      <c r="G91">
        <v>68068</v>
      </c>
    </row>
    <row r="92" spans="1:7" x14ac:dyDescent="0.35">
      <c r="A92" t="s">
        <v>7</v>
      </c>
      <c r="B92" t="s">
        <v>8</v>
      </c>
      <c r="C92">
        <v>2014</v>
      </c>
      <c r="D92" t="s">
        <v>11</v>
      </c>
      <c r="E92">
        <v>282134.97509999998</v>
      </c>
      <c r="F92">
        <v>179245</v>
      </c>
      <c r="G92">
        <v>67479</v>
      </c>
    </row>
    <row r="93" spans="1:7" x14ac:dyDescent="0.35">
      <c r="A93" t="s">
        <v>7</v>
      </c>
      <c r="B93" t="s">
        <v>8</v>
      </c>
      <c r="C93">
        <v>2014</v>
      </c>
      <c r="D93" t="s">
        <v>12</v>
      </c>
      <c r="E93">
        <v>268730.6667</v>
      </c>
      <c r="F93">
        <v>176080</v>
      </c>
      <c r="G93">
        <v>66346</v>
      </c>
    </row>
    <row r="94" spans="1:7" x14ac:dyDescent="0.35">
      <c r="A94" t="s">
        <v>7</v>
      </c>
      <c r="B94" t="s">
        <v>8</v>
      </c>
      <c r="C94">
        <v>2015</v>
      </c>
      <c r="D94" t="s">
        <v>9</v>
      </c>
      <c r="E94">
        <v>266656.6667</v>
      </c>
      <c r="F94">
        <v>173824</v>
      </c>
      <c r="G94">
        <v>63311</v>
      </c>
    </row>
    <row r="95" spans="1:7" x14ac:dyDescent="0.35">
      <c r="A95" t="s">
        <v>7</v>
      </c>
      <c r="B95" t="s">
        <v>8</v>
      </c>
      <c r="C95">
        <v>2015</v>
      </c>
      <c r="D95" t="s">
        <v>10</v>
      </c>
      <c r="E95">
        <v>277400.6667</v>
      </c>
      <c r="F95">
        <v>180990</v>
      </c>
      <c r="G95">
        <v>64389</v>
      </c>
    </row>
    <row r="96" spans="1:7" x14ac:dyDescent="0.35">
      <c r="A96" t="s">
        <v>7</v>
      </c>
      <c r="B96" t="s">
        <v>8</v>
      </c>
      <c r="C96">
        <v>2015</v>
      </c>
      <c r="D96" t="s">
        <v>11</v>
      </c>
      <c r="E96">
        <v>281940.3333</v>
      </c>
      <c r="F96">
        <v>180417</v>
      </c>
      <c r="G96">
        <v>63968</v>
      </c>
    </row>
    <row r="97" spans="1:7" x14ac:dyDescent="0.35">
      <c r="A97" t="s">
        <v>7</v>
      </c>
      <c r="B97" t="s">
        <v>8</v>
      </c>
      <c r="C97">
        <v>2015</v>
      </c>
      <c r="D97" t="s">
        <v>12</v>
      </c>
      <c r="E97">
        <v>279436.32669999998</v>
      </c>
      <c r="F97">
        <v>184595</v>
      </c>
      <c r="G97">
        <v>62607</v>
      </c>
    </row>
    <row r="98" spans="1:7" x14ac:dyDescent="0.35">
      <c r="A98" t="s">
        <v>7</v>
      </c>
      <c r="B98" t="s">
        <v>8</v>
      </c>
      <c r="C98">
        <v>2016</v>
      </c>
      <c r="D98" t="s">
        <v>9</v>
      </c>
      <c r="E98">
        <v>288654.00410000002</v>
      </c>
      <c r="F98">
        <v>188501</v>
      </c>
      <c r="G98">
        <v>65123</v>
      </c>
    </row>
    <row r="99" spans="1:7" x14ac:dyDescent="0.35">
      <c r="A99" t="s">
        <v>7</v>
      </c>
      <c r="B99" t="s">
        <v>8</v>
      </c>
      <c r="C99">
        <v>2016</v>
      </c>
      <c r="D99" t="s">
        <v>10</v>
      </c>
      <c r="E99">
        <v>282514.8566</v>
      </c>
      <c r="F99">
        <v>186121</v>
      </c>
      <c r="G99">
        <v>61753</v>
      </c>
    </row>
    <row r="100" spans="1:7" x14ac:dyDescent="0.35">
      <c r="A100" t="s">
        <v>7</v>
      </c>
      <c r="B100" t="s">
        <v>8</v>
      </c>
      <c r="C100">
        <v>2016</v>
      </c>
      <c r="D100" t="s">
        <v>11</v>
      </c>
      <c r="E100">
        <v>286679.22859999997</v>
      </c>
      <c r="F100">
        <v>187288</v>
      </c>
      <c r="G100">
        <v>62797</v>
      </c>
    </row>
    <row r="101" spans="1:7" x14ac:dyDescent="0.35">
      <c r="A101" t="s">
        <v>7</v>
      </c>
      <c r="B101" t="s">
        <v>8</v>
      </c>
      <c r="C101">
        <v>2016</v>
      </c>
      <c r="D101" t="s">
        <v>12</v>
      </c>
      <c r="E101">
        <v>301394.33980000002</v>
      </c>
      <c r="F101">
        <v>194952</v>
      </c>
      <c r="G101">
        <v>64171</v>
      </c>
    </row>
    <row r="102" spans="1:7" x14ac:dyDescent="0.35">
      <c r="A102" t="s">
        <v>7</v>
      </c>
      <c r="B102" t="s">
        <v>8</v>
      </c>
      <c r="C102">
        <v>2017</v>
      </c>
      <c r="D102" t="s">
        <v>9</v>
      </c>
      <c r="E102">
        <v>290832.27140000003</v>
      </c>
      <c r="F102">
        <v>186650</v>
      </c>
      <c r="G102">
        <v>61799</v>
      </c>
    </row>
    <row r="103" spans="1:7" x14ac:dyDescent="0.35">
      <c r="A103" t="s">
        <v>7</v>
      </c>
      <c r="B103" t="s">
        <v>8</v>
      </c>
      <c r="C103">
        <v>2017</v>
      </c>
      <c r="D103" t="s">
        <v>10</v>
      </c>
      <c r="E103">
        <v>304524.14189999999</v>
      </c>
      <c r="F103">
        <v>196993</v>
      </c>
      <c r="G103">
        <v>62989</v>
      </c>
    </row>
    <row r="104" spans="1:7" x14ac:dyDescent="0.35">
      <c r="A104" t="s">
        <v>7</v>
      </c>
      <c r="B104" t="s">
        <v>8</v>
      </c>
      <c r="C104">
        <v>2017</v>
      </c>
      <c r="D104" t="s">
        <v>11</v>
      </c>
      <c r="E104">
        <v>302674.92550000001</v>
      </c>
      <c r="F104">
        <v>195716</v>
      </c>
      <c r="G104">
        <v>63125</v>
      </c>
    </row>
    <row r="105" spans="1:7" x14ac:dyDescent="0.35">
      <c r="A105" t="s">
        <v>7</v>
      </c>
      <c r="B105" t="s">
        <v>8</v>
      </c>
      <c r="C105">
        <v>2017</v>
      </c>
      <c r="D105" t="s">
        <v>12</v>
      </c>
      <c r="E105">
        <v>305543.3309</v>
      </c>
      <c r="F105">
        <v>199055</v>
      </c>
      <c r="G105">
        <v>62554</v>
      </c>
    </row>
    <row r="106" spans="1:7" x14ac:dyDescent="0.35">
      <c r="A106" t="s">
        <v>7</v>
      </c>
      <c r="B106" t="s">
        <v>8</v>
      </c>
      <c r="C106">
        <v>2018</v>
      </c>
      <c r="D106" t="s">
        <v>9</v>
      </c>
      <c r="E106">
        <v>304130.55579999997</v>
      </c>
      <c r="F106">
        <v>197379</v>
      </c>
      <c r="G106">
        <v>62209</v>
      </c>
    </row>
    <row r="107" spans="1:7" x14ac:dyDescent="0.35">
      <c r="A107" t="s">
        <v>7</v>
      </c>
      <c r="B107" t="s">
        <v>8</v>
      </c>
      <c r="C107">
        <v>2018</v>
      </c>
      <c r="D107" t="s">
        <v>10</v>
      </c>
      <c r="E107">
        <v>308977.60200000001</v>
      </c>
      <c r="F107">
        <v>201287</v>
      </c>
      <c r="G107">
        <v>62829</v>
      </c>
    </row>
    <row r="108" spans="1:7" x14ac:dyDescent="0.35">
      <c r="A108" t="s">
        <v>7</v>
      </c>
      <c r="B108" t="s">
        <v>8</v>
      </c>
      <c r="C108">
        <v>2018</v>
      </c>
      <c r="D108" t="s">
        <v>11</v>
      </c>
      <c r="E108">
        <v>310515.50339999999</v>
      </c>
      <c r="F108">
        <v>200901</v>
      </c>
      <c r="G108">
        <v>63993</v>
      </c>
    </row>
    <row r="109" spans="1:7" x14ac:dyDescent="0.35">
      <c r="A109" t="s">
        <v>7</v>
      </c>
      <c r="B109" t="s">
        <v>8</v>
      </c>
      <c r="C109">
        <v>2018</v>
      </c>
      <c r="D109" t="s">
        <v>12</v>
      </c>
      <c r="E109">
        <v>302826.93819999998</v>
      </c>
      <c r="F109">
        <v>198038</v>
      </c>
      <c r="G109">
        <v>61364</v>
      </c>
    </row>
    <row r="110" spans="1:7" x14ac:dyDescent="0.35">
      <c r="A110" t="s">
        <v>7</v>
      </c>
      <c r="B110" t="s">
        <v>8</v>
      </c>
      <c r="C110">
        <v>2019</v>
      </c>
      <c r="D110" t="s">
        <v>9</v>
      </c>
      <c r="E110">
        <v>301883.38699999999</v>
      </c>
      <c r="F110">
        <v>195779</v>
      </c>
      <c r="G110">
        <v>61380</v>
      </c>
    </row>
    <row r="111" spans="1:7" x14ac:dyDescent="0.35">
      <c r="A111" t="s">
        <v>7</v>
      </c>
      <c r="B111" t="s">
        <v>8</v>
      </c>
      <c r="C111">
        <v>2019</v>
      </c>
      <c r="D111" t="s">
        <v>10</v>
      </c>
      <c r="E111">
        <v>303611.3333</v>
      </c>
      <c r="F111">
        <v>201104</v>
      </c>
      <c r="G111">
        <v>62681</v>
      </c>
    </row>
    <row r="112" spans="1:7" x14ac:dyDescent="0.35">
      <c r="A112" t="s">
        <v>7</v>
      </c>
      <c r="B112" t="s">
        <v>8</v>
      </c>
      <c r="C112">
        <v>2019</v>
      </c>
      <c r="D112" t="s">
        <v>11</v>
      </c>
      <c r="E112">
        <v>309045.6667</v>
      </c>
      <c r="F112">
        <v>201813</v>
      </c>
      <c r="G112">
        <v>63883</v>
      </c>
    </row>
    <row r="113" spans="1:7" x14ac:dyDescent="0.35">
      <c r="A113" t="s">
        <v>7</v>
      </c>
      <c r="B113" t="s">
        <v>8</v>
      </c>
      <c r="C113">
        <v>2019</v>
      </c>
      <c r="D113" t="s">
        <v>12</v>
      </c>
      <c r="E113">
        <v>308543.6667</v>
      </c>
      <c r="F113">
        <v>203940</v>
      </c>
      <c r="G113">
        <v>63011</v>
      </c>
    </row>
    <row r="114" spans="1:7" x14ac:dyDescent="0.35">
      <c r="A114" t="s">
        <v>7</v>
      </c>
      <c r="B114" t="s">
        <v>8</v>
      </c>
      <c r="C114">
        <v>2020</v>
      </c>
      <c r="D114" t="s">
        <v>9</v>
      </c>
      <c r="E114">
        <v>312190</v>
      </c>
      <c r="F114">
        <v>203674</v>
      </c>
      <c r="G114">
        <v>64579</v>
      </c>
    </row>
    <row r="115" spans="1:7" x14ac:dyDescent="0.35">
      <c r="A115" t="s">
        <v>7</v>
      </c>
      <c r="B115" t="s">
        <v>8</v>
      </c>
      <c r="C115">
        <v>2020</v>
      </c>
      <c r="D115" t="s">
        <v>10</v>
      </c>
      <c r="E115">
        <v>308174.6667</v>
      </c>
      <c r="F115">
        <v>204361</v>
      </c>
      <c r="G115">
        <v>63894</v>
      </c>
    </row>
    <row r="116" spans="1:7" x14ac:dyDescent="0.35">
      <c r="A116" t="s">
        <v>7</v>
      </c>
      <c r="B116" t="s">
        <v>8</v>
      </c>
      <c r="C116">
        <v>2020</v>
      </c>
      <c r="D116" t="s">
        <v>11</v>
      </c>
      <c r="E116">
        <v>320005.3333</v>
      </c>
      <c r="F116">
        <v>211499</v>
      </c>
      <c r="G116">
        <v>66164</v>
      </c>
    </row>
    <row r="117" spans="1:7" x14ac:dyDescent="0.35">
      <c r="A117" t="s">
        <v>7</v>
      </c>
      <c r="B117" t="s">
        <v>8</v>
      </c>
      <c r="C117">
        <v>2020</v>
      </c>
      <c r="D117" t="s">
        <v>12</v>
      </c>
      <c r="E117">
        <v>325559</v>
      </c>
      <c r="F117">
        <v>213427</v>
      </c>
      <c r="G117">
        <v>65829</v>
      </c>
    </row>
    <row r="118" spans="1:7" x14ac:dyDescent="0.35">
      <c r="A118" t="s">
        <v>7</v>
      </c>
      <c r="B118" t="s">
        <v>8</v>
      </c>
      <c r="C118">
        <v>2021</v>
      </c>
      <c r="D118" t="s">
        <v>9</v>
      </c>
      <c r="E118">
        <v>335948.3333</v>
      </c>
      <c r="F118">
        <v>215643</v>
      </c>
      <c r="G118">
        <v>66991</v>
      </c>
    </row>
    <row r="119" spans="1:7" x14ac:dyDescent="0.35">
      <c r="A119" t="s">
        <v>7</v>
      </c>
      <c r="B119" t="s">
        <v>8</v>
      </c>
      <c r="C119">
        <v>2021</v>
      </c>
      <c r="D119" t="s">
        <v>10</v>
      </c>
      <c r="E119">
        <v>328260</v>
      </c>
      <c r="F119">
        <v>212524</v>
      </c>
      <c r="G119">
        <v>66251</v>
      </c>
    </row>
    <row r="120" spans="1:7" x14ac:dyDescent="0.35">
      <c r="A120" t="s">
        <v>7</v>
      </c>
      <c r="B120" t="s">
        <v>8</v>
      </c>
      <c r="C120">
        <v>2021</v>
      </c>
      <c r="D120" t="s">
        <v>11</v>
      </c>
      <c r="E120">
        <v>298342.3333</v>
      </c>
      <c r="F120">
        <v>197523</v>
      </c>
      <c r="G120">
        <v>61645</v>
      </c>
    </row>
    <row r="121" spans="1:7" x14ac:dyDescent="0.35">
      <c r="A121" t="s">
        <v>7</v>
      </c>
      <c r="B121" t="s">
        <v>8</v>
      </c>
      <c r="C121">
        <v>2021</v>
      </c>
      <c r="D121" t="s">
        <v>12</v>
      </c>
      <c r="E121">
        <v>311593.6667</v>
      </c>
      <c r="F121">
        <v>207139</v>
      </c>
      <c r="G121">
        <v>63308</v>
      </c>
    </row>
    <row r="122" spans="1:7" x14ac:dyDescent="0.35">
      <c r="A122" t="s">
        <v>7</v>
      </c>
      <c r="B122" t="s">
        <v>8</v>
      </c>
      <c r="C122">
        <v>2022</v>
      </c>
      <c r="D122" t="s">
        <v>9</v>
      </c>
      <c r="E122">
        <v>330009.3333</v>
      </c>
      <c r="F122">
        <v>216035</v>
      </c>
      <c r="G122">
        <v>66070</v>
      </c>
    </row>
    <row r="123" spans="1:7" x14ac:dyDescent="0.35">
      <c r="A123" t="s">
        <v>7</v>
      </c>
      <c r="B123" t="s">
        <v>8</v>
      </c>
      <c r="C123">
        <v>2022</v>
      </c>
      <c r="D123" t="s">
        <v>10</v>
      </c>
      <c r="E123">
        <v>331864</v>
      </c>
      <c r="F123">
        <v>223957</v>
      </c>
      <c r="G123">
        <v>66891</v>
      </c>
    </row>
    <row r="124" spans="1:7" x14ac:dyDescent="0.35">
      <c r="A124" t="s">
        <v>7</v>
      </c>
      <c r="B124" t="s">
        <v>13</v>
      </c>
      <c r="C124">
        <v>1992</v>
      </c>
      <c r="D124" t="s">
        <v>9</v>
      </c>
    </row>
    <row r="125" spans="1:7" x14ac:dyDescent="0.35">
      <c r="A125" t="s">
        <v>7</v>
      </c>
      <c r="B125" t="s">
        <v>13</v>
      </c>
      <c r="C125">
        <v>1992</v>
      </c>
      <c r="D125" t="s">
        <v>10</v>
      </c>
      <c r="E125">
        <v>60210</v>
      </c>
      <c r="F125">
        <v>43181</v>
      </c>
      <c r="G125">
        <v>20655</v>
      </c>
    </row>
    <row r="126" spans="1:7" x14ac:dyDescent="0.35">
      <c r="A126" t="s">
        <v>7</v>
      </c>
      <c r="B126" t="s">
        <v>13</v>
      </c>
      <c r="C126">
        <v>1992</v>
      </c>
      <c r="D126" t="s">
        <v>11</v>
      </c>
      <c r="E126">
        <v>62513</v>
      </c>
      <c r="F126">
        <v>44632</v>
      </c>
      <c r="G126">
        <v>21434</v>
      </c>
    </row>
    <row r="127" spans="1:7" x14ac:dyDescent="0.35">
      <c r="A127" t="s">
        <v>7</v>
      </c>
      <c r="B127" t="s">
        <v>13</v>
      </c>
      <c r="C127">
        <v>1992</v>
      </c>
      <c r="D127" t="s">
        <v>12</v>
      </c>
      <c r="E127">
        <v>57193</v>
      </c>
      <c r="F127">
        <v>41173</v>
      </c>
      <c r="G127">
        <v>20377</v>
      </c>
    </row>
    <row r="128" spans="1:7" x14ac:dyDescent="0.35">
      <c r="A128" t="s">
        <v>7</v>
      </c>
      <c r="B128" t="s">
        <v>13</v>
      </c>
      <c r="C128">
        <v>1993</v>
      </c>
      <c r="D128" t="s">
        <v>9</v>
      </c>
      <c r="E128">
        <v>58345</v>
      </c>
      <c r="F128">
        <v>42265</v>
      </c>
      <c r="G128">
        <v>20668</v>
      </c>
    </row>
    <row r="129" spans="1:7" x14ac:dyDescent="0.35">
      <c r="A129" t="s">
        <v>7</v>
      </c>
      <c r="B129" t="s">
        <v>13</v>
      </c>
      <c r="C129">
        <v>1993</v>
      </c>
      <c r="D129" t="s">
        <v>10</v>
      </c>
      <c r="E129">
        <v>60196</v>
      </c>
      <c r="F129">
        <v>43964</v>
      </c>
      <c r="G129">
        <v>21008</v>
      </c>
    </row>
    <row r="130" spans="1:7" x14ac:dyDescent="0.35">
      <c r="A130" t="s">
        <v>7</v>
      </c>
      <c r="B130" t="s">
        <v>13</v>
      </c>
      <c r="C130">
        <v>1993</v>
      </c>
      <c r="D130" t="s">
        <v>11</v>
      </c>
      <c r="E130">
        <v>61941</v>
      </c>
      <c r="F130">
        <v>44914</v>
      </c>
      <c r="G130">
        <v>21487</v>
      </c>
    </row>
    <row r="131" spans="1:7" x14ac:dyDescent="0.35">
      <c r="A131" t="s">
        <v>7</v>
      </c>
      <c r="B131" t="s">
        <v>13</v>
      </c>
      <c r="C131">
        <v>1993</v>
      </c>
      <c r="D131" t="s">
        <v>12</v>
      </c>
      <c r="E131">
        <v>60463</v>
      </c>
      <c r="F131">
        <v>43895</v>
      </c>
      <c r="G131">
        <v>21094</v>
      </c>
    </row>
    <row r="132" spans="1:7" x14ac:dyDescent="0.35">
      <c r="A132" t="s">
        <v>7</v>
      </c>
      <c r="B132" t="s">
        <v>13</v>
      </c>
      <c r="C132">
        <v>1994</v>
      </c>
      <c r="D132" t="s">
        <v>9</v>
      </c>
      <c r="E132">
        <v>60070</v>
      </c>
      <c r="F132">
        <v>43879</v>
      </c>
      <c r="G132">
        <v>21168</v>
      </c>
    </row>
    <row r="133" spans="1:7" x14ac:dyDescent="0.35">
      <c r="A133" t="s">
        <v>7</v>
      </c>
      <c r="B133" t="s">
        <v>13</v>
      </c>
      <c r="C133">
        <v>1994</v>
      </c>
      <c r="D133" t="s">
        <v>10</v>
      </c>
      <c r="E133">
        <v>63026</v>
      </c>
      <c r="F133">
        <v>46413</v>
      </c>
      <c r="G133">
        <v>21930</v>
      </c>
    </row>
    <row r="134" spans="1:7" x14ac:dyDescent="0.35">
      <c r="A134" t="s">
        <v>7</v>
      </c>
      <c r="B134" t="s">
        <v>13</v>
      </c>
      <c r="C134">
        <v>1994</v>
      </c>
      <c r="D134" t="s">
        <v>11</v>
      </c>
      <c r="E134">
        <v>64165</v>
      </c>
      <c r="F134">
        <v>47048</v>
      </c>
      <c r="G134">
        <v>22337</v>
      </c>
    </row>
    <row r="135" spans="1:7" x14ac:dyDescent="0.35">
      <c r="A135" t="s">
        <v>7</v>
      </c>
      <c r="B135" t="s">
        <v>13</v>
      </c>
      <c r="C135">
        <v>1994</v>
      </c>
      <c r="D135" t="s">
        <v>12</v>
      </c>
      <c r="E135">
        <v>63006</v>
      </c>
      <c r="F135">
        <v>46191</v>
      </c>
      <c r="G135">
        <v>21873</v>
      </c>
    </row>
    <row r="136" spans="1:7" x14ac:dyDescent="0.35">
      <c r="A136" t="s">
        <v>7</v>
      </c>
      <c r="B136" t="s">
        <v>13</v>
      </c>
      <c r="C136">
        <v>1995</v>
      </c>
      <c r="D136" t="s">
        <v>9</v>
      </c>
      <c r="E136">
        <v>59659</v>
      </c>
      <c r="F136">
        <v>45089</v>
      </c>
      <c r="G136">
        <v>21477</v>
      </c>
    </row>
    <row r="137" spans="1:7" x14ac:dyDescent="0.35">
      <c r="A137" t="s">
        <v>7</v>
      </c>
      <c r="B137" t="s">
        <v>13</v>
      </c>
      <c r="C137">
        <v>1995</v>
      </c>
      <c r="D137" t="s">
        <v>10</v>
      </c>
      <c r="E137">
        <v>62479</v>
      </c>
      <c r="F137">
        <v>47137</v>
      </c>
      <c r="G137">
        <v>22462</v>
      </c>
    </row>
    <row r="138" spans="1:7" x14ac:dyDescent="0.35">
      <c r="A138" t="s">
        <v>7</v>
      </c>
      <c r="B138" t="s">
        <v>13</v>
      </c>
      <c r="C138">
        <v>1995</v>
      </c>
      <c r="D138" t="s">
        <v>11</v>
      </c>
      <c r="E138">
        <v>65498</v>
      </c>
      <c r="F138">
        <v>48252</v>
      </c>
      <c r="G138">
        <v>22893</v>
      </c>
    </row>
    <row r="139" spans="1:7" x14ac:dyDescent="0.35">
      <c r="A139" t="s">
        <v>7</v>
      </c>
      <c r="B139" t="s">
        <v>13</v>
      </c>
      <c r="C139">
        <v>1995</v>
      </c>
      <c r="D139" t="s">
        <v>12</v>
      </c>
      <c r="E139">
        <v>63743</v>
      </c>
      <c r="F139">
        <v>46737</v>
      </c>
      <c r="G139">
        <v>22697</v>
      </c>
    </row>
    <row r="140" spans="1:7" x14ac:dyDescent="0.35">
      <c r="A140" t="s">
        <v>7</v>
      </c>
      <c r="B140" t="s">
        <v>13</v>
      </c>
      <c r="C140">
        <v>1996</v>
      </c>
      <c r="D140" t="s">
        <v>9</v>
      </c>
      <c r="E140">
        <v>63354</v>
      </c>
      <c r="F140">
        <v>47650</v>
      </c>
      <c r="G140">
        <v>22603</v>
      </c>
    </row>
    <row r="141" spans="1:7" x14ac:dyDescent="0.35">
      <c r="A141" t="s">
        <v>7</v>
      </c>
      <c r="B141" t="s">
        <v>13</v>
      </c>
      <c r="C141">
        <v>1996</v>
      </c>
      <c r="D141" t="s">
        <v>10</v>
      </c>
      <c r="E141">
        <v>66430</v>
      </c>
      <c r="F141">
        <v>48984</v>
      </c>
      <c r="G141">
        <v>23838</v>
      </c>
    </row>
    <row r="142" spans="1:7" x14ac:dyDescent="0.35">
      <c r="A142" t="s">
        <v>7</v>
      </c>
      <c r="B142" t="s">
        <v>13</v>
      </c>
      <c r="C142">
        <v>1996</v>
      </c>
      <c r="D142" t="s">
        <v>11</v>
      </c>
      <c r="E142">
        <v>71238</v>
      </c>
      <c r="F142">
        <v>51550</v>
      </c>
      <c r="G142">
        <v>24915</v>
      </c>
    </row>
    <row r="143" spans="1:7" x14ac:dyDescent="0.35">
      <c r="A143" t="s">
        <v>7</v>
      </c>
      <c r="B143" t="s">
        <v>13</v>
      </c>
      <c r="C143">
        <v>1996</v>
      </c>
      <c r="D143" t="s">
        <v>12</v>
      </c>
      <c r="E143">
        <v>67944</v>
      </c>
      <c r="F143">
        <v>50169</v>
      </c>
      <c r="G143">
        <v>24131</v>
      </c>
    </row>
    <row r="144" spans="1:7" x14ac:dyDescent="0.35">
      <c r="A144" t="s">
        <v>7</v>
      </c>
      <c r="B144" t="s">
        <v>13</v>
      </c>
      <c r="C144">
        <v>1997</v>
      </c>
      <c r="D144" t="s">
        <v>9</v>
      </c>
      <c r="E144">
        <v>70172</v>
      </c>
      <c r="F144">
        <v>51927</v>
      </c>
      <c r="G144">
        <v>24776</v>
      </c>
    </row>
    <row r="145" spans="1:7" x14ac:dyDescent="0.35">
      <c r="A145" t="s">
        <v>7</v>
      </c>
      <c r="B145" t="s">
        <v>13</v>
      </c>
      <c r="C145">
        <v>1997</v>
      </c>
      <c r="D145" t="s">
        <v>10</v>
      </c>
      <c r="E145">
        <v>73347</v>
      </c>
      <c r="F145">
        <v>53516</v>
      </c>
      <c r="G145">
        <v>25508</v>
      </c>
    </row>
    <row r="146" spans="1:7" x14ac:dyDescent="0.35">
      <c r="A146" t="s">
        <v>7</v>
      </c>
      <c r="B146" t="s">
        <v>13</v>
      </c>
      <c r="C146">
        <v>1997</v>
      </c>
      <c r="D146" t="s">
        <v>11</v>
      </c>
      <c r="E146">
        <v>76180</v>
      </c>
      <c r="F146">
        <v>55305</v>
      </c>
      <c r="G146">
        <v>26311</v>
      </c>
    </row>
    <row r="147" spans="1:7" x14ac:dyDescent="0.35">
      <c r="A147" t="s">
        <v>7</v>
      </c>
      <c r="B147" t="s">
        <v>13</v>
      </c>
      <c r="C147">
        <v>1997</v>
      </c>
      <c r="D147" t="s">
        <v>12</v>
      </c>
      <c r="E147">
        <v>73915</v>
      </c>
      <c r="F147">
        <v>53733</v>
      </c>
      <c r="G147">
        <v>25315</v>
      </c>
    </row>
    <row r="148" spans="1:7" x14ac:dyDescent="0.35">
      <c r="A148" t="s">
        <v>7</v>
      </c>
      <c r="B148" t="s">
        <v>13</v>
      </c>
      <c r="C148">
        <v>1998</v>
      </c>
      <c r="D148" t="s">
        <v>9</v>
      </c>
      <c r="E148">
        <v>75197</v>
      </c>
      <c r="F148">
        <v>54160</v>
      </c>
      <c r="G148">
        <v>25856</v>
      </c>
    </row>
    <row r="149" spans="1:7" x14ac:dyDescent="0.35">
      <c r="A149" t="s">
        <v>7</v>
      </c>
      <c r="B149" t="s">
        <v>13</v>
      </c>
      <c r="C149">
        <v>1998</v>
      </c>
      <c r="D149" t="s">
        <v>10</v>
      </c>
      <c r="E149">
        <v>78571</v>
      </c>
      <c r="F149">
        <v>56970</v>
      </c>
      <c r="G149">
        <v>26502</v>
      </c>
    </row>
    <row r="150" spans="1:7" x14ac:dyDescent="0.35">
      <c r="A150" t="s">
        <v>7</v>
      </c>
      <c r="B150" t="s">
        <v>13</v>
      </c>
      <c r="C150">
        <v>1998</v>
      </c>
      <c r="D150" t="s">
        <v>11</v>
      </c>
      <c r="E150">
        <v>83682</v>
      </c>
      <c r="F150">
        <v>58645</v>
      </c>
      <c r="G150">
        <v>27794</v>
      </c>
    </row>
    <row r="151" spans="1:7" x14ac:dyDescent="0.35">
      <c r="A151" t="s">
        <v>7</v>
      </c>
      <c r="B151" t="s">
        <v>13</v>
      </c>
      <c r="C151">
        <v>1998</v>
      </c>
      <c r="D151" t="s">
        <v>12</v>
      </c>
      <c r="E151">
        <v>80052</v>
      </c>
      <c r="F151">
        <v>57080</v>
      </c>
      <c r="G151">
        <v>26745</v>
      </c>
    </row>
    <row r="152" spans="1:7" x14ac:dyDescent="0.35">
      <c r="A152" t="s">
        <v>7</v>
      </c>
      <c r="B152" t="s">
        <v>13</v>
      </c>
      <c r="C152">
        <v>1999</v>
      </c>
      <c r="D152" t="s">
        <v>9</v>
      </c>
      <c r="E152">
        <v>81097</v>
      </c>
      <c r="F152">
        <v>58313</v>
      </c>
      <c r="G152">
        <v>27411</v>
      </c>
    </row>
    <row r="153" spans="1:7" x14ac:dyDescent="0.35">
      <c r="A153" t="s">
        <v>7</v>
      </c>
      <c r="B153" t="s">
        <v>13</v>
      </c>
      <c r="C153">
        <v>1999</v>
      </c>
      <c r="D153" t="s">
        <v>10</v>
      </c>
      <c r="E153">
        <v>86917</v>
      </c>
      <c r="F153">
        <v>61831</v>
      </c>
      <c r="G153">
        <v>28670</v>
      </c>
    </row>
    <row r="154" spans="1:7" x14ac:dyDescent="0.35">
      <c r="A154" t="s">
        <v>7</v>
      </c>
      <c r="B154" t="s">
        <v>13</v>
      </c>
      <c r="C154">
        <v>1999</v>
      </c>
      <c r="D154" t="s">
        <v>11</v>
      </c>
      <c r="E154">
        <v>95007</v>
      </c>
      <c r="F154">
        <v>66276</v>
      </c>
      <c r="G154">
        <v>30530</v>
      </c>
    </row>
    <row r="155" spans="1:7" x14ac:dyDescent="0.35">
      <c r="A155" t="s">
        <v>7</v>
      </c>
      <c r="B155" t="s">
        <v>13</v>
      </c>
      <c r="C155">
        <v>1999</v>
      </c>
      <c r="D155" t="s">
        <v>12</v>
      </c>
      <c r="E155">
        <v>94109</v>
      </c>
      <c r="F155">
        <v>65618</v>
      </c>
      <c r="G155">
        <v>29495</v>
      </c>
    </row>
    <row r="156" spans="1:7" x14ac:dyDescent="0.35">
      <c r="A156" t="s">
        <v>7</v>
      </c>
      <c r="B156" t="s">
        <v>13</v>
      </c>
      <c r="C156">
        <v>2000</v>
      </c>
      <c r="D156" t="s">
        <v>9</v>
      </c>
      <c r="E156">
        <v>94352</v>
      </c>
      <c r="F156">
        <v>66393</v>
      </c>
      <c r="G156">
        <v>29537</v>
      </c>
    </row>
    <row r="157" spans="1:7" x14ac:dyDescent="0.35">
      <c r="A157" t="s">
        <v>7</v>
      </c>
      <c r="B157" t="s">
        <v>13</v>
      </c>
      <c r="C157">
        <v>2000</v>
      </c>
      <c r="D157" t="s">
        <v>10</v>
      </c>
      <c r="E157">
        <v>99409</v>
      </c>
      <c r="F157">
        <v>70084</v>
      </c>
      <c r="G157">
        <v>30440</v>
      </c>
    </row>
    <row r="158" spans="1:7" x14ac:dyDescent="0.35">
      <c r="A158" t="s">
        <v>7</v>
      </c>
      <c r="B158" t="s">
        <v>13</v>
      </c>
      <c r="C158">
        <v>2000</v>
      </c>
      <c r="D158" t="s">
        <v>11</v>
      </c>
      <c r="E158">
        <v>100192</v>
      </c>
      <c r="F158">
        <v>69010</v>
      </c>
      <c r="G158">
        <v>30889</v>
      </c>
    </row>
    <row r="159" spans="1:7" x14ac:dyDescent="0.35">
      <c r="A159" t="s">
        <v>7</v>
      </c>
      <c r="B159" t="s">
        <v>13</v>
      </c>
      <c r="C159">
        <v>2000</v>
      </c>
      <c r="D159" t="s">
        <v>12</v>
      </c>
      <c r="E159">
        <v>101129</v>
      </c>
      <c r="F159">
        <v>70426</v>
      </c>
      <c r="G159">
        <v>31098</v>
      </c>
    </row>
    <row r="160" spans="1:7" x14ac:dyDescent="0.35">
      <c r="A160" t="s">
        <v>7</v>
      </c>
      <c r="B160" t="s">
        <v>13</v>
      </c>
      <c r="C160">
        <v>2001</v>
      </c>
      <c r="D160" t="s">
        <v>9</v>
      </c>
      <c r="E160">
        <v>104149</v>
      </c>
      <c r="F160">
        <v>71556</v>
      </c>
      <c r="G160">
        <v>31499</v>
      </c>
    </row>
    <row r="161" spans="1:7" x14ac:dyDescent="0.35">
      <c r="A161" t="s">
        <v>7</v>
      </c>
      <c r="B161" t="s">
        <v>13</v>
      </c>
      <c r="C161">
        <v>2001</v>
      </c>
      <c r="D161" t="s">
        <v>10</v>
      </c>
      <c r="E161">
        <v>109846</v>
      </c>
      <c r="F161">
        <v>75365</v>
      </c>
      <c r="G161">
        <v>32786</v>
      </c>
    </row>
    <row r="162" spans="1:7" x14ac:dyDescent="0.35">
      <c r="A162" t="s">
        <v>7</v>
      </c>
      <c r="B162" t="s">
        <v>13</v>
      </c>
      <c r="C162">
        <v>2001</v>
      </c>
      <c r="D162" t="s">
        <v>11</v>
      </c>
      <c r="E162">
        <v>114790</v>
      </c>
      <c r="F162">
        <v>75730</v>
      </c>
      <c r="G162">
        <v>33729</v>
      </c>
    </row>
    <row r="163" spans="1:7" x14ac:dyDescent="0.35">
      <c r="A163" t="s">
        <v>7</v>
      </c>
      <c r="B163" t="s">
        <v>13</v>
      </c>
      <c r="C163">
        <v>2001</v>
      </c>
      <c r="D163" t="s">
        <v>12</v>
      </c>
      <c r="E163">
        <v>110103</v>
      </c>
      <c r="F163">
        <v>73374</v>
      </c>
      <c r="G163">
        <v>33248</v>
      </c>
    </row>
    <row r="164" spans="1:7" x14ac:dyDescent="0.35">
      <c r="A164" t="s">
        <v>7</v>
      </c>
      <c r="B164" t="s">
        <v>13</v>
      </c>
      <c r="C164">
        <v>2002</v>
      </c>
      <c r="D164" t="s">
        <v>9</v>
      </c>
      <c r="E164">
        <v>110690</v>
      </c>
      <c r="F164">
        <v>75605</v>
      </c>
      <c r="G164">
        <v>33368</v>
      </c>
    </row>
    <row r="165" spans="1:7" x14ac:dyDescent="0.35">
      <c r="A165" t="s">
        <v>7</v>
      </c>
      <c r="B165" t="s">
        <v>13</v>
      </c>
      <c r="C165">
        <v>2002</v>
      </c>
      <c r="D165" t="s">
        <v>10</v>
      </c>
      <c r="E165">
        <v>122709</v>
      </c>
      <c r="F165">
        <v>81313</v>
      </c>
      <c r="G165">
        <v>35076</v>
      </c>
    </row>
    <row r="166" spans="1:7" x14ac:dyDescent="0.35">
      <c r="A166" t="s">
        <v>7</v>
      </c>
      <c r="B166" t="s">
        <v>13</v>
      </c>
      <c r="C166">
        <v>2002</v>
      </c>
      <c r="D166" t="s">
        <v>11</v>
      </c>
      <c r="E166">
        <v>132345</v>
      </c>
      <c r="F166">
        <v>85278</v>
      </c>
      <c r="G166">
        <v>36128</v>
      </c>
    </row>
    <row r="167" spans="1:7" x14ac:dyDescent="0.35">
      <c r="A167" t="s">
        <v>7</v>
      </c>
      <c r="B167" t="s">
        <v>13</v>
      </c>
      <c r="C167">
        <v>2002</v>
      </c>
      <c r="D167" t="s">
        <v>12</v>
      </c>
      <c r="E167">
        <v>131277</v>
      </c>
      <c r="F167">
        <v>85394</v>
      </c>
      <c r="G167">
        <v>36950</v>
      </c>
    </row>
    <row r="168" spans="1:7" x14ac:dyDescent="0.35">
      <c r="A168" t="s">
        <v>7</v>
      </c>
      <c r="B168" t="s">
        <v>13</v>
      </c>
      <c r="C168">
        <v>2003</v>
      </c>
      <c r="D168" t="s">
        <v>9</v>
      </c>
      <c r="E168">
        <v>132116</v>
      </c>
      <c r="F168">
        <v>87145</v>
      </c>
      <c r="G168">
        <v>37582</v>
      </c>
    </row>
    <row r="169" spans="1:7" x14ac:dyDescent="0.35">
      <c r="A169" t="s">
        <v>7</v>
      </c>
      <c r="B169" t="s">
        <v>13</v>
      </c>
      <c r="C169">
        <v>2003</v>
      </c>
      <c r="D169" t="s">
        <v>10</v>
      </c>
      <c r="E169">
        <v>138649</v>
      </c>
      <c r="F169">
        <v>90151</v>
      </c>
      <c r="G169">
        <v>37473</v>
      </c>
    </row>
    <row r="170" spans="1:7" x14ac:dyDescent="0.35">
      <c r="A170" t="s">
        <v>7</v>
      </c>
      <c r="B170" t="s">
        <v>13</v>
      </c>
      <c r="C170">
        <v>2003</v>
      </c>
      <c r="D170" t="s">
        <v>11</v>
      </c>
      <c r="E170">
        <v>160244</v>
      </c>
      <c r="F170">
        <v>99469</v>
      </c>
      <c r="G170">
        <v>38703</v>
      </c>
    </row>
    <row r="171" spans="1:7" x14ac:dyDescent="0.35">
      <c r="A171" t="s">
        <v>7</v>
      </c>
      <c r="B171" t="s">
        <v>13</v>
      </c>
      <c r="C171">
        <v>2003</v>
      </c>
      <c r="D171" t="s">
        <v>12</v>
      </c>
      <c r="E171">
        <v>164282</v>
      </c>
      <c r="F171">
        <v>103504</v>
      </c>
      <c r="G171">
        <v>39308</v>
      </c>
    </row>
    <row r="172" spans="1:7" x14ac:dyDescent="0.35">
      <c r="A172" t="s">
        <v>7</v>
      </c>
      <c r="B172" t="s">
        <v>13</v>
      </c>
      <c r="C172">
        <v>2004</v>
      </c>
      <c r="D172" t="s">
        <v>9</v>
      </c>
      <c r="E172">
        <v>166515</v>
      </c>
      <c r="F172">
        <v>103191</v>
      </c>
      <c r="G172">
        <v>39391</v>
      </c>
    </row>
    <row r="173" spans="1:7" x14ac:dyDescent="0.35">
      <c r="A173" t="s">
        <v>7</v>
      </c>
      <c r="B173" t="s">
        <v>13</v>
      </c>
      <c r="C173">
        <v>2004</v>
      </c>
      <c r="D173" t="s">
        <v>10</v>
      </c>
      <c r="E173">
        <v>173827</v>
      </c>
      <c r="F173">
        <v>107666</v>
      </c>
      <c r="G173">
        <v>39550</v>
      </c>
    </row>
    <row r="174" spans="1:7" x14ac:dyDescent="0.35">
      <c r="A174" t="s">
        <v>7</v>
      </c>
      <c r="B174" t="s">
        <v>13</v>
      </c>
      <c r="C174">
        <v>2004</v>
      </c>
      <c r="D174" t="s">
        <v>11</v>
      </c>
      <c r="E174">
        <v>185559</v>
      </c>
      <c r="F174">
        <v>114798</v>
      </c>
      <c r="G174">
        <v>38821</v>
      </c>
    </row>
    <row r="175" spans="1:7" x14ac:dyDescent="0.35">
      <c r="A175" t="s">
        <v>7</v>
      </c>
      <c r="B175" t="s">
        <v>13</v>
      </c>
      <c r="C175">
        <v>2004</v>
      </c>
      <c r="D175" t="s">
        <v>12</v>
      </c>
      <c r="E175">
        <v>182340</v>
      </c>
      <c r="F175">
        <v>114161</v>
      </c>
      <c r="G175">
        <v>37941</v>
      </c>
    </row>
    <row r="176" spans="1:7" x14ac:dyDescent="0.35">
      <c r="A176" t="s">
        <v>7</v>
      </c>
      <c r="B176" t="s">
        <v>13</v>
      </c>
      <c r="C176">
        <v>2005</v>
      </c>
      <c r="D176" t="s">
        <v>9</v>
      </c>
      <c r="E176">
        <v>182117</v>
      </c>
      <c r="F176">
        <v>112870</v>
      </c>
      <c r="G176">
        <v>39659</v>
      </c>
    </row>
    <row r="177" spans="1:7" x14ac:dyDescent="0.35">
      <c r="A177" t="s">
        <v>7</v>
      </c>
      <c r="B177" t="s">
        <v>13</v>
      </c>
      <c r="C177">
        <v>2005</v>
      </c>
      <c r="D177" t="s">
        <v>10</v>
      </c>
      <c r="E177">
        <v>186694</v>
      </c>
      <c r="F177">
        <v>119508</v>
      </c>
      <c r="G177">
        <v>40292</v>
      </c>
    </row>
    <row r="178" spans="1:7" x14ac:dyDescent="0.35">
      <c r="A178" t="s">
        <v>7</v>
      </c>
      <c r="B178" t="s">
        <v>13</v>
      </c>
      <c r="C178">
        <v>2005</v>
      </c>
      <c r="D178" t="s">
        <v>11</v>
      </c>
      <c r="E178">
        <v>196853</v>
      </c>
      <c r="F178">
        <v>127660</v>
      </c>
      <c r="G178">
        <v>43940</v>
      </c>
    </row>
    <row r="179" spans="1:7" x14ac:dyDescent="0.35">
      <c r="A179" t="s">
        <v>7</v>
      </c>
      <c r="B179" t="s">
        <v>13</v>
      </c>
      <c r="C179">
        <v>2005</v>
      </c>
      <c r="D179" t="s">
        <v>12</v>
      </c>
      <c r="E179">
        <v>187828</v>
      </c>
      <c r="F179">
        <v>130451</v>
      </c>
      <c r="G179">
        <v>48031</v>
      </c>
    </row>
    <row r="180" spans="1:7" x14ac:dyDescent="0.35">
      <c r="A180" t="s">
        <v>7</v>
      </c>
      <c r="B180" t="s">
        <v>13</v>
      </c>
      <c r="C180">
        <v>2006</v>
      </c>
      <c r="D180" t="s">
        <v>9</v>
      </c>
      <c r="E180">
        <v>192330</v>
      </c>
      <c r="F180">
        <v>130892</v>
      </c>
      <c r="G180">
        <v>48884</v>
      </c>
    </row>
    <row r="181" spans="1:7" x14ac:dyDescent="0.35">
      <c r="A181" t="s">
        <v>7</v>
      </c>
      <c r="B181" t="s">
        <v>13</v>
      </c>
      <c r="C181">
        <v>2006</v>
      </c>
      <c r="D181" t="s">
        <v>10</v>
      </c>
      <c r="E181">
        <v>198378</v>
      </c>
      <c r="F181">
        <v>135777</v>
      </c>
      <c r="G181">
        <v>49764</v>
      </c>
    </row>
    <row r="182" spans="1:7" x14ac:dyDescent="0.35">
      <c r="A182" t="s">
        <v>7</v>
      </c>
      <c r="B182" t="s">
        <v>13</v>
      </c>
      <c r="C182">
        <v>2006</v>
      </c>
      <c r="D182" t="s">
        <v>11</v>
      </c>
      <c r="E182">
        <v>213627</v>
      </c>
      <c r="F182">
        <v>142658</v>
      </c>
      <c r="G182">
        <v>52212</v>
      </c>
    </row>
    <row r="183" spans="1:7" x14ac:dyDescent="0.35">
      <c r="A183" t="s">
        <v>7</v>
      </c>
      <c r="B183" t="s">
        <v>13</v>
      </c>
      <c r="C183">
        <v>2006</v>
      </c>
      <c r="D183" t="s">
        <v>12</v>
      </c>
      <c r="E183">
        <v>211574</v>
      </c>
      <c r="F183">
        <v>142592</v>
      </c>
      <c r="G183">
        <v>51597</v>
      </c>
    </row>
    <row r="184" spans="1:7" x14ac:dyDescent="0.35">
      <c r="A184" t="s">
        <v>7</v>
      </c>
      <c r="B184" t="s">
        <v>13</v>
      </c>
      <c r="C184">
        <v>2007</v>
      </c>
      <c r="D184" t="s">
        <v>9</v>
      </c>
      <c r="E184">
        <v>217128</v>
      </c>
      <c r="F184">
        <v>147452</v>
      </c>
      <c r="G184">
        <v>53668</v>
      </c>
    </row>
    <row r="185" spans="1:7" x14ac:dyDescent="0.35">
      <c r="A185" t="s">
        <v>7</v>
      </c>
      <c r="B185" t="s">
        <v>13</v>
      </c>
      <c r="C185">
        <v>2007</v>
      </c>
      <c r="D185" t="s">
        <v>10</v>
      </c>
      <c r="E185">
        <v>218216</v>
      </c>
      <c r="F185">
        <v>149022</v>
      </c>
      <c r="G185">
        <v>52942</v>
      </c>
    </row>
    <row r="186" spans="1:7" x14ac:dyDescent="0.35">
      <c r="A186" t="s">
        <v>7</v>
      </c>
      <c r="B186" t="s">
        <v>13</v>
      </c>
      <c r="C186">
        <v>2007</v>
      </c>
      <c r="D186" t="s">
        <v>11</v>
      </c>
      <c r="E186">
        <v>232546.34039999999</v>
      </c>
      <c r="F186">
        <v>155037</v>
      </c>
      <c r="G186">
        <v>54716</v>
      </c>
    </row>
    <row r="187" spans="1:7" x14ac:dyDescent="0.35">
      <c r="A187" t="s">
        <v>7</v>
      </c>
      <c r="B187" t="s">
        <v>13</v>
      </c>
      <c r="C187">
        <v>2007</v>
      </c>
      <c r="D187" t="s">
        <v>12</v>
      </c>
      <c r="E187">
        <v>225363.18520000001</v>
      </c>
      <c r="F187">
        <v>150650</v>
      </c>
      <c r="G187">
        <v>53121</v>
      </c>
    </row>
    <row r="188" spans="1:7" x14ac:dyDescent="0.35">
      <c r="A188" t="s">
        <v>7</v>
      </c>
      <c r="B188" t="s">
        <v>13</v>
      </c>
      <c r="C188">
        <v>2008</v>
      </c>
      <c r="D188" t="s">
        <v>9</v>
      </c>
      <c r="E188">
        <v>227143.7556</v>
      </c>
      <c r="F188">
        <v>150548</v>
      </c>
      <c r="G188">
        <v>53628</v>
      </c>
    </row>
    <row r="189" spans="1:7" x14ac:dyDescent="0.35">
      <c r="A189" t="s">
        <v>7</v>
      </c>
      <c r="B189" t="s">
        <v>13</v>
      </c>
      <c r="C189">
        <v>2008</v>
      </c>
      <c r="D189" t="s">
        <v>10</v>
      </c>
      <c r="E189">
        <v>228080.34839999999</v>
      </c>
      <c r="F189">
        <v>150756</v>
      </c>
      <c r="G189">
        <v>54602</v>
      </c>
    </row>
    <row r="190" spans="1:7" x14ac:dyDescent="0.35">
      <c r="A190" t="s">
        <v>7</v>
      </c>
      <c r="B190" t="s">
        <v>13</v>
      </c>
      <c r="C190">
        <v>2008</v>
      </c>
      <c r="D190" t="s">
        <v>11</v>
      </c>
      <c r="E190">
        <v>234259.3149</v>
      </c>
      <c r="F190">
        <v>146286</v>
      </c>
      <c r="G190">
        <v>56473</v>
      </c>
    </row>
    <row r="191" spans="1:7" x14ac:dyDescent="0.35">
      <c r="A191" t="s">
        <v>7</v>
      </c>
      <c r="B191" t="s">
        <v>13</v>
      </c>
      <c r="C191">
        <v>2008</v>
      </c>
      <c r="D191" t="s">
        <v>12</v>
      </c>
      <c r="E191">
        <v>223751.5747</v>
      </c>
      <c r="F191">
        <v>136743</v>
      </c>
      <c r="G191">
        <v>54165</v>
      </c>
    </row>
    <row r="192" spans="1:7" x14ac:dyDescent="0.35">
      <c r="A192" t="s">
        <v>7</v>
      </c>
      <c r="B192" t="s">
        <v>13</v>
      </c>
      <c r="C192">
        <v>2009</v>
      </c>
      <c r="D192" t="s">
        <v>9</v>
      </c>
      <c r="E192">
        <v>218557.6692</v>
      </c>
      <c r="F192">
        <v>132915</v>
      </c>
      <c r="G192">
        <v>53252</v>
      </c>
    </row>
    <row r="193" spans="1:7" x14ac:dyDescent="0.35">
      <c r="A193" t="s">
        <v>7</v>
      </c>
      <c r="B193" t="s">
        <v>13</v>
      </c>
      <c r="C193">
        <v>2009</v>
      </c>
      <c r="D193" t="s">
        <v>10</v>
      </c>
      <c r="E193">
        <v>217821.04610000001</v>
      </c>
      <c r="F193">
        <v>132779</v>
      </c>
      <c r="G193">
        <v>52856</v>
      </c>
    </row>
    <row r="194" spans="1:7" x14ac:dyDescent="0.35">
      <c r="A194" t="s">
        <v>7</v>
      </c>
      <c r="B194" t="s">
        <v>13</v>
      </c>
      <c r="C194">
        <v>2009</v>
      </c>
      <c r="D194" t="s">
        <v>11</v>
      </c>
      <c r="E194">
        <v>238526.15</v>
      </c>
      <c r="F194">
        <v>143108</v>
      </c>
      <c r="G194">
        <v>55944</v>
      </c>
    </row>
    <row r="195" spans="1:7" x14ac:dyDescent="0.35">
      <c r="A195" t="s">
        <v>7</v>
      </c>
      <c r="B195" t="s">
        <v>13</v>
      </c>
      <c r="C195">
        <v>2009</v>
      </c>
      <c r="D195" t="s">
        <v>12</v>
      </c>
      <c r="E195">
        <v>236878.68419999999</v>
      </c>
      <c r="F195">
        <v>142962</v>
      </c>
      <c r="G195">
        <v>55206</v>
      </c>
    </row>
    <row r="196" spans="1:7" x14ac:dyDescent="0.35">
      <c r="A196" t="s">
        <v>7</v>
      </c>
      <c r="B196" t="s">
        <v>13</v>
      </c>
      <c r="C196">
        <v>2010</v>
      </c>
      <c r="D196" t="s">
        <v>9</v>
      </c>
      <c r="E196">
        <v>255684.02499999999</v>
      </c>
      <c r="F196">
        <v>151929</v>
      </c>
      <c r="G196">
        <v>58817</v>
      </c>
    </row>
    <row r="197" spans="1:7" x14ac:dyDescent="0.35">
      <c r="A197" t="s">
        <v>7</v>
      </c>
      <c r="B197" t="s">
        <v>13</v>
      </c>
      <c r="C197">
        <v>2010</v>
      </c>
      <c r="D197" t="s">
        <v>10</v>
      </c>
      <c r="E197">
        <v>251839.5411</v>
      </c>
      <c r="F197">
        <v>151947</v>
      </c>
      <c r="G197">
        <v>57867</v>
      </c>
    </row>
    <row r="198" spans="1:7" x14ac:dyDescent="0.35">
      <c r="A198" t="s">
        <v>7</v>
      </c>
      <c r="B198" t="s">
        <v>13</v>
      </c>
      <c r="C198">
        <v>2010</v>
      </c>
      <c r="D198" t="s">
        <v>11</v>
      </c>
      <c r="E198">
        <v>260544.3616</v>
      </c>
      <c r="F198">
        <v>157864</v>
      </c>
      <c r="G198">
        <v>59601</v>
      </c>
    </row>
    <row r="199" spans="1:7" x14ac:dyDescent="0.35">
      <c r="A199" t="s">
        <v>7</v>
      </c>
      <c r="B199" t="s">
        <v>13</v>
      </c>
      <c r="C199">
        <v>2010</v>
      </c>
      <c r="D199" t="s">
        <v>12</v>
      </c>
      <c r="E199">
        <v>248334.87280000001</v>
      </c>
      <c r="F199">
        <v>153112</v>
      </c>
      <c r="G199">
        <v>57400</v>
      </c>
    </row>
    <row r="200" spans="1:7" x14ac:dyDescent="0.35">
      <c r="A200" t="s">
        <v>7</v>
      </c>
      <c r="B200" t="s">
        <v>13</v>
      </c>
      <c r="C200">
        <v>2011</v>
      </c>
      <c r="D200" t="s">
        <v>9</v>
      </c>
      <c r="E200">
        <v>249566.91250000001</v>
      </c>
      <c r="F200">
        <v>154485</v>
      </c>
      <c r="G200">
        <v>58090</v>
      </c>
    </row>
    <row r="201" spans="1:7" x14ac:dyDescent="0.35">
      <c r="A201" t="s">
        <v>7</v>
      </c>
      <c r="B201" t="s">
        <v>13</v>
      </c>
      <c r="C201">
        <v>2011</v>
      </c>
      <c r="D201" t="s">
        <v>10</v>
      </c>
      <c r="E201">
        <v>243146.3983</v>
      </c>
      <c r="F201">
        <v>151646</v>
      </c>
      <c r="G201">
        <v>56716</v>
      </c>
    </row>
    <row r="202" spans="1:7" x14ac:dyDescent="0.35">
      <c r="A202" t="s">
        <v>7</v>
      </c>
      <c r="B202" t="s">
        <v>13</v>
      </c>
      <c r="C202">
        <v>2011</v>
      </c>
      <c r="D202" t="s">
        <v>11</v>
      </c>
      <c r="E202">
        <v>255887.41020000001</v>
      </c>
      <c r="F202">
        <v>157962</v>
      </c>
      <c r="G202">
        <v>57992</v>
      </c>
    </row>
    <row r="203" spans="1:7" x14ac:dyDescent="0.35">
      <c r="A203" t="s">
        <v>7</v>
      </c>
      <c r="B203" t="s">
        <v>13</v>
      </c>
      <c r="C203">
        <v>2011</v>
      </c>
      <c r="D203" t="s">
        <v>12</v>
      </c>
      <c r="E203">
        <v>242301.0367</v>
      </c>
      <c r="F203">
        <v>153068</v>
      </c>
      <c r="G203">
        <v>55471</v>
      </c>
    </row>
    <row r="204" spans="1:7" x14ac:dyDescent="0.35">
      <c r="A204" t="s">
        <v>7</v>
      </c>
      <c r="B204" t="s">
        <v>13</v>
      </c>
      <c r="C204">
        <v>2012</v>
      </c>
      <c r="D204" t="s">
        <v>9</v>
      </c>
      <c r="E204">
        <v>239877.33720000001</v>
      </c>
      <c r="F204">
        <v>153247</v>
      </c>
      <c r="G204">
        <v>54787</v>
      </c>
    </row>
    <row r="205" spans="1:7" x14ac:dyDescent="0.35">
      <c r="A205" t="s">
        <v>7</v>
      </c>
      <c r="B205" t="s">
        <v>13</v>
      </c>
      <c r="C205">
        <v>2012</v>
      </c>
      <c r="D205" t="s">
        <v>10</v>
      </c>
      <c r="E205">
        <v>244586.27770000001</v>
      </c>
      <c r="F205">
        <v>155870</v>
      </c>
      <c r="G205">
        <v>57105</v>
      </c>
    </row>
    <row r="206" spans="1:7" x14ac:dyDescent="0.35">
      <c r="A206" t="s">
        <v>7</v>
      </c>
      <c r="B206" t="s">
        <v>13</v>
      </c>
      <c r="C206">
        <v>2012</v>
      </c>
      <c r="D206" t="s">
        <v>11</v>
      </c>
      <c r="E206">
        <v>254858.5491</v>
      </c>
      <c r="F206">
        <v>161239</v>
      </c>
      <c r="G206">
        <v>58771</v>
      </c>
    </row>
    <row r="207" spans="1:7" x14ac:dyDescent="0.35">
      <c r="A207" t="s">
        <v>7</v>
      </c>
      <c r="B207" t="s">
        <v>13</v>
      </c>
      <c r="C207">
        <v>2012</v>
      </c>
      <c r="D207" t="s">
        <v>12</v>
      </c>
      <c r="E207">
        <v>248273.978</v>
      </c>
      <c r="F207">
        <v>158721</v>
      </c>
      <c r="G207">
        <v>57611</v>
      </c>
    </row>
    <row r="208" spans="1:7" x14ac:dyDescent="0.35">
      <c r="A208" t="s">
        <v>7</v>
      </c>
      <c r="B208" t="s">
        <v>13</v>
      </c>
      <c r="C208">
        <v>2013</v>
      </c>
      <c r="D208" t="s">
        <v>9</v>
      </c>
      <c r="E208">
        <v>243667.52040000001</v>
      </c>
      <c r="F208">
        <v>157241</v>
      </c>
      <c r="G208">
        <v>57440</v>
      </c>
    </row>
    <row r="209" spans="1:7" x14ac:dyDescent="0.35">
      <c r="A209" t="s">
        <v>7</v>
      </c>
      <c r="B209" t="s">
        <v>13</v>
      </c>
      <c r="C209">
        <v>2013</v>
      </c>
      <c r="D209" t="s">
        <v>10</v>
      </c>
      <c r="E209">
        <v>244392.60399999999</v>
      </c>
      <c r="F209">
        <v>159580</v>
      </c>
      <c r="G209">
        <v>57370</v>
      </c>
    </row>
    <row r="210" spans="1:7" x14ac:dyDescent="0.35">
      <c r="A210" t="s">
        <v>7</v>
      </c>
      <c r="B210" t="s">
        <v>13</v>
      </c>
      <c r="C210">
        <v>2013</v>
      </c>
      <c r="D210" t="s">
        <v>11</v>
      </c>
      <c r="E210">
        <v>261046.0618</v>
      </c>
      <c r="F210">
        <v>166738</v>
      </c>
      <c r="G210">
        <v>59268</v>
      </c>
    </row>
    <row r="211" spans="1:7" x14ac:dyDescent="0.35">
      <c r="A211" t="s">
        <v>7</v>
      </c>
      <c r="B211" t="s">
        <v>13</v>
      </c>
      <c r="C211">
        <v>2013</v>
      </c>
      <c r="D211" t="s">
        <v>12</v>
      </c>
      <c r="E211">
        <v>256008.42329999999</v>
      </c>
      <c r="F211">
        <v>167036</v>
      </c>
      <c r="G211">
        <v>57835</v>
      </c>
    </row>
    <row r="212" spans="1:7" x14ac:dyDescent="0.35">
      <c r="A212" t="s">
        <v>7</v>
      </c>
      <c r="B212" t="s">
        <v>13</v>
      </c>
      <c r="C212">
        <v>2014</v>
      </c>
      <c r="D212" t="s">
        <v>9</v>
      </c>
      <c r="E212">
        <v>260145.42850000001</v>
      </c>
      <c r="F212">
        <v>170260</v>
      </c>
      <c r="G212">
        <v>58137</v>
      </c>
    </row>
    <row r="213" spans="1:7" x14ac:dyDescent="0.35">
      <c r="A213" t="s">
        <v>7</v>
      </c>
      <c r="B213" t="s">
        <v>13</v>
      </c>
      <c r="C213">
        <v>2014</v>
      </c>
      <c r="D213" t="s">
        <v>10</v>
      </c>
      <c r="E213">
        <v>264010.40370000002</v>
      </c>
      <c r="F213">
        <v>175247</v>
      </c>
      <c r="G213">
        <v>58232</v>
      </c>
    </row>
    <row r="214" spans="1:7" x14ac:dyDescent="0.35">
      <c r="A214" t="s">
        <v>7</v>
      </c>
      <c r="B214" t="s">
        <v>13</v>
      </c>
      <c r="C214">
        <v>2014</v>
      </c>
      <c r="D214" t="s">
        <v>11</v>
      </c>
      <c r="E214">
        <v>278402.016</v>
      </c>
      <c r="F214">
        <v>180434</v>
      </c>
      <c r="G214">
        <v>60626</v>
      </c>
    </row>
    <row r="215" spans="1:7" x14ac:dyDescent="0.35">
      <c r="A215" t="s">
        <v>7</v>
      </c>
      <c r="B215" t="s">
        <v>13</v>
      </c>
      <c r="C215">
        <v>2014</v>
      </c>
      <c r="D215" t="s">
        <v>12</v>
      </c>
      <c r="E215">
        <v>267132.6667</v>
      </c>
      <c r="F215">
        <v>175145</v>
      </c>
      <c r="G215">
        <v>59571</v>
      </c>
    </row>
    <row r="216" spans="1:7" x14ac:dyDescent="0.35">
      <c r="A216" t="s">
        <v>7</v>
      </c>
      <c r="B216" t="s">
        <v>13</v>
      </c>
      <c r="C216">
        <v>2015</v>
      </c>
      <c r="D216" t="s">
        <v>9</v>
      </c>
      <c r="E216">
        <v>270058</v>
      </c>
      <c r="F216">
        <v>179381</v>
      </c>
      <c r="G216">
        <v>61234</v>
      </c>
    </row>
    <row r="217" spans="1:7" x14ac:dyDescent="0.35">
      <c r="A217" t="s">
        <v>7</v>
      </c>
      <c r="B217" t="s">
        <v>13</v>
      </c>
      <c r="C217">
        <v>2015</v>
      </c>
      <c r="D217" t="s">
        <v>10</v>
      </c>
      <c r="E217">
        <v>264966.3333</v>
      </c>
      <c r="F217">
        <v>179228</v>
      </c>
      <c r="G217">
        <v>60478</v>
      </c>
    </row>
    <row r="218" spans="1:7" x14ac:dyDescent="0.35">
      <c r="A218" t="s">
        <v>7</v>
      </c>
      <c r="B218" t="s">
        <v>13</v>
      </c>
      <c r="C218">
        <v>2015</v>
      </c>
      <c r="D218" t="s">
        <v>11</v>
      </c>
      <c r="E218">
        <v>288584.6667</v>
      </c>
      <c r="F218">
        <v>189740</v>
      </c>
      <c r="G218">
        <v>63792</v>
      </c>
    </row>
    <row r="219" spans="1:7" x14ac:dyDescent="0.35">
      <c r="A219" t="s">
        <v>7</v>
      </c>
      <c r="B219" t="s">
        <v>13</v>
      </c>
      <c r="C219">
        <v>2015</v>
      </c>
      <c r="D219" t="s">
        <v>12</v>
      </c>
      <c r="E219">
        <v>283730</v>
      </c>
      <c r="F219">
        <v>188061</v>
      </c>
      <c r="G219">
        <v>62707</v>
      </c>
    </row>
    <row r="220" spans="1:7" x14ac:dyDescent="0.35">
      <c r="A220" t="s">
        <v>7</v>
      </c>
      <c r="B220" t="s">
        <v>13</v>
      </c>
      <c r="C220">
        <v>2016</v>
      </c>
      <c r="D220" t="s">
        <v>9</v>
      </c>
      <c r="E220">
        <v>293712.77630000003</v>
      </c>
      <c r="F220">
        <v>195617</v>
      </c>
      <c r="G220">
        <v>65035</v>
      </c>
    </row>
    <row r="221" spans="1:7" x14ac:dyDescent="0.35">
      <c r="A221" t="s">
        <v>7</v>
      </c>
      <c r="B221" t="s">
        <v>13</v>
      </c>
      <c r="C221">
        <v>2016</v>
      </c>
      <c r="D221" t="s">
        <v>10</v>
      </c>
      <c r="E221">
        <v>266008.14730000001</v>
      </c>
      <c r="F221">
        <v>181417</v>
      </c>
      <c r="G221">
        <v>58034</v>
      </c>
    </row>
    <row r="222" spans="1:7" x14ac:dyDescent="0.35">
      <c r="A222" t="s">
        <v>7</v>
      </c>
      <c r="B222" t="s">
        <v>13</v>
      </c>
      <c r="C222">
        <v>2016</v>
      </c>
      <c r="D222" t="s">
        <v>11</v>
      </c>
      <c r="E222">
        <v>285940.87959999999</v>
      </c>
      <c r="F222">
        <v>191738</v>
      </c>
      <c r="G222">
        <v>61593</v>
      </c>
    </row>
    <row r="223" spans="1:7" x14ac:dyDescent="0.35">
      <c r="A223" t="s">
        <v>7</v>
      </c>
      <c r="B223" t="s">
        <v>13</v>
      </c>
      <c r="C223">
        <v>2016</v>
      </c>
      <c r="D223" t="s">
        <v>12</v>
      </c>
      <c r="E223">
        <v>280402.77230000001</v>
      </c>
      <c r="F223">
        <v>187794</v>
      </c>
      <c r="G223">
        <v>60425</v>
      </c>
    </row>
    <row r="224" spans="1:7" x14ac:dyDescent="0.35">
      <c r="A224" t="s">
        <v>7</v>
      </c>
      <c r="B224" t="s">
        <v>13</v>
      </c>
      <c r="C224">
        <v>2017</v>
      </c>
      <c r="D224" t="s">
        <v>9</v>
      </c>
      <c r="E224">
        <v>272661.7451</v>
      </c>
      <c r="F224">
        <v>183496</v>
      </c>
      <c r="G224">
        <v>58531</v>
      </c>
    </row>
    <row r="225" spans="1:7" x14ac:dyDescent="0.35">
      <c r="A225" t="s">
        <v>7</v>
      </c>
      <c r="B225" t="s">
        <v>13</v>
      </c>
      <c r="C225">
        <v>2017</v>
      </c>
      <c r="D225" t="s">
        <v>10</v>
      </c>
      <c r="E225">
        <v>274457.35320000001</v>
      </c>
      <c r="F225">
        <v>187113</v>
      </c>
      <c r="G225">
        <v>58945</v>
      </c>
    </row>
    <row r="226" spans="1:7" x14ac:dyDescent="0.35">
      <c r="A226" t="s">
        <v>7</v>
      </c>
      <c r="B226" t="s">
        <v>13</v>
      </c>
      <c r="C226">
        <v>2017</v>
      </c>
      <c r="D226" t="s">
        <v>11</v>
      </c>
      <c r="E226">
        <v>286203.04619999998</v>
      </c>
      <c r="F226">
        <v>193360</v>
      </c>
      <c r="G226">
        <v>60501</v>
      </c>
    </row>
    <row r="227" spans="1:7" x14ac:dyDescent="0.35">
      <c r="A227" t="s">
        <v>7</v>
      </c>
      <c r="B227" t="s">
        <v>13</v>
      </c>
      <c r="C227">
        <v>2017</v>
      </c>
      <c r="D227" t="s">
        <v>12</v>
      </c>
      <c r="E227">
        <v>273610.48369999998</v>
      </c>
      <c r="F227">
        <v>186000</v>
      </c>
      <c r="G227">
        <v>57557</v>
      </c>
    </row>
    <row r="228" spans="1:7" x14ac:dyDescent="0.35">
      <c r="A228" t="s">
        <v>7</v>
      </c>
      <c r="B228" t="s">
        <v>13</v>
      </c>
      <c r="C228">
        <v>2018</v>
      </c>
      <c r="D228" t="s">
        <v>9</v>
      </c>
      <c r="E228">
        <v>277641.4497</v>
      </c>
      <c r="F228">
        <v>188592</v>
      </c>
      <c r="G228">
        <v>58596</v>
      </c>
    </row>
    <row r="229" spans="1:7" x14ac:dyDescent="0.35">
      <c r="A229" t="s">
        <v>7</v>
      </c>
      <c r="B229" t="s">
        <v>13</v>
      </c>
      <c r="C229">
        <v>2018</v>
      </c>
      <c r="D229" t="s">
        <v>10</v>
      </c>
      <c r="E229">
        <v>273048.07439999998</v>
      </c>
      <c r="F229">
        <v>188099</v>
      </c>
      <c r="G229">
        <v>58061</v>
      </c>
    </row>
    <row r="230" spans="1:7" x14ac:dyDescent="0.35">
      <c r="A230" t="s">
        <v>7</v>
      </c>
      <c r="B230" t="s">
        <v>13</v>
      </c>
      <c r="C230">
        <v>2018</v>
      </c>
      <c r="D230" t="s">
        <v>11</v>
      </c>
      <c r="E230">
        <v>286203.94179999997</v>
      </c>
      <c r="F230">
        <v>195801</v>
      </c>
      <c r="G230">
        <v>60241</v>
      </c>
    </row>
    <row r="231" spans="1:7" x14ac:dyDescent="0.35">
      <c r="A231" t="s">
        <v>7</v>
      </c>
      <c r="B231" t="s">
        <v>13</v>
      </c>
      <c r="C231">
        <v>2018</v>
      </c>
      <c r="D231" t="s">
        <v>12</v>
      </c>
      <c r="E231">
        <v>275861.74849999999</v>
      </c>
      <c r="F231">
        <v>190283</v>
      </c>
      <c r="G231">
        <v>58061</v>
      </c>
    </row>
    <row r="232" spans="1:7" x14ac:dyDescent="0.35">
      <c r="A232" t="s">
        <v>7</v>
      </c>
      <c r="B232" t="s">
        <v>13</v>
      </c>
      <c r="C232">
        <v>2019</v>
      </c>
      <c r="D232" t="s">
        <v>9</v>
      </c>
      <c r="E232">
        <v>270920.7548</v>
      </c>
      <c r="F232">
        <v>189078</v>
      </c>
      <c r="G232">
        <v>57759</v>
      </c>
    </row>
    <row r="233" spans="1:7" x14ac:dyDescent="0.35">
      <c r="A233" t="s">
        <v>7</v>
      </c>
      <c r="B233" t="s">
        <v>13</v>
      </c>
      <c r="C233">
        <v>2019</v>
      </c>
      <c r="D233" t="s">
        <v>10</v>
      </c>
      <c r="E233">
        <v>269667</v>
      </c>
      <c r="F233">
        <v>190837</v>
      </c>
      <c r="G233">
        <v>58628</v>
      </c>
    </row>
    <row r="234" spans="1:7" x14ac:dyDescent="0.35">
      <c r="A234" t="s">
        <v>7</v>
      </c>
      <c r="B234" t="s">
        <v>13</v>
      </c>
      <c r="C234">
        <v>2019</v>
      </c>
      <c r="D234" t="s">
        <v>11</v>
      </c>
      <c r="E234">
        <v>284765.3333</v>
      </c>
      <c r="F234">
        <v>199144</v>
      </c>
      <c r="G234">
        <v>60935</v>
      </c>
    </row>
    <row r="235" spans="1:7" x14ac:dyDescent="0.35">
      <c r="A235" t="s">
        <v>7</v>
      </c>
      <c r="B235" t="s">
        <v>13</v>
      </c>
      <c r="C235">
        <v>2019</v>
      </c>
      <c r="D235" t="s">
        <v>12</v>
      </c>
      <c r="E235">
        <v>284272.6667</v>
      </c>
      <c r="F235">
        <v>198619</v>
      </c>
      <c r="G235">
        <v>60512</v>
      </c>
    </row>
    <row r="236" spans="1:7" x14ac:dyDescent="0.35">
      <c r="A236" t="s">
        <v>7</v>
      </c>
      <c r="B236" t="s">
        <v>13</v>
      </c>
      <c r="C236">
        <v>2020</v>
      </c>
      <c r="D236" t="s">
        <v>9</v>
      </c>
      <c r="E236">
        <v>286936</v>
      </c>
      <c r="F236">
        <v>202042</v>
      </c>
      <c r="G236">
        <v>61810</v>
      </c>
    </row>
    <row r="237" spans="1:7" x14ac:dyDescent="0.35">
      <c r="A237" t="s">
        <v>7</v>
      </c>
      <c r="B237" t="s">
        <v>13</v>
      </c>
      <c r="C237">
        <v>2020</v>
      </c>
      <c r="D237" t="s">
        <v>10</v>
      </c>
      <c r="E237">
        <v>276839.6667</v>
      </c>
      <c r="F237">
        <v>198577</v>
      </c>
      <c r="G237">
        <v>60212</v>
      </c>
    </row>
    <row r="238" spans="1:7" x14ac:dyDescent="0.35">
      <c r="A238" t="s">
        <v>7</v>
      </c>
      <c r="B238" t="s">
        <v>13</v>
      </c>
      <c r="C238">
        <v>2020</v>
      </c>
      <c r="D238" t="s">
        <v>11</v>
      </c>
      <c r="E238">
        <v>314795.6667</v>
      </c>
      <c r="F238">
        <v>217714</v>
      </c>
      <c r="G238">
        <v>66256</v>
      </c>
    </row>
    <row r="239" spans="1:7" x14ac:dyDescent="0.35">
      <c r="A239" t="s">
        <v>7</v>
      </c>
      <c r="B239" t="s">
        <v>13</v>
      </c>
      <c r="C239">
        <v>2020</v>
      </c>
      <c r="D239" t="s">
        <v>12</v>
      </c>
      <c r="E239">
        <v>325609.3333</v>
      </c>
      <c r="F239">
        <v>220337</v>
      </c>
      <c r="G239">
        <v>67319</v>
      </c>
    </row>
    <row r="240" spans="1:7" x14ac:dyDescent="0.35">
      <c r="A240" t="s">
        <v>7</v>
      </c>
      <c r="B240" t="s">
        <v>13</v>
      </c>
      <c r="C240">
        <v>2021</v>
      </c>
      <c r="D240" t="s">
        <v>9</v>
      </c>
      <c r="E240">
        <v>346924.6667</v>
      </c>
      <c r="F240">
        <v>229531</v>
      </c>
      <c r="G240">
        <v>69619</v>
      </c>
    </row>
    <row r="241" spans="1:7" x14ac:dyDescent="0.35">
      <c r="A241" t="s">
        <v>7</v>
      </c>
      <c r="B241" t="s">
        <v>13</v>
      </c>
      <c r="C241">
        <v>2021</v>
      </c>
      <c r="D241" t="s">
        <v>10</v>
      </c>
      <c r="E241">
        <v>345131.3333</v>
      </c>
      <c r="F241">
        <v>230013</v>
      </c>
      <c r="G241">
        <v>69547</v>
      </c>
    </row>
    <row r="242" spans="1:7" x14ac:dyDescent="0.35">
      <c r="A242" t="s">
        <v>7</v>
      </c>
      <c r="B242" t="s">
        <v>13</v>
      </c>
      <c r="C242">
        <v>2021</v>
      </c>
      <c r="D242" t="s">
        <v>11</v>
      </c>
      <c r="E242">
        <v>294768.3333</v>
      </c>
      <c r="F242">
        <v>202936</v>
      </c>
      <c r="G242">
        <v>61362</v>
      </c>
    </row>
    <row r="243" spans="1:7" x14ac:dyDescent="0.35">
      <c r="A243" t="s">
        <v>7</v>
      </c>
      <c r="B243" t="s">
        <v>13</v>
      </c>
      <c r="C243">
        <v>2021</v>
      </c>
      <c r="D243" t="s">
        <v>12</v>
      </c>
      <c r="E243">
        <v>310860</v>
      </c>
      <c r="F243">
        <v>212940</v>
      </c>
      <c r="G243">
        <v>63140</v>
      </c>
    </row>
    <row r="244" spans="1:7" x14ac:dyDescent="0.35">
      <c r="A244" t="s">
        <v>7</v>
      </c>
      <c r="B244" t="s">
        <v>13</v>
      </c>
      <c r="C244">
        <v>2022</v>
      </c>
      <c r="D244" t="s">
        <v>9</v>
      </c>
      <c r="E244">
        <v>330014</v>
      </c>
      <c r="F244">
        <v>226155</v>
      </c>
      <c r="G244">
        <v>66471</v>
      </c>
    </row>
    <row r="245" spans="1:7" x14ac:dyDescent="0.35">
      <c r="A245" t="s">
        <v>7</v>
      </c>
      <c r="B245" t="s">
        <v>13</v>
      </c>
      <c r="C245">
        <v>2022</v>
      </c>
      <c r="D245" t="s">
        <v>10</v>
      </c>
      <c r="E245">
        <v>336468.3333</v>
      </c>
      <c r="F245">
        <v>233542</v>
      </c>
      <c r="G245">
        <v>68508</v>
      </c>
    </row>
    <row r="246" spans="1:7" x14ac:dyDescent="0.35">
      <c r="A246" t="s">
        <v>7</v>
      </c>
      <c r="B246" t="s">
        <v>14</v>
      </c>
      <c r="C246">
        <v>1992</v>
      </c>
      <c r="D246" t="s">
        <v>9</v>
      </c>
    </row>
    <row r="247" spans="1:7" x14ac:dyDescent="0.35">
      <c r="A247" t="s">
        <v>7</v>
      </c>
      <c r="B247" t="s">
        <v>14</v>
      </c>
      <c r="C247">
        <v>1992</v>
      </c>
      <c r="D247" t="s">
        <v>10</v>
      </c>
      <c r="E247">
        <v>62255</v>
      </c>
      <c r="F247">
        <v>44123</v>
      </c>
      <c r="G247">
        <v>21042</v>
      </c>
    </row>
    <row r="248" spans="1:7" x14ac:dyDescent="0.35">
      <c r="A248" t="s">
        <v>7</v>
      </c>
      <c r="B248" t="s">
        <v>14</v>
      </c>
      <c r="C248">
        <v>1992</v>
      </c>
      <c r="D248" t="s">
        <v>11</v>
      </c>
      <c r="E248">
        <v>63712</v>
      </c>
      <c r="F248">
        <v>45262</v>
      </c>
      <c r="G248">
        <v>21772</v>
      </c>
    </row>
    <row r="249" spans="1:7" x14ac:dyDescent="0.35">
      <c r="A249" t="s">
        <v>7</v>
      </c>
      <c r="B249" t="s">
        <v>14</v>
      </c>
      <c r="C249">
        <v>1992</v>
      </c>
      <c r="D249" t="s">
        <v>12</v>
      </c>
      <c r="E249">
        <v>59230</v>
      </c>
      <c r="F249">
        <v>42452</v>
      </c>
      <c r="G249">
        <v>20851</v>
      </c>
    </row>
    <row r="250" spans="1:7" x14ac:dyDescent="0.35">
      <c r="A250" t="s">
        <v>7</v>
      </c>
      <c r="B250" t="s">
        <v>14</v>
      </c>
      <c r="C250">
        <v>1993</v>
      </c>
      <c r="D250" t="s">
        <v>9</v>
      </c>
      <c r="E250">
        <v>60213</v>
      </c>
      <c r="F250">
        <v>43413</v>
      </c>
      <c r="G250">
        <v>21131</v>
      </c>
    </row>
    <row r="251" spans="1:7" x14ac:dyDescent="0.35">
      <c r="A251" t="s">
        <v>7</v>
      </c>
      <c r="B251" t="s">
        <v>14</v>
      </c>
      <c r="C251">
        <v>1993</v>
      </c>
      <c r="D251" t="s">
        <v>10</v>
      </c>
      <c r="E251">
        <v>61895</v>
      </c>
      <c r="F251">
        <v>44751</v>
      </c>
      <c r="G251">
        <v>21292</v>
      </c>
    </row>
    <row r="252" spans="1:7" x14ac:dyDescent="0.35">
      <c r="A252" t="s">
        <v>7</v>
      </c>
      <c r="B252" t="s">
        <v>14</v>
      </c>
      <c r="C252">
        <v>1993</v>
      </c>
      <c r="D252" t="s">
        <v>11</v>
      </c>
      <c r="E252">
        <v>63742</v>
      </c>
      <c r="F252">
        <v>45715</v>
      </c>
      <c r="G252">
        <v>21822</v>
      </c>
    </row>
    <row r="253" spans="1:7" x14ac:dyDescent="0.35">
      <c r="A253" t="s">
        <v>7</v>
      </c>
      <c r="B253" t="s">
        <v>14</v>
      </c>
      <c r="C253">
        <v>1993</v>
      </c>
      <c r="D253" t="s">
        <v>12</v>
      </c>
      <c r="E253">
        <v>62596</v>
      </c>
      <c r="F253">
        <v>45171</v>
      </c>
      <c r="G253">
        <v>21552</v>
      </c>
    </row>
    <row r="254" spans="1:7" x14ac:dyDescent="0.35">
      <c r="A254" t="s">
        <v>7</v>
      </c>
      <c r="B254" t="s">
        <v>14</v>
      </c>
      <c r="C254">
        <v>1994</v>
      </c>
      <c r="D254" t="s">
        <v>9</v>
      </c>
      <c r="E254">
        <v>62024</v>
      </c>
      <c r="F254">
        <v>45055</v>
      </c>
      <c r="G254">
        <v>21576</v>
      </c>
    </row>
    <row r="255" spans="1:7" x14ac:dyDescent="0.35">
      <c r="A255" t="s">
        <v>7</v>
      </c>
      <c r="B255" t="s">
        <v>14</v>
      </c>
      <c r="C255">
        <v>1994</v>
      </c>
      <c r="D255" t="s">
        <v>10</v>
      </c>
      <c r="E255">
        <v>64835</v>
      </c>
      <c r="F255">
        <v>47279</v>
      </c>
      <c r="G255">
        <v>22255</v>
      </c>
    </row>
    <row r="256" spans="1:7" x14ac:dyDescent="0.35">
      <c r="A256" t="s">
        <v>7</v>
      </c>
      <c r="B256" t="s">
        <v>14</v>
      </c>
      <c r="C256">
        <v>1994</v>
      </c>
      <c r="D256" t="s">
        <v>11</v>
      </c>
      <c r="E256">
        <v>66159</v>
      </c>
      <c r="F256">
        <v>47789</v>
      </c>
      <c r="G256">
        <v>22673</v>
      </c>
    </row>
    <row r="257" spans="1:7" x14ac:dyDescent="0.35">
      <c r="A257" t="s">
        <v>7</v>
      </c>
      <c r="B257" t="s">
        <v>14</v>
      </c>
      <c r="C257">
        <v>1994</v>
      </c>
      <c r="D257" t="s">
        <v>12</v>
      </c>
      <c r="E257">
        <v>65583</v>
      </c>
      <c r="F257">
        <v>47561</v>
      </c>
      <c r="G257">
        <v>22496</v>
      </c>
    </row>
    <row r="258" spans="1:7" x14ac:dyDescent="0.35">
      <c r="A258" t="s">
        <v>7</v>
      </c>
      <c r="B258" t="s">
        <v>14</v>
      </c>
      <c r="C258">
        <v>1995</v>
      </c>
      <c r="D258" t="s">
        <v>9</v>
      </c>
      <c r="E258">
        <v>62329</v>
      </c>
      <c r="F258">
        <v>46457</v>
      </c>
      <c r="G258">
        <v>22198</v>
      </c>
    </row>
    <row r="259" spans="1:7" x14ac:dyDescent="0.35">
      <c r="A259" t="s">
        <v>7</v>
      </c>
      <c r="B259" t="s">
        <v>14</v>
      </c>
      <c r="C259">
        <v>1995</v>
      </c>
      <c r="D259" t="s">
        <v>10</v>
      </c>
      <c r="E259">
        <v>65193</v>
      </c>
      <c r="F259">
        <v>48668</v>
      </c>
      <c r="G259">
        <v>23135</v>
      </c>
    </row>
    <row r="260" spans="1:7" x14ac:dyDescent="0.35">
      <c r="A260" t="s">
        <v>7</v>
      </c>
      <c r="B260" t="s">
        <v>14</v>
      </c>
      <c r="C260">
        <v>1995</v>
      </c>
      <c r="D260" t="s">
        <v>11</v>
      </c>
      <c r="E260">
        <v>68054</v>
      </c>
      <c r="F260">
        <v>49573</v>
      </c>
      <c r="G260">
        <v>23601</v>
      </c>
    </row>
    <row r="261" spans="1:7" x14ac:dyDescent="0.35">
      <c r="A261" t="s">
        <v>7</v>
      </c>
      <c r="B261" t="s">
        <v>14</v>
      </c>
      <c r="C261">
        <v>1995</v>
      </c>
      <c r="D261" t="s">
        <v>12</v>
      </c>
      <c r="E261">
        <v>66704</v>
      </c>
      <c r="F261">
        <v>48516</v>
      </c>
      <c r="G261">
        <v>23442</v>
      </c>
    </row>
    <row r="262" spans="1:7" x14ac:dyDescent="0.35">
      <c r="A262" t="s">
        <v>7</v>
      </c>
      <c r="B262" t="s">
        <v>14</v>
      </c>
      <c r="C262">
        <v>1996</v>
      </c>
      <c r="D262" t="s">
        <v>9</v>
      </c>
      <c r="E262">
        <v>65770</v>
      </c>
      <c r="F262">
        <v>48795</v>
      </c>
      <c r="G262">
        <v>23221</v>
      </c>
    </row>
    <row r="263" spans="1:7" x14ac:dyDescent="0.35">
      <c r="A263" t="s">
        <v>7</v>
      </c>
      <c r="B263" t="s">
        <v>14</v>
      </c>
      <c r="C263">
        <v>1996</v>
      </c>
      <c r="D263" t="s">
        <v>10</v>
      </c>
      <c r="E263">
        <v>68890</v>
      </c>
      <c r="F263">
        <v>50574</v>
      </c>
      <c r="G263">
        <v>24449</v>
      </c>
    </row>
    <row r="264" spans="1:7" x14ac:dyDescent="0.35">
      <c r="A264" t="s">
        <v>7</v>
      </c>
      <c r="B264" t="s">
        <v>14</v>
      </c>
      <c r="C264">
        <v>1996</v>
      </c>
      <c r="D264" t="s">
        <v>11</v>
      </c>
      <c r="E264">
        <v>73029</v>
      </c>
      <c r="F264">
        <v>52562</v>
      </c>
      <c r="G264">
        <v>25401</v>
      </c>
    </row>
    <row r="265" spans="1:7" x14ac:dyDescent="0.35">
      <c r="A265" t="s">
        <v>7</v>
      </c>
      <c r="B265" t="s">
        <v>14</v>
      </c>
      <c r="C265">
        <v>1996</v>
      </c>
      <c r="D265" t="s">
        <v>12</v>
      </c>
      <c r="E265">
        <v>69575</v>
      </c>
      <c r="F265">
        <v>51153</v>
      </c>
      <c r="G265">
        <v>24540</v>
      </c>
    </row>
    <row r="266" spans="1:7" x14ac:dyDescent="0.35">
      <c r="A266" t="s">
        <v>7</v>
      </c>
      <c r="B266" t="s">
        <v>14</v>
      </c>
      <c r="C266">
        <v>1997</v>
      </c>
      <c r="D266" t="s">
        <v>9</v>
      </c>
      <c r="E266">
        <v>72606</v>
      </c>
      <c r="F266">
        <v>52831</v>
      </c>
      <c r="G266">
        <v>25282</v>
      </c>
    </row>
    <row r="267" spans="1:7" x14ac:dyDescent="0.35">
      <c r="A267" t="s">
        <v>7</v>
      </c>
      <c r="B267" t="s">
        <v>14</v>
      </c>
      <c r="C267">
        <v>1997</v>
      </c>
      <c r="D267" t="s">
        <v>10</v>
      </c>
      <c r="E267">
        <v>75837</v>
      </c>
      <c r="F267">
        <v>54844</v>
      </c>
      <c r="G267">
        <v>26079</v>
      </c>
    </row>
    <row r="268" spans="1:7" x14ac:dyDescent="0.35">
      <c r="A268" t="s">
        <v>7</v>
      </c>
      <c r="B268" t="s">
        <v>14</v>
      </c>
      <c r="C268">
        <v>1997</v>
      </c>
      <c r="D268" t="s">
        <v>11</v>
      </c>
      <c r="E268">
        <v>78178</v>
      </c>
      <c r="F268">
        <v>56295</v>
      </c>
      <c r="G268">
        <v>26779</v>
      </c>
    </row>
    <row r="269" spans="1:7" x14ac:dyDescent="0.35">
      <c r="A269" t="s">
        <v>7</v>
      </c>
      <c r="B269" t="s">
        <v>14</v>
      </c>
      <c r="C269">
        <v>1997</v>
      </c>
      <c r="D269" t="s">
        <v>12</v>
      </c>
      <c r="E269">
        <v>76253</v>
      </c>
      <c r="F269">
        <v>55077</v>
      </c>
      <c r="G269">
        <v>25830</v>
      </c>
    </row>
    <row r="270" spans="1:7" x14ac:dyDescent="0.35">
      <c r="A270" t="s">
        <v>7</v>
      </c>
      <c r="B270" t="s">
        <v>14</v>
      </c>
      <c r="C270">
        <v>1998</v>
      </c>
      <c r="D270" t="s">
        <v>9</v>
      </c>
      <c r="E270">
        <v>77519</v>
      </c>
      <c r="F270">
        <v>55570</v>
      </c>
      <c r="G270">
        <v>26339</v>
      </c>
    </row>
    <row r="271" spans="1:7" x14ac:dyDescent="0.35">
      <c r="A271" t="s">
        <v>7</v>
      </c>
      <c r="B271" t="s">
        <v>14</v>
      </c>
      <c r="C271">
        <v>1998</v>
      </c>
      <c r="D271" t="s">
        <v>10</v>
      </c>
      <c r="E271">
        <v>80964</v>
      </c>
      <c r="F271">
        <v>58324</v>
      </c>
      <c r="G271">
        <v>27107</v>
      </c>
    </row>
    <row r="272" spans="1:7" x14ac:dyDescent="0.35">
      <c r="A272" t="s">
        <v>7</v>
      </c>
      <c r="B272" t="s">
        <v>14</v>
      </c>
      <c r="C272">
        <v>1998</v>
      </c>
      <c r="D272" t="s">
        <v>11</v>
      </c>
      <c r="E272">
        <v>85257</v>
      </c>
      <c r="F272">
        <v>59415</v>
      </c>
      <c r="G272">
        <v>28169</v>
      </c>
    </row>
    <row r="273" spans="1:7" x14ac:dyDescent="0.35">
      <c r="A273" t="s">
        <v>7</v>
      </c>
      <c r="B273" t="s">
        <v>14</v>
      </c>
      <c r="C273">
        <v>1998</v>
      </c>
      <c r="D273" t="s">
        <v>12</v>
      </c>
      <c r="E273">
        <v>83031</v>
      </c>
      <c r="F273">
        <v>58983</v>
      </c>
      <c r="G273">
        <v>27576</v>
      </c>
    </row>
    <row r="274" spans="1:7" x14ac:dyDescent="0.35">
      <c r="A274" t="s">
        <v>7</v>
      </c>
      <c r="B274" t="s">
        <v>14</v>
      </c>
      <c r="C274">
        <v>1999</v>
      </c>
      <c r="D274" t="s">
        <v>9</v>
      </c>
      <c r="E274">
        <v>84110</v>
      </c>
      <c r="F274">
        <v>59896</v>
      </c>
      <c r="G274">
        <v>28132</v>
      </c>
    </row>
    <row r="275" spans="1:7" x14ac:dyDescent="0.35">
      <c r="A275" t="s">
        <v>7</v>
      </c>
      <c r="B275" t="s">
        <v>14</v>
      </c>
      <c r="C275">
        <v>1999</v>
      </c>
      <c r="D275" t="s">
        <v>10</v>
      </c>
      <c r="E275">
        <v>89879</v>
      </c>
      <c r="F275">
        <v>63727</v>
      </c>
      <c r="G275">
        <v>29462</v>
      </c>
    </row>
    <row r="276" spans="1:7" x14ac:dyDescent="0.35">
      <c r="A276" t="s">
        <v>7</v>
      </c>
      <c r="B276" t="s">
        <v>14</v>
      </c>
      <c r="C276">
        <v>1999</v>
      </c>
      <c r="D276" t="s">
        <v>11</v>
      </c>
      <c r="E276">
        <v>96843</v>
      </c>
      <c r="F276">
        <v>67650</v>
      </c>
      <c r="G276">
        <v>31058</v>
      </c>
    </row>
    <row r="277" spans="1:7" x14ac:dyDescent="0.35">
      <c r="A277" t="s">
        <v>7</v>
      </c>
      <c r="B277" t="s">
        <v>14</v>
      </c>
      <c r="C277">
        <v>1999</v>
      </c>
      <c r="D277" t="s">
        <v>12</v>
      </c>
      <c r="E277">
        <v>96588</v>
      </c>
      <c r="F277">
        <v>67252</v>
      </c>
      <c r="G277">
        <v>30211</v>
      </c>
    </row>
    <row r="278" spans="1:7" x14ac:dyDescent="0.35">
      <c r="A278" t="s">
        <v>7</v>
      </c>
      <c r="B278" t="s">
        <v>14</v>
      </c>
      <c r="C278">
        <v>2000</v>
      </c>
      <c r="D278" t="s">
        <v>9</v>
      </c>
      <c r="E278">
        <v>97184</v>
      </c>
      <c r="F278">
        <v>68079</v>
      </c>
      <c r="G278">
        <v>30234</v>
      </c>
    </row>
    <row r="279" spans="1:7" x14ac:dyDescent="0.35">
      <c r="A279" t="s">
        <v>7</v>
      </c>
      <c r="B279" t="s">
        <v>14</v>
      </c>
      <c r="C279">
        <v>2000</v>
      </c>
      <c r="D279" t="s">
        <v>10</v>
      </c>
      <c r="E279">
        <v>101785</v>
      </c>
      <c r="F279">
        <v>71454</v>
      </c>
      <c r="G279">
        <v>31173</v>
      </c>
    </row>
    <row r="280" spans="1:7" x14ac:dyDescent="0.35">
      <c r="A280" t="s">
        <v>7</v>
      </c>
      <c r="B280" t="s">
        <v>14</v>
      </c>
      <c r="C280">
        <v>2000</v>
      </c>
      <c r="D280" t="s">
        <v>11</v>
      </c>
      <c r="E280">
        <v>102384</v>
      </c>
      <c r="F280">
        <v>70359</v>
      </c>
      <c r="G280">
        <v>31409</v>
      </c>
    </row>
    <row r="281" spans="1:7" x14ac:dyDescent="0.35">
      <c r="A281" t="s">
        <v>7</v>
      </c>
      <c r="B281" t="s">
        <v>14</v>
      </c>
      <c r="C281">
        <v>2000</v>
      </c>
      <c r="D281" t="s">
        <v>12</v>
      </c>
      <c r="E281">
        <v>104087</v>
      </c>
      <c r="F281">
        <v>72060</v>
      </c>
      <c r="G281">
        <v>31798</v>
      </c>
    </row>
    <row r="282" spans="1:7" x14ac:dyDescent="0.35">
      <c r="A282" t="s">
        <v>7</v>
      </c>
      <c r="B282" t="s">
        <v>14</v>
      </c>
      <c r="C282">
        <v>2001</v>
      </c>
      <c r="D282" t="s">
        <v>9</v>
      </c>
      <c r="E282">
        <v>106928</v>
      </c>
      <c r="F282">
        <v>73780</v>
      </c>
      <c r="G282">
        <v>32268</v>
      </c>
    </row>
    <row r="283" spans="1:7" x14ac:dyDescent="0.35">
      <c r="A283" t="s">
        <v>7</v>
      </c>
      <c r="B283" t="s">
        <v>14</v>
      </c>
      <c r="C283">
        <v>2001</v>
      </c>
      <c r="D283" t="s">
        <v>10</v>
      </c>
      <c r="E283">
        <v>112325</v>
      </c>
      <c r="F283">
        <v>77677</v>
      </c>
      <c r="G283">
        <v>33551</v>
      </c>
    </row>
    <row r="284" spans="1:7" x14ac:dyDescent="0.35">
      <c r="A284" t="s">
        <v>7</v>
      </c>
      <c r="B284" t="s">
        <v>14</v>
      </c>
      <c r="C284">
        <v>2001</v>
      </c>
      <c r="D284" t="s">
        <v>11</v>
      </c>
      <c r="E284">
        <v>117455</v>
      </c>
      <c r="F284">
        <v>77761</v>
      </c>
      <c r="G284">
        <v>34424</v>
      </c>
    </row>
    <row r="285" spans="1:7" x14ac:dyDescent="0.35">
      <c r="A285" t="s">
        <v>7</v>
      </c>
      <c r="B285" t="s">
        <v>14</v>
      </c>
      <c r="C285">
        <v>2001</v>
      </c>
      <c r="D285" t="s">
        <v>12</v>
      </c>
      <c r="E285">
        <v>112675</v>
      </c>
      <c r="F285">
        <v>75284</v>
      </c>
      <c r="G285">
        <v>33948</v>
      </c>
    </row>
    <row r="286" spans="1:7" x14ac:dyDescent="0.35">
      <c r="A286" t="s">
        <v>7</v>
      </c>
      <c r="B286" t="s">
        <v>14</v>
      </c>
      <c r="C286">
        <v>2002</v>
      </c>
      <c r="D286" t="s">
        <v>9</v>
      </c>
      <c r="E286">
        <v>113496</v>
      </c>
      <c r="F286">
        <v>77714</v>
      </c>
      <c r="G286">
        <v>34217</v>
      </c>
    </row>
    <row r="287" spans="1:7" x14ac:dyDescent="0.35">
      <c r="A287" t="s">
        <v>7</v>
      </c>
      <c r="B287" t="s">
        <v>14</v>
      </c>
      <c r="C287">
        <v>2002</v>
      </c>
      <c r="D287" t="s">
        <v>10</v>
      </c>
      <c r="E287">
        <v>125750</v>
      </c>
      <c r="F287">
        <v>83228</v>
      </c>
      <c r="G287">
        <v>35743</v>
      </c>
    </row>
    <row r="288" spans="1:7" x14ac:dyDescent="0.35">
      <c r="A288" t="s">
        <v>7</v>
      </c>
      <c r="B288" t="s">
        <v>14</v>
      </c>
      <c r="C288">
        <v>2002</v>
      </c>
      <c r="D288" t="s">
        <v>11</v>
      </c>
      <c r="E288">
        <v>135589</v>
      </c>
      <c r="F288">
        <v>87678</v>
      </c>
      <c r="G288">
        <v>36932</v>
      </c>
    </row>
    <row r="289" spans="1:7" x14ac:dyDescent="0.35">
      <c r="A289" t="s">
        <v>7</v>
      </c>
      <c r="B289" t="s">
        <v>14</v>
      </c>
      <c r="C289">
        <v>2002</v>
      </c>
      <c r="D289" t="s">
        <v>12</v>
      </c>
      <c r="E289">
        <v>134269</v>
      </c>
      <c r="F289">
        <v>87548</v>
      </c>
      <c r="G289">
        <v>37724</v>
      </c>
    </row>
    <row r="290" spans="1:7" x14ac:dyDescent="0.35">
      <c r="A290" t="s">
        <v>7</v>
      </c>
      <c r="B290" t="s">
        <v>14</v>
      </c>
      <c r="C290">
        <v>2003</v>
      </c>
      <c r="D290" t="s">
        <v>9</v>
      </c>
      <c r="E290">
        <v>133711</v>
      </c>
      <c r="F290">
        <v>88158</v>
      </c>
      <c r="G290">
        <v>38090</v>
      </c>
    </row>
    <row r="291" spans="1:7" x14ac:dyDescent="0.35">
      <c r="A291" t="s">
        <v>7</v>
      </c>
      <c r="B291" t="s">
        <v>14</v>
      </c>
      <c r="C291">
        <v>2003</v>
      </c>
      <c r="D291" t="s">
        <v>10</v>
      </c>
      <c r="E291">
        <v>141819</v>
      </c>
      <c r="F291">
        <v>92466</v>
      </c>
      <c r="G291">
        <v>38489</v>
      </c>
    </row>
    <row r="292" spans="1:7" x14ac:dyDescent="0.35">
      <c r="A292" t="s">
        <v>7</v>
      </c>
      <c r="B292" t="s">
        <v>14</v>
      </c>
      <c r="C292">
        <v>2003</v>
      </c>
      <c r="D292" t="s">
        <v>11</v>
      </c>
      <c r="E292">
        <v>162121</v>
      </c>
      <c r="F292">
        <v>101438</v>
      </c>
      <c r="G292">
        <v>39543</v>
      </c>
    </row>
    <row r="293" spans="1:7" x14ac:dyDescent="0.35">
      <c r="A293" t="s">
        <v>7</v>
      </c>
      <c r="B293" t="s">
        <v>14</v>
      </c>
      <c r="C293">
        <v>2003</v>
      </c>
      <c r="D293" t="s">
        <v>12</v>
      </c>
      <c r="E293">
        <v>166208</v>
      </c>
      <c r="F293">
        <v>105721</v>
      </c>
      <c r="G293">
        <v>40172</v>
      </c>
    </row>
    <row r="294" spans="1:7" x14ac:dyDescent="0.35">
      <c r="A294" t="s">
        <v>7</v>
      </c>
      <c r="B294" t="s">
        <v>14</v>
      </c>
      <c r="C294">
        <v>2004</v>
      </c>
      <c r="D294" t="s">
        <v>9</v>
      </c>
      <c r="E294">
        <v>168928</v>
      </c>
      <c r="F294">
        <v>103689</v>
      </c>
      <c r="G294">
        <v>40028</v>
      </c>
    </row>
    <row r="295" spans="1:7" x14ac:dyDescent="0.35">
      <c r="A295" t="s">
        <v>7</v>
      </c>
      <c r="B295" t="s">
        <v>14</v>
      </c>
      <c r="C295">
        <v>2004</v>
      </c>
      <c r="D295" t="s">
        <v>10</v>
      </c>
      <c r="E295">
        <v>177128</v>
      </c>
      <c r="F295">
        <v>108146</v>
      </c>
      <c r="G295">
        <v>40424</v>
      </c>
    </row>
    <row r="296" spans="1:7" x14ac:dyDescent="0.35">
      <c r="A296" t="s">
        <v>7</v>
      </c>
      <c r="B296" t="s">
        <v>14</v>
      </c>
      <c r="C296">
        <v>2004</v>
      </c>
      <c r="D296" t="s">
        <v>11</v>
      </c>
      <c r="E296">
        <v>189139</v>
      </c>
      <c r="F296">
        <v>114446</v>
      </c>
      <c r="G296">
        <v>39855</v>
      </c>
    </row>
    <row r="297" spans="1:7" x14ac:dyDescent="0.35">
      <c r="A297" t="s">
        <v>7</v>
      </c>
      <c r="B297" t="s">
        <v>14</v>
      </c>
      <c r="C297">
        <v>2004</v>
      </c>
      <c r="D297" t="s">
        <v>12</v>
      </c>
      <c r="E297">
        <v>185797</v>
      </c>
      <c r="F297">
        <v>113400</v>
      </c>
      <c r="G297">
        <v>39186</v>
      </c>
    </row>
    <row r="298" spans="1:7" x14ac:dyDescent="0.35">
      <c r="A298" t="s">
        <v>7</v>
      </c>
      <c r="B298" t="s">
        <v>14</v>
      </c>
      <c r="C298">
        <v>2005</v>
      </c>
      <c r="D298" t="s">
        <v>9</v>
      </c>
      <c r="E298">
        <v>185194</v>
      </c>
      <c r="F298">
        <v>111877</v>
      </c>
      <c r="G298">
        <v>40486</v>
      </c>
    </row>
    <row r="299" spans="1:7" x14ac:dyDescent="0.35">
      <c r="A299" t="s">
        <v>7</v>
      </c>
      <c r="B299" t="s">
        <v>14</v>
      </c>
      <c r="C299">
        <v>2005</v>
      </c>
      <c r="D299" t="s">
        <v>10</v>
      </c>
      <c r="E299">
        <v>189852</v>
      </c>
      <c r="F299">
        <v>118380</v>
      </c>
      <c r="G299">
        <v>41350</v>
      </c>
    </row>
    <row r="300" spans="1:7" x14ac:dyDescent="0.35">
      <c r="A300" t="s">
        <v>7</v>
      </c>
      <c r="B300" t="s">
        <v>14</v>
      </c>
      <c r="C300">
        <v>2005</v>
      </c>
      <c r="D300" t="s">
        <v>11</v>
      </c>
      <c r="E300">
        <v>199051</v>
      </c>
      <c r="F300">
        <v>126701</v>
      </c>
      <c r="G300">
        <v>44545</v>
      </c>
    </row>
    <row r="301" spans="1:7" x14ac:dyDescent="0.35">
      <c r="A301" t="s">
        <v>7</v>
      </c>
      <c r="B301" t="s">
        <v>14</v>
      </c>
      <c r="C301">
        <v>2005</v>
      </c>
      <c r="D301" t="s">
        <v>12</v>
      </c>
      <c r="E301">
        <v>188944</v>
      </c>
      <c r="F301">
        <v>131240</v>
      </c>
      <c r="G301">
        <v>48381</v>
      </c>
    </row>
    <row r="302" spans="1:7" x14ac:dyDescent="0.35">
      <c r="A302" t="s">
        <v>7</v>
      </c>
      <c r="B302" t="s">
        <v>14</v>
      </c>
      <c r="C302">
        <v>2006</v>
      </c>
      <c r="D302" t="s">
        <v>9</v>
      </c>
      <c r="E302">
        <v>193421</v>
      </c>
      <c r="F302">
        <v>131506</v>
      </c>
      <c r="G302">
        <v>49137</v>
      </c>
    </row>
    <row r="303" spans="1:7" x14ac:dyDescent="0.35">
      <c r="A303" t="s">
        <v>7</v>
      </c>
      <c r="B303" t="s">
        <v>14</v>
      </c>
      <c r="C303">
        <v>2006</v>
      </c>
      <c r="D303" t="s">
        <v>10</v>
      </c>
      <c r="E303">
        <v>199482</v>
      </c>
      <c r="F303">
        <v>136312</v>
      </c>
      <c r="G303">
        <v>49984</v>
      </c>
    </row>
    <row r="304" spans="1:7" x14ac:dyDescent="0.35">
      <c r="A304" t="s">
        <v>7</v>
      </c>
      <c r="B304" t="s">
        <v>14</v>
      </c>
      <c r="C304">
        <v>2006</v>
      </c>
      <c r="D304" t="s">
        <v>11</v>
      </c>
      <c r="E304">
        <v>214028</v>
      </c>
      <c r="F304">
        <v>142805</v>
      </c>
      <c r="G304">
        <v>52272</v>
      </c>
    </row>
    <row r="305" spans="1:7" x14ac:dyDescent="0.35">
      <c r="A305" t="s">
        <v>7</v>
      </c>
      <c r="B305" t="s">
        <v>14</v>
      </c>
      <c r="C305">
        <v>2006</v>
      </c>
      <c r="D305" t="s">
        <v>12</v>
      </c>
      <c r="E305">
        <v>212322</v>
      </c>
      <c r="F305">
        <v>143006</v>
      </c>
      <c r="G305">
        <v>51763</v>
      </c>
    </row>
    <row r="306" spans="1:7" x14ac:dyDescent="0.35">
      <c r="A306" t="s">
        <v>7</v>
      </c>
      <c r="B306" t="s">
        <v>14</v>
      </c>
      <c r="C306">
        <v>2007</v>
      </c>
      <c r="D306" t="s">
        <v>9</v>
      </c>
      <c r="E306">
        <v>217364</v>
      </c>
      <c r="F306">
        <v>147472</v>
      </c>
      <c r="G306">
        <v>53701</v>
      </c>
    </row>
    <row r="307" spans="1:7" x14ac:dyDescent="0.35">
      <c r="A307" t="s">
        <v>7</v>
      </c>
      <c r="B307" t="s">
        <v>14</v>
      </c>
      <c r="C307">
        <v>2007</v>
      </c>
      <c r="D307" t="s">
        <v>10</v>
      </c>
      <c r="E307">
        <v>218724</v>
      </c>
      <c r="F307">
        <v>149113</v>
      </c>
      <c r="G307">
        <v>53021</v>
      </c>
    </row>
    <row r="308" spans="1:7" x14ac:dyDescent="0.35">
      <c r="A308" t="s">
        <v>7</v>
      </c>
      <c r="B308" t="s">
        <v>14</v>
      </c>
      <c r="C308">
        <v>2007</v>
      </c>
      <c r="D308" t="s">
        <v>11</v>
      </c>
      <c r="E308">
        <v>232033.33350000001</v>
      </c>
      <c r="F308">
        <v>154463</v>
      </c>
      <c r="G308">
        <v>54622</v>
      </c>
    </row>
    <row r="309" spans="1:7" x14ac:dyDescent="0.35">
      <c r="A309" t="s">
        <v>7</v>
      </c>
      <c r="B309" t="s">
        <v>14</v>
      </c>
      <c r="C309">
        <v>2007</v>
      </c>
      <c r="D309" t="s">
        <v>12</v>
      </c>
      <c r="E309">
        <v>225500.0673</v>
      </c>
      <c r="F309">
        <v>150571</v>
      </c>
      <c r="G309">
        <v>53124</v>
      </c>
    </row>
    <row r="310" spans="1:7" x14ac:dyDescent="0.35">
      <c r="A310" t="s">
        <v>7</v>
      </c>
      <c r="B310" t="s">
        <v>14</v>
      </c>
      <c r="C310">
        <v>2008</v>
      </c>
      <c r="D310" t="s">
        <v>9</v>
      </c>
      <c r="E310">
        <v>227124.94209999999</v>
      </c>
      <c r="F310">
        <v>150366</v>
      </c>
      <c r="G310">
        <v>53570</v>
      </c>
    </row>
    <row r="311" spans="1:7" x14ac:dyDescent="0.35">
      <c r="A311" t="s">
        <v>7</v>
      </c>
      <c r="B311" t="s">
        <v>14</v>
      </c>
      <c r="C311">
        <v>2008</v>
      </c>
      <c r="D311" t="s">
        <v>10</v>
      </c>
      <c r="E311">
        <v>228354.3609</v>
      </c>
      <c r="F311">
        <v>150676</v>
      </c>
      <c r="G311">
        <v>54561</v>
      </c>
    </row>
    <row r="312" spans="1:7" x14ac:dyDescent="0.35">
      <c r="A312" t="s">
        <v>7</v>
      </c>
      <c r="B312" t="s">
        <v>14</v>
      </c>
      <c r="C312">
        <v>2008</v>
      </c>
      <c r="D312" t="s">
        <v>11</v>
      </c>
      <c r="E312">
        <v>233498.54089999999</v>
      </c>
      <c r="F312">
        <v>145526</v>
      </c>
      <c r="G312">
        <v>56198</v>
      </c>
    </row>
    <row r="313" spans="1:7" x14ac:dyDescent="0.35">
      <c r="A313" t="s">
        <v>7</v>
      </c>
      <c r="B313" t="s">
        <v>14</v>
      </c>
      <c r="C313">
        <v>2008</v>
      </c>
      <c r="D313" t="s">
        <v>12</v>
      </c>
      <c r="E313">
        <v>222082.84150000001</v>
      </c>
      <c r="F313">
        <v>136095</v>
      </c>
      <c r="G313">
        <v>53778</v>
      </c>
    </row>
    <row r="314" spans="1:7" x14ac:dyDescent="0.35">
      <c r="A314" t="s">
        <v>7</v>
      </c>
      <c r="B314" t="s">
        <v>14</v>
      </c>
      <c r="C314">
        <v>2009</v>
      </c>
      <c r="D314" t="s">
        <v>9</v>
      </c>
      <c r="E314">
        <v>216977.0828</v>
      </c>
      <c r="F314">
        <v>132362</v>
      </c>
      <c r="G314">
        <v>52865</v>
      </c>
    </row>
    <row r="315" spans="1:7" x14ac:dyDescent="0.35">
      <c r="A315" t="s">
        <v>7</v>
      </c>
      <c r="B315" t="s">
        <v>14</v>
      </c>
      <c r="C315">
        <v>2009</v>
      </c>
      <c r="D315" t="s">
        <v>10</v>
      </c>
      <c r="E315">
        <v>215730.7629</v>
      </c>
      <c r="F315">
        <v>131937</v>
      </c>
      <c r="G315">
        <v>52518</v>
      </c>
    </row>
    <row r="316" spans="1:7" x14ac:dyDescent="0.35">
      <c r="A316" t="s">
        <v>7</v>
      </c>
      <c r="B316" t="s">
        <v>14</v>
      </c>
      <c r="C316">
        <v>2009</v>
      </c>
      <c r="D316" t="s">
        <v>11</v>
      </c>
      <c r="E316">
        <v>236415.50520000001</v>
      </c>
      <c r="F316">
        <v>141819</v>
      </c>
      <c r="G316">
        <v>55525</v>
      </c>
    </row>
    <row r="317" spans="1:7" x14ac:dyDescent="0.35">
      <c r="A317" t="s">
        <v>7</v>
      </c>
      <c r="B317" t="s">
        <v>14</v>
      </c>
      <c r="C317">
        <v>2009</v>
      </c>
      <c r="D317" t="s">
        <v>12</v>
      </c>
      <c r="E317">
        <v>235133.5147</v>
      </c>
      <c r="F317">
        <v>141996</v>
      </c>
      <c r="G317">
        <v>54993</v>
      </c>
    </row>
    <row r="318" spans="1:7" x14ac:dyDescent="0.35">
      <c r="A318" t="s">
        <v>7</v>
      </c>
      <c r="B318" t="s">
        <v>14</v>
      </c>
      <c r="C318">
        <v>2010</v>
      </c>
      <c r="D318" t="s">
        <v>9</v>
      </c>
      <c r="E318">
        <v>253391.36410000001</v>
      </c>
      <c r="F318">
        <v>150794</v>
      </c>
      <c r="G318">
        <v>58351</v>
      </c>
    </row>
    <row r="319" spans="1:7" x14ac:dyDescent="0.35">
      <c r="A319" t="s">
        <v>7</v>
      </c>
      <c r="B319" t="s">
        <v>14</v>
      </c>
      <c r="C319">
        <v>2010</v>
      </c>
      <c r="D319" t="s">
        <v>10</v>
      </c>
      <c r="E319">
        <v>249182.22630000001</v>
      </c>
      <c r="F319">
        <v>150595</v>
      </c>
      <c r="G319">
        <v>57392</v>
      </c>
    </row>
    <row r="320" spans="1:7" x14ac:dyDescent="0.35">
      <c r="A320" t="s">
        <v>7</v>
      </c>
      <c r="B320" t="s">
        <v>14</v>
      </c>
      <c r="C320">
        <v>2010</v>
      </c>
      <c r="D320" t="s">
        <v>11</v>
      </c>
      <c r="E320">
        <v>258083.94680000001</v>
      </c>
      <c r="F320">
        <v>156412</v>
      </c>
      <c r="G320">
        <v>59220</v>
      </c>
    </row>
    <row r="321" spans="1:7" x14ac:dyDescent="0.35">
      <c r="A321" t="s">
        <v>7</v>
      </c>
      <c r="B321" t="s">
        <v>14</v>
      </c>
      <c r="C321">
        <v>2010</v>
      </c>
      <c r="D321" t="s">
        <v>12</v>
      </c>
      <c r="E321">
        <v>244040.10200000001</v>
      </c>
      <c r="F321">
        <v>151510</v>
      </c>
      <c r="G321">
        <v>56929</v>
      </c>
    </row>
    <row r="322" spans="1:7" x14ac:dyDescent="0.35">
      <c r="A322" t="s">
        <v>7</v>
      </c>
      <c r="B322" t="s">
        <v>14</v>
      </c>
      <c r="C322">
        <v>2011</v>
      </c>
      <c r="D322" t="s">
        <v>9</v>
      </c>
      <c r="E322">
        <v>244164.1563</v>
      </c>
      <c r="F322">
        <v>152367</v>
      </c>
      <c r="G322">
        <v>57258</v>
      </c>
    </row>
    <row r="323" spans="1:7" x14ac:dyDescent="0.35">
      <c r="A323" t="s">
        <v>7</v>
      </c>
      <c r="B323" t="s">
        <v>14</v>
      </c>
      <c r="C323">
        <v>2011</v>
      </c>
      <c r="D323" t="s">
        <v>10</v>
      </c>
      <c r="E323">
        <v>240280.56589999999</v>
      </c>
      <c r="F323">
        <v>150873</v>
      </c>
      <c r="G323">
        <v>56637</v>
      </c>
    </row>
    <row r="324" spans="1:7" x14ac:dyDescent="0.35">
      <c r="A324" t="s">
        <v>7</v>
      </c>
      <c r="B324" t="s">
        <v>14</v>
      </c>
      <c r="C324">
        <v>2011</v>
      </c>
      <c r="D324" t="s">
        <v>11</v>
      </c>
      <c r="E324">
        <v>254434.5324</v>
      </c>
      <c r="F324">
        <v>157924</v>
      </c>
      <c r="G324">
        <v>58169</v>
      </c>
    </row>
    <row r="325" spans="1:7" x14ac:dyDescent="0.35">
      <c r="A325" t="s">
        <v>7</v>
      </c>
      <c r="B325" t="s">
        <v>14</v>
      </c>
      <c r="C325">
        <v>2011</v>
      </c>
      <c r="D325" t="s">
        <v>12</v>
      </c>
      <c r="E325">
        <v>242397.10329999999</v>
      </c>
      <c r="F325">
        <v>153264</v>
      </c>
      <c r="G325">
        <v>55764</v>
      </c>
    </row>
    <row r="326" spans="1:7" x14ac:dyDescent="0.35">
      <c r="A326" t="s">
        <v>7</v>
      </c>
      <c r="B326" t="s">
        <v>14</v>
      </c>
      <c r="C326">
        <v>2012</v>
      </c>
      <c r="D326" t="s">
        <v>9</v>
      </c>
      <c r="E326">
        <v>239364.46359999999</v>
      </c>
      <c r="F326">
        <v>153136</v>
      </c>
      <c r="G326">
        <v>54926</v>
      </c>
    </row>
    <row r="327" spans="1:7" x14ac:dyDescent="0.35">
      <c r="A327" t="s">
        <v>7</v>
      </c>
      <c r="B327" t="s">
        <v>14</v>
      </c>
      <c r="C327">
        <v>2012</v>
      </c>
      <c r="D327" t="s">
        <v>10</v>
      </c>
      <c r="E327">
        <v>244142.55429999999</v>
      </c>
      <c r="F327">
        <v>155953</v>
      </c>
      <c r="G327">
        <v>57187</v>
      </c>
    </row>
    <row r="328" spans="1:7" x14ac:dyDescent="0.35">
      <c r="A328" t="s">
        <v>7</v>
      </c>
      <c r="B328" t="s">
        <v>14</v>
      </c>
      <c r="C328">
        <v>2012</v>
      </c>
      <c r="D328" t="s">
        <v>11</v>
      </c>
      <c r="E328">
        <v>253874.27499999999</v>
      </c>
      <c r="F328">
        <v>160894</v>
      </c>
      <c r="G328">
        <v>58901</v>
      </c>
    </row>
    <row r="329" spans="1:7" x14ac:dyDescent="0.35">
      <c r="A329" t="s">
        <v>7</v>
      </c>
      <c r="B329" t="s">
        <v>14</v>
      </c>
      <c r="C329">
        <v>2012</v>
      </c>
      <c r="D329" t="s">
        <v>12</v>
      </c>
      <c r="E329">
        <v>246747.6158</v>
      </c>
      <c r="F329">
        <v>157659</v>
      </c>
      <c r="G329">
        <v>57472</v>
      </c>
    </row>
    <row r="330" spans="1:7" x14ac:dyDescent="0.35">
      <c r="A330" t="s">
        <v>7</v>
      </c>
      <c r="B330" t="s">
        <v>14</v>
      </c>
      <c r="C330">
        <v>2013</v>
      </c>
      <c r="D330" t="s">
        <v>9</v>
      </c>
      <c r="E330">
        <v>243412.22870000001</v>
      </c>
      <c r="F330">
        <v>157034</v>
      </c>
      <c r="G330">
        <v>57637</v>
      </c>
    </row>
    <row r="331" spans="1:7" x14ac:dyDescent="0.35">
      <c r="A331" t="s">
        <v>7</v>
      </c>
      <c r="B331" t="s">
        <v>14</v>
      </c>
      <c r="C331">
        <v>2013</v>
      </c>
      <c r="D331" t="s">
        <v>10</v>
      </c>
      <c r="E331">
        <v>244525.4013</v>
      </c>
      <c r="F331">
        <v>159264</v>
      </c>
      <c r="G331">
        <v>57596</v>
      </c>
    </row>
    <row r="332" spans="1:7" x14ac:dyDescent="0.35">
      <c r="A332" t="s">
        <v>7</v>
      </c>
      <c r="B332" t="s">
        <v>14</v>
      </c>
      <c r="C332">
        <v>2013</v>
      </c>
      <c r="D332" t="s">
        <v>11</v>
      </c>
      <c r="E332">
        <v>260248.88200000001</v>
      </c>
      <c r="F332">
        <v>166910</v>
      </c>
      <c r="G332">
        <v>59667</v>
      </c>
    </row>
    <row r="333" spans="1:7" x14ac:dyDescent="0.35">
      <c r="A333" t="s">
        <v>7</v>
      </c>
      <c r="B333" t="s">
        <v>14</v>
      </c>
      <c r="C333">
        <v>2013</v>
      </c>
      <c r="D333" t="s">
        <v>12</v>
      </c>
      <c r="E333">
        <v>254884.4425</v>
      </c>
      <c r="F333">
        <v>167194</v>
      </c>
      <c r="G333">
        <v>58171</v>
      </c>
    </row>
    <row r="334" spans="1:7" x14ac:dyDescent="0.35">
      <c r="A334" t="s">
        <v>7</v>
      </c>
      <c r="B334" t="s">
        <v>14</v>
      </c>
      <c r="C334">
        <v>2014</v>
      </c>
      <c r="D334" t="s">
        <v>9</v>
      </c>
      <c r="E334">
        <v>260382.9999</v>
      </c>
      <c r="F334">
        <v>170945</v>
      </c>
      <c r="G334">
        <v>58701</v>
      </c>
    </row>
    <row r="335" spans="1:7" x14ac:dyDescent="0.35">
      <c r="A335" t="s">
        <v>7</v>
      </c>
      <c r="B335" t="s">
        <v>14</v>
      </c>
      <c r="C335">
        <v>2014</v>
      </c>
      <c r="D335" t="s">
        <v>10</v>
      </c>
      <c r="E335">
        <v>264373.01169999997</v>
      </c>
      <c r="F335">
        <v>175776</v>
      </c>
      <c r="G335">
        <v>59032</v>
      </c>
    </row>
    <row r="336" spans="1:7" x14ac:dyDescent="0.35">
      <c r="A336" t="s">
        <v>7</v>
      </c>
      <c r="B336" t="s">
        <v>14</v>
      </c>
      <c r="C336">
        <v>2014</v>
      </c>
      <c r="D336" t="s">
        <v>11</v>
      </c>
      <c r="E336">
        <v>277740.73670000001</v>
      </c>
      <c r="F336">
        <v>180497</v>
      </c>
      <c r="G336">
        <v>61384</v>
      </c>
    </row>
    <row r="337" spans="1:7" x14ac:dyDescent="0.35">
      <c r="A337" t="s">
        <v>7</v>
      </c>
      <c r="B337" t="s">
        <v>14</v>
      </c>
      <c r="C337">
        <v>2014</v>
      </c>
      <c r="D337" t="s">
        <v>12</v>
      </c>
      <c r="E337">
        <v>266029.3333</v>
      </c>
      <c r="F337">
        <v>175140</v>
      </c>
      <c r="G337">
        <v>60117</v>
      </c>
    </row>
    <row r="338" spans="1:7" x14ac:dyDescent="0.35">
      <c r="A338" t="s">
        <v>7</v>
      </c>
      <c r="B338" t="s">
        <v>14</v>
      </c>
      <c r="C338">
        <v>2015</v>
      </c>
      <c r="D338" t="s">
        <v>9</v>
      </c>
      <c r="E338">
        <v>269956</v>
      </c>
      <c r="F338">
        <v>178875</v>
      </c>
      <c r="G338">
        <v>61499</v>
      </c>
    </row>
    <row r="339" spans="1:7" x14ac:dyDescent="0.35">
      <c r="A339" t="s">
        <v>7</v>
      </c>
      <c r="B339" t="s">
        <v>14</v>
      </c>
      <c r="C339">
        <v>2015</v>
      </c>
      <c r="D339" t="s">
        <v>10</v>
      </c>
      <c r="E339">
        <v>266839.6667</v>
      </c>
      <c r="F339">
        <v>179464</v>
      </c>
      <c r="G339">
        <v>61058</v>
      </c>
    </row>
    <row r="340" spans="1:7" x14ac:dyDescent="0.35">
      <c r="A340" t="s">
        <v>7</v>
      </c>
      <c r="B340" t="s">
        <v>14</v>
      </c>
      <c r="C340">
        <v>2015</v>
      </c>
      <c r="D340" t="s">
        <v>11</v>
      </c>
      <c r="E340">
        <v>288261.6667</v>
      </c>
      <c r="F340">
        <v>188902</v>
      </c>
      <c r="G340">
        <v>63875</v>
      </c>
    </row>
    <row r="341" spans="1:7" x14ac:dyDescent="0.35">
      <c r="A341" t="s">
        <v>7</v>
      </c>
      <c r="B341" t="s">
        <v>14</v>
      </c>
      <c r="C341">
        <v>2015</v>
      </c>
      <c r="D341" t="s">
        <v>12</v>
      </c>
      <c r="E341">
        <v>281163.84330000001</v>
      </c>
      <c r="F341">
        <v>186884</v>
      </c>
      <c r="G341">
        <v>62489</v>
      </c>
    </row>
    <row r="342" spans="1:7" x14ac:dyDescent="0.35">
      <c r="A342" t="s">
        <v>7</v>
      </c>
      <c r="B342" t="s">
        <v>14</v>
      </c>
      <c r="C342">
        <v>2016</v>
      </c>
      <c r="D342" t="s">
        <v>9</v>
      </c>
      <c r="E342">
        <v>293242.00579999998</v>
      </c>
      <c r="F342">
        <v>194953</v>
      </c>
      <c r="G342">
        <v>65042</v>
      </c>
    </row>
    <row r="343" spans="1:7" x14ac:dyDescent="0.35">
      <c r="A343" t="s">
        <v>7</v>
      </c>
      <c r="B343" t="s">
        <v>14</v>
      </c>
      <c r="C343">
        <v>2016</v>
      </c>
      <c r="D343" t="s">
        <v>10</v>
      </c>
      <c r="E343">
        <v>268019.2683</v>
      </c>
      <c r="F343">
        <v>182028</v>
      </c>
      <c r="G343">
        <v>58498</v>
      </c>
    </row>
    <row r="344" spans="1:7" x14ac:dyDescent="0.35">
      <c r="A344" t="s">
        <v>7</v>
      </c>
      <c r="B344" t="s">
        <v>14</v>
      </c>
      <c r="C344">
        <v>2016</v>
      </c>
      <c r="D344" t="s">
        <v>11</v>
      </c>
      <c r="E344">
        <v>286023.12680000003</v>
      </c>
      <c r="F344">
        <v>191344</v>
      </c>
      <c r="G344">
        <v>61692</v>
      </c>
    </row>
    <row r="345" spans="1:7" x14ac:dyDescent="0.35">
      <c r="A345" t="s">
        <v>7</v>
      </c>
      <c r="B345" t="s">
        <v>14</v>
      </c>
      <c r="C345">
        <v>2016</v>
      </c>
      <c r="D345" t="s">
        <v>12</v>
      </c>
      <c r="E345">
        <v>282758.25079999998</v>
      </c>
      <c r="F345">
        <v>188558</v>
      </c>
      <c r="G345">
        <v>60834</v>
      </c>
    </row>
    <row r="346" spans="1:7" x14ac:dyDescent="0.35">
      <c r="A346" t="s">
        <v>7</v>
      </c>
      <c r="B346" t="s">
        <v>14</v>
      </c>
      <c r="C346">
        <v>2017</v>
      </c>
      <c r="D346" t="s">
        <v>9</v>
      </c>
      <c r="E346">
        <v>275127.0724</v>
      </c>
      <c r="F346">
        <v>183980</v>
      </c>
      <c r="G346">
        <v>58975</v>
      </c>
    </row>
    <row r="347" spans="1:7" x14ac:dyDescent="0.35">
      <c r="A347" t="s">
        <v>7</v>
      </c>
      <c r="B347" t="s">
        <v>14</v>
      </c>
      <c r="C347">
        <v>2017</v>
      </c>
      <c r="D347" t="s">
        <v>10</v>
      </c>
      <c r="E347">
        <v>279221.8849</v>
      </c>
      <c r="F347">
        <v>188678</v>
      </c>
      <c r="G347">
        <v>59579</v>
      </c>
    </row>
    <row r="348" spans="1:7" x14ac:dyDescent="0.35">
      <c r="A348" t="s">
        <v>7</v>
      </c>
      <c r="B348" t="s">
        <v>14</v>
      </c>
      <c r="C348">
        <v>2017</v>
      </c>
      <c r="D348" t="s">
        <v>11</v>
      </c>
      <c r="E348">
        <v>288216.64980000001</v>
      </c>
      <c r="F348">
        <v>193665</v>
      </c>
      <c r="G348">
        <v>60821</v>
      </c>
    </row>
    <row r="349" spans="1:7" x14ac:dyDescent="0.35">
      <c r="A349" t="s">
        <v>7</v>
      </c>
      <c r="B349" t="s">
        <v>14</v>
      </c>
      <c r="C349">
        <v>2017</v>
      </c>
      <c r="D349" t="s">
        <v>12</v>
      </c>
      <c r="E349">
        <v>278650.81479999999</v>
      </c>
      <c r="F349">
        <v>188091</v>
      </c>
      <c r="G349">
        <v>58331</v>
      </c>
    </row>
    <row r="350" spans="1:7" x14ac:dyDescent="0.35">
      <c r="A350" t="s">
        <v>7</v>
      </c>
      <c r="B350" t="s">
        <v>14</v>
      </c>
      <c r="C350">
        <v>2018</v>
      </c>
      <c r="D350" t="s">
        <v>9</v>
      </c>
      <c r="E350">
        <v>281353.7378</v>
      </c>
      <c r="F350">
        <v>189796</v>
      </c>
      <c r="G350">
        <v>59089</v>
      </c>
    </row>
    <row r="351" spans="1:7" x14ac:dyDescent="0.35">
      <c r="A351" t="s">
        <v>7</v>
      </c>
      <c r="B351" t="s">
        <v>14</v>
      </c>
      <c r="C351">
        <v>2018</v>
      </c>
      <c r="D351" t="s">
        <v>10</v>
      </c>
      <c r="E351">
        <v>279252.90289999999</v>
      </c>
      <c r="F351">
        <v>190400</v>
      </c>
      <c r="G351">
        <v>58875</v>
      </c>
    </row>
    <row r="352" spans="1:7" x14ac:dyDescent="0.35">
      <c r="A352" t="s">
        <v>7</v>
      </c>
      <c r="B352" t="s">
        <v>14</v>
      </c>
      <c r="C352">
        <v>2018</v>
      </c>
      <c r="D352" t="s">
        <v>11</v>
      </c>
      <c r="E352">
        <v>289515.10220000002</v>
      </c>
      <c r="F352">
        <v>196515</v>
      </c>
      <c r="G352">
        <v>60727</v>
      </c>
    </row>
    <row r="353" spans="1:7" x14ac:dyDescent="0.35">
      <c r="A353" t="s">
        <v>7</v>
      </c>
      <c r="B353" t="s">
        <v>14</v>
      </c>
      <c r="C353">
        <v>2018</v>
      </c>
      <c r="D353" t="s">
        <v>12</v>
      </c>
      <c r="E353">
        <v>280728.2732</v>
      </c>
      <c r="F353">
        <v>191752</v>
      </c>
      <c r="G353">
        <v>58659</v>
      </c>
    </row>
    <row r="354" spans="1:7" x14ac:dyDescent="0.35">
      <c r="A354" t="s">
        <v>7</v>
      </c>
      <c r="B354" t="s">
        <v>14</v>
      </c>
      <c r="C354">
        <v>2019</v>
      </c>
      <c r="D354" t="s">
        <v>9</v>
      </c>
      <c r="E354">
        <v>275746.1862</v>
      </c>
      <c r="F354">
        <v>190142</v>
      </c>
      <c r="G354">
        <v>58285</v>
      </c>
    </row>
    <row r="355" spans="1:7" x14ac:dyDescent="0.35">
      <c r="A355" t="s">
        <v>7</v>
      </c>
      <c r="B355" t="s">
        <v>14</v>
      </c>
      <c r="C355">
        <v>2019</v>
      </c>
      <c r="D355" t="s">
        <v>10</v>
      </c>
      <c r="E355">
        <v>275901.3333</v>
      </c>
      <c r="F355">
        <v>192707</v>
      </c>
      <c r="G355">
        <v>59376</v>
      </c>
    </row>
    <row r="356" spans="1:7" x14ac:dyDescent="0.35">
      <c r="A356" t="s">
        <v>7</v>
      </c>
      <c r="B356" t="s">
        <v>14</v>
      </c>
      <c r="C356">
        <v>2019</v>
      </c>
      <c r="D356" t="s">
        <v>11</v>
      </c>
      <c r="E356">
        <v>288316.6667</v>
      </c>
      <c r="F356">
        <v>199539</v>
      </c>
      <c r="G356">
        <v>61365</v>
      </c>
    </row>
    <row r="357" spans="1:7" x14ac:dyDescent="0.35">
      <c r="A357" t="s">
        <v>7</v>
      </c>
      <c r="B357" t="s">
        <v>14</v>
      </c>
      <c r="C357">
        <v>2019</v>
      </c>
      <c r="D357" t="s">
        <v>12</v>
      </c>
      <c r="E357">
        <v>288731</v>
      </c>
      <c r="F357">
        <v>199668</v>
      </c>
      <c r="G357">
        <v>60981</v>
      </c>
    </row>
    <row r="358" spans="1:7" x14ac:dyDescent="0.35">
      <c r="A358" t="s">
        <v>7</v>
      </c>
      <c r="B358" t="s">
        <v>14</v>
      </c>
      <c r="C358">
        <v>2020</v>
      </c>
      <c r="D358" t="s">
        <v>9</v>
      </c>
      <c r="E358">
        <v>290790.3333</v>
      </c>
      <c r="F358">
        <v>202261</v>
      </c>
      <c r="G358">
        <v>62227</v>
      </c>
    </row>
    <row r="359" spans="1:7" x14ac:dyDescent="0.35">
      <c r="A359" t="s">
        <v>7</v>
      </c>
      <c r="B359" t="s">
        <v>14</v>
      </c>
      <c r="C359">
        <v>2020</v>
      </c>
      <c r="D359" t="s">
        <v>10</v>
      </c>
      <c r="E359">
        <v>281149.3333</v>
      </c>
      <c r="F359">
        <v>199387</v>
      </c>
      <c r="G359">
        <v>60732</v>
      </c>
    </row>
    <row r="360" spans="1:7" x14ac:dyDescent="0.35">
      <c r="A360" t="s">
        <v>7</v>
      </c>
      <c r="B360" t="s">
        <v>14</v>
      </c>
      <c r="C360">
        <v>2020</v>
      </c>
      <c r="D360" t="s">
        <v>11</v>
      </c>
      <c r="E360">
        <v>315639.3333</v>
      </c>
      <c r="F360">
        <v>216635</v>
      </c>
      <c r="G360">
        <v>66230</v>
      </c>
    </row>
    <row r="361" spans="1:7" x14ac:dyDescent="0.35">
      <c r="A361" t="s">
        <v>7</v>
      </c>
      <c r="B361" t="s">
        <v>14</v>
      </c>
      <c r="C361">
        <v>2020</v>
      </c>
      <c r="D361" t="s">
        <v>12</v>
      </c>
      <c r="E361">
        <v>325534.6667</v>
      </c>
      <c r="F361">
        <v>219099</v>
      </c>
      <c r="G361">
        <v>67051</v>
      </c>
    </row>
    <row r="362" spans="1:7" x14ac:dyDescent="0.35">
      <c r="A362" t="s">
        <v>7</v>
      </c>
      <c r="B362" t="s">
        <v>14</v>
      </c>
      <c r="C362">
        <v>2021</v>
      </c>
      <c r="D362" t="s">
        <v>9</v>
      </c>
      <c r="E362">
        <v>345338</v>
      </c>
      <c r="F362">
        <v>227561</v>
      </c>
      <c r="G362">
        <v>69246</v>
      </c>
    </row>
    <row r="363" spans="1:7" x14ac:dyDescent="0.35">
      <c r="A363" t="s">
        <v>7</v>
      </c>
      <c r="B363" t="s">
        <v>14</v>
      </c>
      <c r="C363">
        <v>2021</v>
      </c>
      <c r="D363" t="s">
        <v>10</v>
      </c>
      <c r="E363">
        <v>342759.3333</v>
      </c>
      <c r="F363">
        <v>227481</v>
      </c>
      <c r="G363">
        <v>69072</v>
      </c>
    </row>
    <row r="364" spans="1:7" x14ac:dyDescent="0.35">
      <c r="A364" t="s">
        <v>7</v>
      </c>
      <c r="B364" t="s">
        <v>14</v>
      </c>
      <c r="C364">
        <v>2021</v>
      </c>
      <c r="D364" t="s">
        <v>11</v>
      </c>
      <c r="E364">
        <v>295338.3333</v>
      </c>
      <c r="F364">
        <v>202204</v>
      </c>
      <c r="G364">
        <v>61408</v>
      </c>
    </row>
    <row r="365" spans="1:7" x14ac:dyDescent="0.35">
      <c r="A365" t="s">
        <v>7</v>
      </c>
      <c r="B365" t="s">
        <v>14</v>
      </c>
      <c r="C365">
        <v>2021</v>
      </c>
      <c r="D365" t="s">
        <v>12</v>
      </c>
      <c r="E365">
        <v>310944</v>
      </c>
      <c r="F365">
        <v>211863</v>
      </c>
      <c r="G365">
        <v>63176</v>
      </c>
    </row>
    <row r="366" spans="1:7" x14ac:dyDescent="0.35">
      <c r="A366" t="s">
        <v>7</v>
      </c>
      <c r="B366" t="s">
        <v>14</v>
      </c>
      <c r="C366">
        <v>2022</v>
      </c>
      <c r="D366" t="s">
        <v>9</v>
      </c>
      <c r="E366">
        <v>329968.3333</v>
      </c>
      <c r="F366">
        <v>224655</v>
      </c>
      <c r="G366">
        <v>66414</v>
      </c>
    </row>
    <row r="367" spans="1:7" x14ac:dyDescent="0.35">
      <c r="A367" t="s">
        <v>7</v>
      </c>
      <c r="B367" t="s">
        <v>14</v>
      </c>
      <c r="C367">
        <v>2022</v>
      </c>
      <c r="D367" t="s">
        <v>10</v>
      </c>
      <c r="E367">
        <v>335472.3333</v>
      </c>
      <c r="F367">
        <v>231743</v>
      </c>
      <c r="G367">
        <v>68192</v>
      </c>
    </row>
    <row r="368" spans="1:7" x14ac:dyDescent="0.35">
      <c r="A368" t="s">
        <v>7</v>
      </c>
      <c r="B368" t="s">
        <v>15</v>
      </c>
      <c r="C368">
        <v>1992</v>
      </c>
      <c r="D368" t="s">
        <v>9</v>
      </c>
    </row>
    <row r="369" spans="1:7" x14ac:dyDescent="0.35">
      <c r="A369" t="s">
        <v>7</v>
      </c>
      <c r="B369" t="s">
        <v>15</v>
      </c>
      <c r="C369">
        <v>1992</v>
      </c>
      <c r="D369" t="s">
        <v>10</v>
      </c>
      <c r="E369">
        <v>46919</v>
      </c>
      <c r="F369">
        <v>39159</v>
      </c>
      <c r="G369">
        <v>18001</v>
      </c>
    </row>
    <row r="370" spans="1:7" x14ac:dyDescent="0.35">
      <c r="A370" t="s">
        <v>7</v>
      </c>
      <c r="B370" t="s">
        <v>15</v>
      </c>
      <c r="C370">
        <v>1992</v>
      </c>
      <c r="D370" t="s">
        <v>11</v>
      </c>
      <c r="E370">
        <v>48578</v>
      </c>
      <c r="F370">
        <v>40244</v>
      </c>
      <c r="G370">
        <v>18630</v>
      </c>
    </row>
    <row r="371" spans="1:7" x14ac:dyDescent="0.35">
      <c r="A371" t="s">
        <v>7</v>
      </c>
      <c r="B371" t="s">
        <v>15</v>
      </c>
      <c r="C371">
        <v>1992</v>
      </c>
      <c r="D371" t="s">
        <v>12</v>
      </c>
      <c r="E371">
        <v>44831</v>
      </c>
      <c r="F371">
        <v>36958</v>
      </c>
      <c r="G371">
        <v>17656</v>
      </c>
    </row>
    <row r="372" spans="1:7" x14ac:dyDescent="0.35">
      <c r="A372" t="s">
        <v>7</v>
      </c>
      <c r="B372" t="s">
        <v>15</v>
      </c>
      <c r="C372">
        <v>1993</v>
      </c>
      <c r="D372" t="s">
        <v>9</v>
      </c>
      <c r="E372">
        <v>46300</v>
      </c>
      <c r="F372">
        <v>38007</v>
      </c>
      <c r="G372">
        <v>18032</v>
      </c>
    </row>
    <row r="373" spans="1:7" x14ac:dyDescent="0.35">
      <c r="A373" t="s">
        <v>7</v>
      </c>
      <c r="B373" t="s">
        <v>15</v>
      </c>
      <c r="C373">
        <v>1993</v>
      </c>
      <c r="D373" t="s">
        <v>10</v>
      </c>
      <c r="E373">
        <v>48566</v>
      </c>
      <c r="F373">
        <v>39836</v>
      </c>
      <c r="G373">
        <v>18299</v>
      </c>
    </row>
    <row r="374" spans="1:7" x14ac:dyDescent="0.35">
      <c r="A374" t="s">
        <v>7</v>
      </c>
      <c r="B374" t="s">
        <v>15</v>
      </c>
      <c r="C374">
        <v>1993</v>
      </c>
      <c r="D374" t="s">
        <v>11</v>
      </c>
      <c r="E374">
        <v>47954</v>
      </c>
      <c r="F374">
        <v>39629</v>
      </c>
      <c r="G374">
        <v>18177</v>
      </c>
    </row>
    <row r="375" spans="1:7" x14ac:dyDescent="0.35">
      <c r="A375" t="s">
        <v>7</v>
      </c>
      <c r="B375" t="s">
        <v>15</v>
      </c>
      <c r="C375">
        <v>1993</v>
      </c>
      <c r="D375" t="s">
        <v>12</v>
      </c>
      <c r="E375">
        <v>47475</v>
      </c>
      <c r="F375">
        <v>39109</v>
      </c>
      <c r="G375">
        <v>18121</v>
      </c>
    </row>
    <row r="376" spans="1:7" x14ac:dyDescent="0.35">
      <c r="A376" t="s">
        <v>7</v>
      </c>
      <c r="B376" t="s">
        <v>15</v>
      </c>
      <c r="C376">
        <v>1994</v>
      </c>
      <c r="D376" t="s">
        <v>9</v>
      </c>
      <c r="E376">
        <v>46283</v>
      </c>
      <c r="F376">
        <v>38337</v>
      </c>
      <c r="G376">
        <v>17872</v>
      </c>
    </row>
    <row r="377" spans="1:7" x14ac:dyDescent="0.35">
      <c r="A377" t="s">
        <v>7</v>
      </c>
      <c r="B377" t="s">
        <v>15</v>
      </c>
      <c r="C377">
        <v>1994</v>
      </c>
      <c r="D377" t="s">
        <v>10</v>
      </c>
      <c r="E377">
        <v>48754</v>
      </c>
      <c r="F377">
        <v>40504</v>
      </c>
      <c r="G377">
        <v>18518</v>
      </c>
    </row>
    <row r="378" spans="1:7" x14ac:dyDescent="0.35">
      <c r="A378" t="s">
        <v>7</v>
      </c>
      <c r="B378" t="s">
        <v>15</v>
      </c>
      <c r="C378">
        <v>1994</v>
      </c>
      <c r="D378" t="s">
        <v>11</v>
      </c>
      <c r="E378">
        <v>48619</v>
      </c>
      <c r="F378">
        <v>40463</v>
      </c>
      <c r="G378">
        <v>18657</v>
      </c>
    </row>
    <row r="379" spans="1:7" x14ac:dyDescent="0.35">
      <c r="A379" t="s">
        <v>7</v>
      </c>
      <c r="B379" t="s">
        <v>15</v>
      </c>
      <c r="C379">
        <v>1994</v>
      </c>
      <c r="D379" t="s">
        <v>12</v>
      </c>
      <c r="E379">
        <v>49021</v>
      </c>
      <c r="F379">
        <v>40899</v>
      </c>
      <c r="G379">
        <v>18637</v>
      </c>
    </row>
    <row r="380" spans="1:7" x14ac:dyDescent="0.35">
      <c r="A380" t="s">
        <v>7</v>
      </c>
      <c r="B380" t="s">
        <v>15</v>
      </c>
      <c r="C380">
        <v>1995</v>
      </c>
      <c r="D380" t="s">
        <v>9</v>
      </c>
      <c r="E380">
        <v>46961</v>
      </c>
      <c r="F380">
        <v>40577</v>
      </c>
      <c r="G380">
        <v>18534</v>
      </c>
    </row>
    <row r="381" spans="1:7" x14ac:dyDescent="0.35">
      <c r="A381" t="s">
        <v>7</v>
      </c>
      <c r="B381" t="s">
        <v>15</v>
      </c>
      <c r="C381">
        <v>1995</v>
      </c>
      <c r="D381" t="s">
        <v>10</v>
      </c>
      <c r="E381">
        <v>46882</v>
      </c>
      <c r="F381">
        <v>42067</v>
      </c>
      <c r="G381">
        <v>18834</v>
      </c>
    </row>
    <row r="382" spans="1:7" x14ac:dyDescent="0.35">
      <c r="A382" t="s">
        <v>7</v>
      </c>
      <c r="B382" t="s">
        <v>15</v>
      </c>
      <c r="C382">
        <v>1995</v>
      </c>
      <c r="D382" t="s">
        <v>11</v>
      </c>
      <c r="E382">
        <v>45789</v>
      </c>
      <c r="F382">
        <v>41350</v>
      </c>
      <c r="G382">
        <v>18565</v>
      </c>
    </row>
    <row r="383" spans="1:7" x14ac:dyDescent="0.35">
      <c r="A383" t="s">
        <v>7</v>
      </c>
      <c r="B383" t="s">
        <v>15</v>
      </c>
      <c r="C383">
        <v>1995</v>
      </c>
      <c r="D383" t="s">
        <v>12</v>
      </c>
      <c r="E383">
        <v>46300</v>
      </c>
      <c r="F383">
        <v>41583</v>
      </c>
      <c r="G383">
        <v>18854</v>
      </c>
    </row>
    <row r="384" spans="1:7" x14ac:dyDescent="0.35">
      <c r="A384" t="s">
        <v>7</v>
      </c>
      <c r="B384" t="s">
        <v>15</v>
      </c>
      <c r="C384">
        <v>1996</v>
      </c>
      <c r="D384" t="s">
        <v>9</v>
      </c>
      <c r="E384">
        <v>45511</v>
      </c>
      <c r="F384">
        <v>41087</v>
      </c>
      <c r="G384">
        <v>18710</v>
      </c>
    </row>
    <row r="385" spans="1:7" x14ac:dyDescent="0.35">
      <c r="A385" t="s">
        <v>7</v>
      </c>
      <c r="B385" t="s">
        <v>15</v>
      </c>
      <c r="C385">
        <v>1996</v>
      </c>
      <c r="D385" t="s">
        <v>10</v>
      </c>
      <c r="E385">
        <v>48579</v>
      </c>
      <c r="F385">
        <v>43911</v>
      </c>
      <c r="G385">
        <v>19636</v>
      </c>
    </row>
    <row r="386" spans="1:7" x14ac:dyDescent="0.35">
      <c r="A386" t="s">
        <v>7</v>
      </c>
      <c r="B386" t="s">
        <v>15</v>
      </c>
      <c r="C386">
        <v>1996</v>
      </c>
      <c r="D386" t="s">
        <v>11</v>
      </c>
      <c r="E386">
        <v>50209</v>
      </c>
      <c r="F386">
        <v>44817</v>
      </c>
      <c r="G386">
        <v>20142</v>
      </c>
    </row>
    <row r="387" spans="1:7" x14ac:dyDescent="0.35">
      <c r="A387" t="s">
        <v>7</v>
      </c>
      <c r="B387" t="s">
        <v>15</v>
      </c>
      <c r="C387">
        <v>1996</v>
      </c>
      <c r="D387" t="s">
        <v>12</v>
      </c>
      <c r="E387">
        <v>48493</v>
      </c>
      <c r="F387">
        <v>43859</v>
      </c>
      <c r="G387">
        <v>19906</v>
      </c>
    </row>
    <row r="388" spans="1:7" x14ac:dyDescent="0.35">
      <c r="A388" t="s">
        <v>7</v>
      </c>
      <c r="B388" t="s">
        <v>15</v>
      </c>
      <c r="C388">
        <v>1997</v>
      </c>
      <c r="D388" t="s">
        <v>9</v>
      </c>
      <c r="E388">
        <v>48534</v>
      </c>
      <c r="F388">
        <v>43855</v>
      </c>
      <c r="G388">
        <v>19926</v>
      </c>
    </row>
    <row r="389" spans="1:7" x14ac:dyDescent="0.35">
      <c r="A389" t="s">
        <v>7</v>
      </c>
      <c r="B389" t="s">
        <v>15</v>
      </c>
      <c r="C389">
        <v>1997</v>
      </c>
      <c r="D389" t="s">
        <v>10</v>
      </c>
      <c r="E389">
        <v>50465</v>
      </c>
      <c r="F389">
        <v>46017</v>
      </c>
      <c r="G389">
        <v>20407</v>
      </c>
    </row>
    <row r="390" spans="1:7" x14ac:dyDescent="0.35">
      <c r="A390" t="s">
        <v>7</v>
      </c>
      <c r="B390" t="s">
        <v>15</v>
      </c>
      <c r="C390">
        <v>1997</v>
      </c>
      <c r="D390" t="s">
        <v>11</v>
      </c>
      <c r="E390">
        <v>54610</v>
      </c>
      <c r="F390">
        <v>47906</v>
      </c>
      <c r="G390">
        <v>21532</v>
      </c>
    </row>
    <row r="391" spans="1:7" x14ac:dyDescent="0.35">
      <c r="A391" t="s">
        <v>7</v>
      </c>
      <c r="B391" t="s">
        <v>15</v>
      </c>
      <c r="C391">
        <v>1997</v>
      </c>
      <c r="D391" t="s">
        <v>12</v>
      </c>
      <c r="E391">
        <v>55112</v>
      </c>
      <c r="F391">
        <v>47297</v>
      </c>
      <c r="G391">
        <v>21369</v>
      </c>
    </row>
    <row r="392" spans="1:7" x14ac:dyDescent="0.35">
      <c r="A392" t="s">
        <v>7</v>
      </c>
      <c r="B392" t="s">
        <v>15</v>
      </c>
      <c r="C392">
        <v>1998</v>
      </c>
      <c r="D392" t="s">
        <v>9</v>
      </c>
      <c r="E392">
        <v>54406</v>
      </c>
      <c r="F392">
        <v>47758</v>
      </c>
      <c r="G392">
        <v>21360</v>
      </c>
    </row>
    <row r="393" spans="1:7" x14ac:dyDescent="0.35">
      <c r="A393" t="s">
        <v>7</v>
      </c>
      <c r="B393" t="s">
        <v>15</v>
      </c>
      <c r="C393">
        <v>1998</v>
      </c>
      <c r="D393" t="s">
        <v>10</v>
      </c>
      <c r="E393">
        <v>60435</v>
      </c>
      <c r="F393">
        <v>51140</v>
      </c>
      <c r="G393">
        <v>22685</v>
      </c>
    </row>
    <row r="394" spans="1:7" x14ac:dyDescent="0.35">
      <c r="A394" t="s">
        <v>7</v>
      </c>
      <c r="B394" t="s">
        <v>15</v>
      </c>
      <c r="C394">
        <v>1998</v>
      </c>
      <c r="D394" t="s">
        <v>11</v>
      </c>
      <c r="E394">
        <v>66116</v>
      </c>
      <c r="F394">
        <v>53020</v>
      </c>
      <c r="G394">
        <v>23703</v>
      </c>
    </row>
    <row r="395" spans="1:7" x14ac:dyDescent="0.35">
      <c r="A395" t="s">
        <v>7</v>
      </c>
      <c r="B395" t="s">
        <v>15</v>
      </c>
      <c r="C395">
        <v>1998</v>
      </c>
      <c r="D395" t="s">
        <v>12</v>
      </c>
      <c r="E395">
        <v>63719</v>
      </c>
      <c r="F395">
        <v>51300</v>
      </c>
      <c r="G395">
        <v>23073</v>
      </c>
    </row>
    <row r="396" spans="1:7" x14ac:dyDescent="0.35">
      <c r="A396" t="s">
        <v>7</v>
      </c>
      <c r="B396" t="s">
        <v>15</v>
      </c>
      <c r="C396">
        <v>1999</v>
      </c>
      <c r="D396" t="s">
        <v>9</v>
      </c>
      <c r="E396">
        <v>65381</v>
      </c>
      <c r="F396">
        <v>52725</v>
      </c>
      <c r="G396">
        <v>23645</v>
      </c>
    </row>
    <row r="397" spans="1:7" x14ac:dyDescent="0.35">
      <c r="A397" t="s">
        <v>7</v>
      </c>
      <c r="B397" t="s">
        <v>15</v>
      </c>
      <c r="C397">
        <v>1999</v>
      </c>
      <c r="D397" t="s">
        <v>10</v>
      </c>
      <c r="E397">
        <v>71776</v>
      </c>
      <c r="F397">
        <v>57726</v>
      </c>
      <c r="G397">
        <v>25511</v>
      </c>
    </row>
    <row r="398" spans="1:7" x14ac:dyDescent="0.35">
      <c r="A398" t="s">
        <v>7</v>
      </c>
      <c r="B398" t="s">
        <v>15</v>
      </c>
      <c r="C398">
        <v>1999</v>
      </c>
      <c r="D398" t="s">
        <v>11</v>
      </c>
      <c r="E398">
        <v>73915</v>
      </c>
      <c r="F398">
        <v>59081</v>
      </c>
      <c r="G398">
        <v>26141</v>
      </c>
    </row>
    <row r="399" spans="1:7" x14ac:dyDescent="0.35">
      <c r="A399" t="s">
        <v>7</v>
      </c>
      <c r="B399" t="s">
        <v>15</v>
      </c>
      <c r="C399">
        <v>1999</v>
      </c>
      <c r="D399" t="s">
        <v>12</v>
      </c>
      <c r="E399">
        <v>74005</v>
      </c>
      <c r="F399">
        <v>58945</v>
      </c>
      <c r="G399">
        <v>25407</v>
      </c>
    </row>
    <row r="400" spans="1:7" x14ac:dyDescent="0.35">
      <c r="A400" t="s">
        <v>7</v>
      </c>
      <c r="B400" t="s">
        <v>15</v>
      </c>
      <c r="C400">
        <v>2000</v>
      </c>
      <c r="D400" t="s">
        <v>9</v>
      </c>
      <c r="E400">
        <v>74661</v>
      </c>
      <c r="F400">
        <v>59111</v>
      </c>
      <c r="G400">
        <v>25687</v>
      </c>
    </row>
    <row r="401" spans="1:7" x14ac:dyDescent="0.35">
      <c r="A401" t="s">
        <v>7</v>
      </c>
      <c r="B401" t="s">
        <v>15</v>
      </c>
      <c r="C401">
        <v>2000</v>
      </c>
      <c r="D401" t="s">
        <v>10</v>
      </c>
      <c r="E401">
        <v>76873</v>
      </c>
      <c r="F401">
        <v>61595</v>
      </c>
      <c r="G401">
        <v>26443</v>
      </c>
    </row>
    <row r="402" spans="1:7" x14ac:dyDescent="0.35">
      <c r="A402" t="s">
        <v>7</v>
      </c>
      <c r="B402" t="s">
        <v>15</v>
      </c>
      <c r="C402">
        <v>2000</v>
      </c>
      <c r="D402" t="s">
        <v>11</v>
      </c>
      <c r="E402">
        <v>75401</v>
      </c>
      <c r="F402">
        <v>60113</v>
      </c>
      <c r="G402">
        <v>26393</v>
      </c>
    </row>
    <row r="403" spans="1:7" x14ac:dyDescent="0.35">
      <c r="A403" t="s">
        <v>7</v>
      </c>
      <c r="B403" t="s">
        <v>15</v>
      </c>
      <c r="C403">
        <v>2000</v>
      </c>
      <c r="D403" t="s">
        <v>12</v>
      </c>
      <c r="E403">
        <v>76240</v>
      </c>
      <c r="F403">
        <v>60759</v>
      </c>
      <c r="G403">
        <v>26437</v>
      </c>
    </row>
    <row r="404" spans="1:7" x14ac:dyDescent="0.35">
      <c r="A404" t="s">
        <v>7</v>
      </c>
      <c r="B404" t="s">
        <v>15</v>
      </c>
      <c r="C404">
        <v>2001</v>
      </c>
      <c r="D404" t="s">
        <v>9</v>
      </c>
      <c r="E404">
        <v>79450</v>
      </c>
      <c r="F404">
        <v>63150</v>
      </c>
      <c r="G404">
        <v>26898</v>
      </c>
    </row>
    <row r="405" spans="1:7" x14ac:dyDescent="0.35">
      <c r="A405" t="s">
        <v>7</v>
      </c>
      <c r="B405" t="s">
        <v>15</v>
      </c>
      <c r="C405">
        <v>2001</v>
      </c>
      <c r="D405" t="s">
        <v>10</v>
      </c>
      <c r="E405">
        <v>83090</v>
      </c>
      <c r="F405">
        <v>66072</v>
      </c>
      <c r="G405">
        <v>28308</v>
      </c>
    </row>
    <row r="406" spans="1:7" x14ac:dyDescent="0.35">
      <c r="A406" t="s">
        <v>7</v>
      </c>
      <c r="B406" t="s">
        <v>15</v>
      </c>
      <c r="C406">
        <v>2001</v>
      </c>
      <c r="D406" t="s">
        <v>11</v>
      </c>
      <c r="E406">
        <v>87688</v>
      </c>
      <c r="F406">
        <v>68162</v>
      </c>
      <c r="G406">
        <v>28811</v>
      </c>
    </row>
    <row r="407" spans="1:7" x14ac:dyDescent="0.35">
      <c r="A407" t="s">
        <v>7</v>
      </c>
      <c r="B407" t="s">
        <v>15</v>
      </c>
      <c r="C407">
        <v>2001</v>
      </c>
      <c r="D407" t="s">
        <v>12</v>
      </c>
      <c r="E407">
        <v>88185</v>
      </c>
      <c r="F407">
        <v>69691</v>
      </c>
      <c r="G407">
        <v>28634</v>
      </c>
    </row>
    <row r="408" spans="1:7" x14ac:dyDescent="0.35">
      <c r="A408" t="s">
        <v>7</v>
      </c>
      <c r="B408" t="s">
        <v>15</v>
      </c>
      <c r="C408">
        <v>2002</v>
      </c>
      <c r="D408" t="s">
        <v>9</v>
      </c>
      <c r="E408">
        <v>90876</v>
      </c>
      <c r="F408">
        <v>73278</v>
      </c>
      <c r="G408">
        <v>29215</v>
      </c>
    </row>
    <row r="409" spans="1:7" x14ac:dyDescent="0.35">
      <c r="A409" t="s">
        <v>7</v>
      </c>
      <c r="B409" t="s">
        <v>15</v>
      </c>
      <c r="C409">
        <v>2002</v>
      </c>
      <c r="D409" t="s">
        <v>10</v>
      </c>
      <c r="E409">
        <v>99640</v>
      </c>
      <c r="F409">
        <v>77733</v>
      </c>
      <c r="G409">
        <v>30982</v>
      </c>
    </row>
    <row r="410" spans="1:7" x14ac:dyDescent="0.35">
      <c r="A410" t="s">
        <v>7</v>
      </c>
      <c r="B410" t="s">
        <v>15</v>
      </c>
      <c r="C410">
        <v>2002</v>
      </c>
      <c r="D410" t="s">
        <v>11</v>
      </c>
      <c r="E410">
        <v>110771</v>
      </c>
      <c r="F410">
        <v>83955</v>
      </c>
      <c r="G410">
        <v>33375</v>
      </c>
    </row>
    <row r="411" spans="1:7" x14ac:dyDescent="0.35">
      <c r="A411" t="s">
        <v>7</v>
      </c>
      <c r="B411" t="s">
        <v>15</v>
      </c>
      <c r="C411">
        <v>2002</v>
      </c>
      <c r="D411" t="s">
        <v>12</v>
      </c>
      <c r="E411">
        <v>110666</v>
      </c>
      <c r="F411">
        <v>84606</v>
      </c>
      <c r="G411">
        <v>33732</v>
      </c>
    </row>
    <row r="412" spans="1:7" x14ac:dyDescent="0.35">
      <c r="A412" t="s">
        <v>7</v>
      </c>
      <c r="B412" t="s">
        <v>15</v>
      </c>
      <c r="C412">
        <v>2003</v>
      </c>
      <c r="D412" t="s">
        <v>9</v>
      </c>
      <c r="E412">
        <v>104591</v>
      </c>
      <c r="F412">
        <v>81332</v>
      </c>
      <c r="G412">
        <v>31892</v>
      </c>
    </row>
    <row r="413" spans="1:7" x14ac:dyDescent="0.35">
      <c r="A413" t="s">
        <v>7</v>
      </c>
      <c r="B413" t="s">
        <v>15</v>
      </c>
      <c r="C413">
        <v>2003</v>
      </c>
      <c r="D413" t="s">
        <v>10</v>
      </c>
      <c r="E413">
        <v>108591</v>
      </c>
      <c r="F413">
        <v>83604</v>
      </c>
      <c r="G413">
        <v>31851</v>
      </c>
    </row>
    <row r="414" spans="1:7" x14ac:dyDescent="0.35">
      <c r="A414" t="s">
        <v>7</v>
      </c>
      <c r="B414" t="s">
        <v>15</v>
      </c>
      <c r="C414">
        <v>2003</v>
      </c>
      <c r="D414" t="s">
        <v>11</v>
      </c>
      <c r="E414">
        <v>114109</v>
      </c>
      <c r="F414">
        <v>86785</v>
      </c>
      <c r="G414">
        <v>29063</v>
      </c>
    </row>
    <row r="415" spans="1:7" x14ac:dyDescent="0.35">
      <c r="A415" t="s">
        <v>7</v>
      </c>
      <c r="B415" t="s">
        <v>15</v>
      </c>
      <c r="C415">
        <v>2003</v>
      </c>
      <c r="D415" t="s">
        <v>12</v>
      </c>
      <c r="E415">
        <v>118680</v>
      </c>
      <c r="F415">
        <v>90919</v>
      </c>
      <c r="G415">
        <v>31047</v>
      </c>
    </row>
    <row r="416" spans="1:7" x14ac:dyDescent="0.35">
      <c r="A416" t="s">
        <v>7</v>
      </c>
      <c r="B416" t="s">
        <v>15</v>
      </c>
      <c r="C416">
        <v>2004</v>
      </c>
      <c r="D416" t="s">
        <v>9</v>
      </c>
      <c r="E416">
        <v>121840</v>
      </c>
      <c r="F416">
        <v>92050</v>
      </c>
      <c r="G416">
        <v>31270</v>
      </c>
    </row>
    <row r="417" spans="1:7" x14ac:dyDescent="0.35">
      <c r="A417" t="s">
        <v>7</v>
      </c>
      <c r="B417" t="s">
        <v>15</v>
      </c>
      <c r="C417">
        <v>2004</v>
      </c>
      <c r="D417" t="s">
        <v>10</v>
      </c>
      <c r="E417">
        <v>129866</v>
      </c>
      <c r="F417">
        <v>99618</v>
      </c>
      <c r="G417">
        <v>32602</v>
      </c>
    </row>
    <row r="418" spans="1:7" x14ac:dyDescent="0.35">
      <c r="A418" t="s">
        <v>7</v>
      </c>
      <c r="B418" t="s">
        <v>15</v>
      </c>
      <c r="C418">
        <v>2004</v>
      </c>
      <c r="D418" t="s">
        <v>11</v>
      </c>
      <c r="E418">
        <v>137341</v>
      </c>
      <c r="F418">
        <v>104789</v>
      </c>
      <c r="G418">
        <v>33112</v>
      </c>
    </row>
    <row r="419" spans="1:7" x14ac:dyDescent="0.35">
      <c r="A419" t="s">
        <v>7</v>
      </c>
      <c r="B419" t="s">
        <v>15</v>
      </c>
      <c r="C419">
        <v>2004</v>
      </c>
      <c r="D419" t="s">
        <v>12</v>
      </c>
      <c r="E419">
        <v>137724</v>
      </c>
      <c r="F419">
        <v>103804</v>
      </c>
      <c r="G419">
        <v>32763</v>
      </c>
    </row>
    <row r="420" spans="1:7" x14ac:dyDescent="0.35">
      <c r="A420" t="s">
        <v>7</v>
      </c>
      <c r="B420" t="s">
        <v>15</v>
      </c>
      <c r="C420">
        <v>2005</v>
      </c>
      <c r="D420" t="s">
        <v>9</v>
      </c>
      <c r="E420">
        <v>138679</v>
      </c>
      <c r="F420">
        <v>104676</v>
      </c>
      <c r="G420">
        <v>33588</v>
      </c>
    </row>
    <row r="421" spans="1:7" x14ac:dyDescent="0.35">
      <c r="A421" t="s">
        <v>7</v>
      </c>
      <c r="B421" t="s">
        <v>15</v>
      </c>
      <c r="C421">
        <v>2005</v>
      </c>
      <c r="D421" t="s">
        <v>10</v>
      </c>
      <c r="E421">
        <v>144509</v>
      </c>
      <c r="F421">
        <v>110015</v>
      </c>
      <c r="G421">
        <v>34572</v>
      </c>
    </row>
    <row r="422" spans="1:7" x14ac:dyDescent="0.35">
      <c r="A422" t="s">
        <v>7</v>
      </c>
      <c r="B422" t="s">
        <v>15</v>
      </c>
      <c r="C422">
        <v>2005</v>
      </c>
      <c r="D422" t="s">
        <v>11</v>
      </c>
      <c r="E422">
        <v>146267</v>
      </c>
      <c r="F422">
        <v>114296</v>
      </c>
      <c r="G422">
        <v>36622</v>
      </c>
    </row>
    <row r="423" spans="1:7" x14ac:dyDescent="0.35">
      <c r="A423" t="s">
        <v>7</v>
      </c>
      <c r="B423" t="s">
        <v>15</v>
      </c>
      <c r="C423">
        <v>2005</v>
      </c>
      <c r="D423" t="s">
        <v>12</v>
      </c>
      <c r="E423">
        <v>135742</v>
      </c>
      <c r="F423">
        <v>113565</v>
      </c>
      <c r="G423">
        <v>38964</v>
      </c>
    </row>
    <row r="424" spans="1:7" x14ac:dyDescent="0.35">
      <c r="A424" t="s">
        <v>7</v>
      </c>
      <c r="B424" t="s">
        <v>15</v>
      </c>
      <c r="C424">
        <v>2006</v>
      </c>
      <c r="D424" t="s">
        <v>9</v>
      </c>
      <c r="E424">
        <v>137567</v>
      </c>
      <c r="F424">
        <v>113607</v>
      </c>
      <c r="G424">
        <v>39275</v>
      </c>
    </row>
    <row r="425" spans="1:7" x14ac:dyDescent="0.35">
      <c r="A425" t="s">
        <v>7</v>
      </c>
      <c r="B425" t="s">
        <v>15</v>
      </c>
      <c r="C425">
        <v>2006</v>
      </c>
      <c r="D425" t="s">
        <v>10</v>
      </c>
      <c r="E425">
        <v>143748</v>
      </c>
      <c r="F425">
        <v>119098</v>
      </c>
      <c r="G425">
        <v>40219</v>
      </c>
    </row>
    <row r="426" spans="1:7" x14ac:dyDescent="0.35">
      <c r="A426" t="s">
        <v>7</v>
      </c>
      <c r="B426" t="s">
        <v>15</v>
      </c>
      <c r="C426">
        <v>2006</v>
      </c>
      <c r="D426" t="s">
        <v>11</v>
      </c>
      <c r="E426">
        <v>151535</v>
      </c>
      <c r="F426">
        <v>124406</v>
      </c>
      <c r="G426">
        <v>41409</v>
      </c>
    </row>
    <row r="427" spans="1:7" x14ac:dyDescent="0.35">
      <c r="A427" t="s">
        <v>7</v>
      </c>
      <c r="B427" t="s">
        <v>15</v>
      </c>
      <c r="C427">
        <v>2006</v>
      </c>
      <c r="D427" t="s">
        <v>12</v>
      </c>
      <c r="E427">
        <v>151030</v>
      </c>
      <c r="F427">
        <v>125336</v>
      </c>
      <c r="G427">
        <v>41188</v>
      </c>
    </row>
    <row r="428" spans="1:7" x14ac:dyDescent="0.35">
      <c r="A428" t="s">
        <v>7</v>
      </c>
      <c r="B428" t="s">
        <v>15</v>
      </c>
      <c r="C428">
        <v>2007</v>
      </c>
      <c r="D428" t="s">
        <v>9</v>
      </c>
      <c r="E428">
        <v>154207</v>
      </c>
      <c r="F428">
        <v>127384</v>
      </c>
      <c r="G428">
        <v>41650</v>
      </c>
    </row>
    <row r="429" spans="1:7" x14ac:dyDescent="0.35">
      <c r="A429" t="s">
        <v>7</v>
      </c>
      <c r="B429" t="s">
        <v>15</v>
      </c>
      <c r="C429">
        <v>2007</v>
      </c>
      <c r="D429" t="s">
        <v>10</v>
      </c>
      <c r="E429">
        <v>158752</v>
      </c>
      <c r="F429">
        <v>130797</v>
      </c>
      <c r="G429">
        <v>41894</v>
      </c>
    </row>
    <row r="430" spans="1:7" x14ac:dyDescent="0.35">
      <c r="A430" t="s">
        <v>7</v>
      </c>
      <c r="B430" t="s">
        <v>15</v>
      </c>
      <c r="C430">
        <v>2007</v>
      </c>
      <c r="D430" t="s">
        <v>11</v>
      </c>
      <c r="E430">
        <v>164434.49969999999</v>
      </c>
      <c r="F430">
        <v>133882</v>
      </c>
      <c r="G430">
        <v>42576</v>
      </c>
    </row>
    <row r="431" spans="1:7" x14ac:dyDescent="0.35">
      <c r="A431" t="s">
        <v>7</v>
      </c>
      <c r="B431" t="s">
        <v>15</v>
      </c>
      <c r="C431">
        <v>2007</v>
      </c>
      <c r="D431" t="s">
        <v>12</v>
      </c>
      <c r="E431">
        <v>160581.20189999999</v>
      </c>
      <c r="F431">
        <v>130196</v>
      </c>
      <c r="G431">
        <v>41484</v>
      </c>
    </row>
    <row r="432" spans="1:7" x14ac:dyDescent="0.35">
      <c r="A432" t="s">
        <v>7</v>
      </c>
      <c r="B432" t="s">
        <v>15</v>
      </c>
      <c r="C432">
        <v>2008</v>
      </c>
      <c r="D432" t="s">
        <v>9</v>
      </c>
      <c r="E432">
        <v>160757.9215</v>
      </c>
      <c r="F432">
        <v>128754</v>
      </c>
      <c r="G432">
        <v>41056</v>
      </c>
    </row>
    <row r="433" spans="1:7" x14ac:dyDescent="0.35">
      <c r="A433" t="s">
        <v>7</v>
      </c>
      <c r="B433" t="s">
        <v>15</v>
      </c>
      <c r="C433">
        <v>2008</v>
      </c>
      <c r="D433" t="s">
        <v>10</v>
      </c>
      <c r="E433">
        <v>166416.79610000001</v>
      </c>
      <c r="F433">
        <v>130454</v>
      </c>
      <c r="G433">
        <v>42537</v>
      </c>
    </row>
    <row r="434" spans="1:7" x14ac:dyDescent="0.35">
      <c r="A434" t="s">
        <v>7</v>
      </c>
      <c r="B434" t="s">
        <v>15</v>
      </c>
      <c r="C434">
        <v>2008</v>
      </c>
      <c r="D434" t="s">
        <v>11</v>
      </c>
      <c r="E434">
        <v>167964.76509999999</v>
      </c>
      <c r="F434">
        <v>123212</v>
      </c>
      <c r="G434">
        <v>42145</v>
      </c>
    </row>
    <row r="435" spans="1:7" x14ac:dyDescent="0.35">
      <c r="A435" t="s">
        <v>7</v>
      </c>
      <c r="B435" t="s">
        <v>15</v>
      </c>
      <c r="C435">
        <v>2008</v>
      </c>
      <c r="D435" t="s">
        <v>12</v>
      </c>
      <c r="E435">
        <v>157692.12760000001</v>
      </c>
      <c r="F435">
        <v>114343</v>
      </c>
      <c r="G435">
        <v>40179</v>
      </c>
    </row>
    <row r="436" spans="1:7" x14ac:dyDescent="0.35">
      <c r="A436" t="s">
        <v>7</v>
      </c>
      <c r="B436" t="s">
        <v>15</v>
      </c>
      <c r="C436">
        <v>2009</v>
      </c>
      <c r="D436" t="s">
        <v>9</v>
      </c>
      <c r="E436">
        <v>155040.7395</v>
      </c>
      <c r="F436">
        <v>109634</v>
      </c>
      <c r="G436">
        <v>39385</v>
      </c>
    </row>
    <row r="437" spans="1:7" x14ac:dyDescent="0.35">
      <c r="A437" t="s">
        <v>7</v>
      </c>
      <c r="B437" t="s">
        <v>15</v>
      </c>
      <c r="C437">
        <v>2009</v>
      </c>
      <c r="D437" t="s">
        <v>10</v>
      </c>
      <c r="E437">
        <v>157500.18640000001</v>
      </c>
      <c r="F437">
        <v>109742</v>
      </c>
      <c r="G437">
        <v>39533</v>
      </c>
    </row>
    <row r="438" spans="1:7" x14ac:dyDescent="0.35">
      <c r="A438" t="s">
        <v>7</v>
      </c>
      <c r="B438" t="s">
        <v>15</v>
      </c>
      <c r="C438">
        <v>2009</v>
      </c>
      <c r="D438" t="s">
        <v>11</v>
      </c>
      <c r="E438">
        <v>172481.86689999999</v>
      </c>
      <c r="F438">
        <v>118253</v>
      </c>
      <c r="G438">
        <v>42046</v>
      </c>
    </row>
    <row r="439" spans="1:7" x14ac:dyDescent="0.35">
      <c r="A439" t="s">
        <v>7</v>
      </c>
      <c r="B439" t="s">
        <v>15</v>
      </c>
      <c r="C439">
        <v>2009</v>
      </c>
      <c r="D439" t="s">
        <v>12</v>
      </c>
      <c r="E439">
        <v>177023.99650000001</v>
      </c>
      <c r="F439">
        <v>120799</v>
      </c>
      <c r="G439">
        <v>42920</v>
      </c>
    </row>
    <row r="440" spans="1:7" x14ac:dyDescent="0.35">
      <c r="A440" t="s">
        <v>7</v>
      </c>
      <c r="B440" t="s">
        <v>15</v>
      </c>
      <c r="C440">
        <v>2010</v>
      </c>
      <c r="D440" t="s">
        <v>9</v>
      </c>
      <c r="E440">
        <v>185043.71170000001</v>
      </c>
      <c r="F440">
        <v>124053</v>
      </c>
      <c r="G440">
        <v>44432</v>
      </c>
    </row>
    <row r="441" spans="1:7" x14ac:dyDescent="0.35">
      <c r="A441" t="s">
        <v>7</v>
      </c>
      <c r="B441" t="s">
        <v>15</v>
      </c>
      <c r="C441">
        <v>2010</v>
      </c>
      <c r="D441" t="s">
        <v>10</v>
      </c>
      <c r="E441">
        <v>186228.05369999999</v>
      </c>
      <c r="F441">
        <v>127526</v>
      </c>
      <c r="G441">
        <v>44737</v>
      </c>
    </row>
    <row r="442" spans="1:7" x14ac:dyDescent="0.35">
      <c r="A442" t="s">
        <v>7</v>
      </c>
      <c r="B442" t="s">
        <v>15</v>
      </c>
      <c r="C442">
        <v>2010</v>
      </c>
      <c r="D442" t="s">
        <v>11</v>
      </c>
      <c r="E442">
        <v>187200.6642</v>
      </c>
      <c r="F442">
        <v>129932</v>
      </c>
      <c r="G442">
        <v>45305</v>
      </c>
    </row>
    <row r="443" spans="1:7" x14ac:dyDescent="0.35">
      <c r="A443" t="s">
        <v>7</v>
      </c>
      <c r="B443" t="s">
        <v>15</v>
      </c>
      <c r="C443">
        <v>2010</v>
      </c>
      <c r="D443" t="s">
        <v>12</v>
      </c>
      <c r="E443">
        <v>176526.25880000001</v>
      </c>
      <c r="F443">
        <v>125203</v>
      </c>
      <c r="G443">
        <v>43428</v>
      </c>
    </row>
    <row r="444" spans="1:7" x14ac:dyDescent="0.35">
      <c r="A444" t="s">
        <v>7</v>
      </c>
      <c r="B444" t="s">
        <v>15</v>
      </c>
      <c r="C444">
        <v>2011</v>
      </c>
      <c r="D444" t="s">
        <v>9</v>
      </c>
      <c r="E444">
        <v>176564.0773</v>
      </c>
      <c r="F444">
        <v>125378</v>
      </c>
      <c r="G444">
        <v>43624</v>
      </c>
    </row>
    <row r="445" spans="1:7" x14ac:dyDescent="0.35">
      <c r="A445" t="s">
        <v>7</v>
      </c>
      <c r="B445" t="s">
        <v>15</v>
      </c>
      <c r="C445">
        <v>2011</v>
      </c>
      <c r="D445" t="s">
        <v>10</v>
      </c>
      <c r="E445">
        <v>178923.69579999999</v>
      </c>
      <c r="F445">
        <v>127867</v>
      </c>
      <c r="G445">
        <v>44016</v>
      </c>
    </row>
    <row r="446" spans="1:7" x14ac:dyDescent="0.35">
      <c r="A446" t="s">
        <v>7</v>
      </c>
      <c r="B446" t="s">
        <v>15</v>
      </c>
      <c r="C446">
        <v>2011</v>
      </c>
      <c r="D446" t="s">
        <v>11</v>
      </c>
      <c r="E446">
        <v>185953.4086</v>
      </c>
      <c r="F446">
        <v>131514</v>
      </c>
      <c r="G446">
        <v>44556</v>
      </c>
    </row>
    <row r="447" spans="1:7" x14ac:dyDescent="0.35">
      <c r="A447" t="s">
        <v>7</v>
      </c>
      <c r="B447" t="s">
        <v>15</v>
      </c>
      <c r="C447">
        <v>2011</v>
      </c>
      <c r="D447" t="s">
        <v>12</v>
      </c>
      <c r="E447">
        <v>176994.88819999999</v>
      </c>
      <c r="F447">
        <v>127676</v>
      </c>
      <c r="G447">
        <v>42401</v>
      </c>
    </row>
    <row r="448" spans="1:7" x14ac:dyDescent="0.35">
      <c r="A448" t="s">
        <v>7</v>
      </c>
      <c r="B448" t="s">
        <v>15</v>
      </c>
      <c r="C448">
        <v>2012</v>
      </c>
      <c r="D448" t="s">
        <v>9</v>
      </c>
      <c r="E448">
        <v>178999.79519999999</v>
      </c>
      <c r="F448">
        <v>131748</v>
      </c>
      <c r="G448">
        <v>43756</v>
      </c>
    </row>
    <row r="449" spans="1:7" x14ac:dyDescent="0.35">
      <c r="A449" t="s">
        <v>7</v>
      </c>
      <c r="B449" t="s">
        <v>15</v>
      </c>
      <c r="C449">
        <v>2012</v>
      </c>
      <c r="D449" t="s">
        <v>10</v>
      </c>
      <c r="E449">
        <v>180176.10639999999</v>
      </c>
      <c r="F449">
        <v>132073</v>
      </c>
      <c r="G449">
        <v>44639</v>
      </c>
    </row>
    <row r="450" spans="1:7" x14ac:dyDescent="0.35">
      <c r="A450" t="s">
        <v>7</v>
      </c>
      <c r="B450" t="s">
        <v>15</v>
      </c>
      <c r="C450">
        <v>2012</v>
      </c>
      <c r="D450" t="s">
        <v>11</v>
      </c>
      <c r="E450">
        <v>185697.3941</v>
      </c>
      <c r="F450">
        <v>136950</v>
      </c>
      <c r="G450">
        <v>45972</v>
      </c>
    </row>
    <row r="451" spans="1:7" x14ac:dyDescent="0.35">
      <c r="A451" t="s">
        <v>7</v>
      </c>
      <c r="B451" t="s">
        <v>15</v>
      </c>
      <c r="C451">
        <v>2012</v>
      </c>
      <c r="D451" t="s">
        <v>12</v>
      </c>
      <c r="E451">
        <v>181796.10519999999</v>
      </c>
      <c r="F451">
        <v>134465</v>
      </c>
      <c r="G451">
        <v>44698</v>
      </c>
    </row>
    <row r="452" spans="1:7" x14ac:dyDescent="0.35">
      <c r="A452" t="s">
        <v>7</v>
      </c>
      <c r="B452" t="s">
        <v>15</v>
      </c>
      <c r="C452">
        <v>2013</v>
      </c>
      <c r="D452" t="s">
        <v>9</v>
      </c>
      <c r="E452">
        <v>180404.23439999999</v>
      </c>
      <c r="F452">
        <v>133775</v>
      </c>
      <c r="G452">
        <v>44445</v>
      </c>
    </row>
    <row r="453" spans="1:7" x14ac:dyDescent="0.35">
      <c r="A453" t="s">
        <v>7</v>
      </c>
      <c r="B453" t="s">
        <v>15</v>
      </c>
      <c r="C453">
        <v>2013</v>
      </c>
      <c r="D453" t="s">
        <v>10</v>
      </c>
      <c r="E453">
        <v>188593.9871</v>
      </c>
      <c r="F453">
        <v>141458</v>
      </c>
      <c r="G453">
        <v>46568</v>
      </c>
    </row>
    <row r="454" spans="1:7" x14ac:dyDescent="0.35">
      <c r="A454" t="s">
        <v>7</v>
      </c>
      <c r="B454" t="s">
        <v>15</v>
      </c>
      <c r="C454">
        <v>2013</v>
      </c>
      <c r="D454" t="s">
        <v>11</v>
      </c>
      <c r="E454">
        <v>196208.26149999999</v>
      </c>
      <c r="F454">
        <v>145786</v>
      </c>
      <c r="G454">
        <v>47397</v>
      </c>
    </row>
    <row r="455" spans="1:7" x14ac:dyDescent="0.35">
      <c r="A455" t="s">
        <v>7</v>
      </c>
      <c r="B455" t="s">
        <v>15</v>
      </c>
      <c r="C455">
        <v>2013</v>
      </c>
      <c r="D455" t="s">
        <v>12</v>
      </c>
      <c r="E455">
        <v>193466.7654</v>
      </c>
      <c r="F455">
        <v>145559</v>
      </c>
      <c r="G455">
        <v>46914</v>
      </c>
    </row>
    <row r="456" spans="1:7" x14ac:dyDescent="0.35">
      <c r="A456" t="s">
        <v>7</v>
      </c>
      <c r="B456" t="s">
        <v>15</v>
      </c>
      <c r="C456">
        <v>2014</v>
      </c>
      <c r="D456" t="s">
        <v>9</v>
      </c>
      <c r="E456">
        <v>196113.3518</v>
      </c>
      <c r="F456">
        <v>147779</v>
      </c>
      <c r="G456">
        <v>46777</v>
      </c>
    </row>
    <row r="457" spans="1:7" x14ac:dyDescent="0.35">
      <c r="A457" t="s">
        <v>7</v>
      </c>
      <c r="B457" t="s">
        <v>15</v>
      </c>
      <c r="C457">
        <v>2014</v>
      </c>
      <c r="D457" t="s">
        <v>10</v>
      </c>
      <c r="E457">
        <v>201178.20980000001</v>
      </c>
      <c r="F457">
        <v>152905</v>
      </c>
      <c r="G457">
        <v>47193</v>
      </c>
    </row>
    <row r="458" spans="1:7" x14ac:dyDescent="0.35">
      <c r="A458" t="s">
        <v>7</v>
      </c>
      <c r="B458" t="s">
        <v>15</v>
      </c>
      <c r="C458">
        <v>2014</v>
      </c>
      <c r="D458" t="s">
        <v>11</v>
      </c>
      <c r="E458">
        <v>209026.83</v>
      </c>
      <c r="F458">
        <v>157661</v>
      </c>
      <c r="G458">
        <v>49270</v>
      </c>
    </row>
    <row r="459" spans="1:7" x14ac:dyDescent="0.35">
      <c r="A459" t="s">
        <v>7</v>
      </c>
      <c r="B459" t="s">
        <v>15</v>
      </c>
      <c r="C459">
        <v>2014</v>
      </c>
      <c r="D459" t="s">
        <v>12</v>
      </c>
      <c r="E459">
        <v>201539</v>
      </c>
      <c r="F459">
        <v>152580</v>
      </c>
      <c r="G459">
        <v>48161</v>
      </c>
    </row>
    <row r="460" spans="1:7" x14ac:dyDescent="0.35">
      <c r="A460" t="s">
        <v>7</v>
      </c>
      <c r="B460" t="s">
        <v>15</v>
      </c>
      <c r="C460">
        <v>2015</v>
      </c>
      <c r="D460" t="s">
        <v>9</v>
      </c>
      <c r="E460">
        <v>202477.3333</v>
      </c>
      <c r="F460">
        <v>152039</v>
      </c>
      <c r="G460">
        <v>47914</v>
      </c>
    </row>
    <row r="461" spans="1:7" x14ac:dyDescent="0.35">
      <c r="A461" t="s">
        <v>7</v>
      </c>
      <c r="B461" t="s">
        <v>15</v>
      </c>
      <c r="C461">
        <v>2015</v>
      </c>
      <c r="D461" t="s">
        <v>10</v>
      </c>
      <c r="E461">
        <v>201001</v>
      </c>
      <c r="F461">
        <v>153816</v>
      </c>
      <c r="G461">
        <v>48434</v>
      </c>
    </row>
    <row r="462" spans="1:7" x14ac:dyDescent="0.35">
      <c r="A462" t="s">
        <v>7</v>
      </c>
      <c r="B462" t="s">
        <v>15</v>
      </c>
      <c r="C462">
        <v>2015</v>
      </c>
      <c r="D462" t="s">
        <v>11</v>
      </c>
      <c r="E462">
        <v>207693.3333</v>
      </c>
      <c r="F462">
        <v>157721</v>
      </c>
      <c r="G462">
        <v>49701</v>
      </c>
    </row>
    <row r="463" spans="1:7" x14ac:dyDescent="0.35">
      <c r="A463" t="s">
        <v>7</v>
      </c>
      <c r="B463" t="s">
        <v>15</v>
      </c>
      <c r="C463">
        <v>2015</v>
      </c>
      <c r="D463" t="s">
        <v>12</v>
      </c>
      <c r="E463">
        <v>205370.78</v>
      </c>
      <c r="F463">
        <v>157173</v>
      </c>
      <c r="G463">
        <v>48969</v>
      </c>
    </row>
    <row r="464" spans="1:7" x14ac:dyDescent="0.35">
      <c r="A464" t="s">
        <v>7</v>
      </c>
      <c r="B464" t="s">
        <v>15</v>
      </c>
      <c r="C464">
        <v>2016</v>
      </c>
      <c r="D464" t="s">
        <v>9</v>
      </c>
      <c r="E464">
        <v>210687.23209999999</v>
      </c>
      <c r="F464">
        <v>161004</v>
      </c>
      <c r="G464">
        <v>50418</v>
      </c>
    </row>
    <row r="465" spans="1:7" x14ac:dyDescent="0.35">
      <c r="A465" t="s">
        <v>7</v>
      </c>
      <c r="B465" t="s">
        <v>15</v>
      </c>
      <c r="C465">
        <v>2016</v>
      </c>
      <c r="D465" t="s">
        <v>10</v>
      </c>
      <c r="E465">
        <v>207431.1667</v>
      </c>
      <c r="F465">
        <v>159924</v>
      </c>
      <c r="G465">
        <v>48679</v>
      </c>
    </row>
    <row r="466" spans="1:7" x14ac:dyDescent="0.35">
      <c r="A466" t="s">
        <v>7</v>
      </c>
      <c r="B466" t="s">
        <v>15</v>
      </c>
      <c r="C466">
        <v>2016</v>
      </c>
      <c r="D466" t="s">
        <v>11</v>
      </c>
      <c r="E466">
        <v>213800.33</v>
      </c>
      <c r="F466">
        <v>164841</v>
      </c>
      <c r="G466">
        <v>49582</v>
      </c>
    </row>
    <row r="467" spans="1:7" x14ac:dyDescent="0.35">
      <c r="A467" t="s">
        <v>7</v>
      </c>
      <c r="B467" t="s">
        <v>15</v>
      </c>
      <c r="C467">
        <v>2016</v>
      </c>
      <c r="D467" t="s">
        <v>12</v>
      </c>
      <c r="E467">
        <v>212881.65419999999</v>
      </c>
      <c r="F467">
        <v>162746</v>
      </c>
      <c r="G467">
        <v>48696</v>
      </c>
    </row>
    <row r="468" spans="1:7" x14ac:dyDescent="0.35">
      <c r="A468" t="s">
        <v>7</v>
      </c>
      <c r="B468" t="s">
        <v>15</v>
      </c>
      <c r="C468">
        <v>2017</v>
      </c>
      <c r="D468" t="s">
        <v>9</v>
      </c>
      <c r="E468">
        <v>207463.3523</v>
      </c>
      <c r="F468">
        <v>155114</v>
      </c>
      <c r="G468">
        <v>46847</v>
      </c>
    </row>
    <row r="469" spans="1:7" x14ac:dyDescent="0.35">
      <c r="A469" t="s">
        <v>7</v>
      </c>
      <c r="B469" t="s">
        <v>15</v>
      </c>
      <c r="C469">
        <v>2017</v>
      </c>
      <c r="D469" t="s">
        <v>10</v>
      </c>
      <c r="E469">
        <v>212411.7984</v>
      </c>
      <c r="F469">
        <v>160591</v>
      </c>
      <c r="G469">
        <v>47979</v>
      </c>
    </row>
    <row r="470" spans="1:7" x14ac:dyDescent="0.35">
      <c r="A470" t="s">
        <v>7</v>
      </c>
      <c r="B470" t="s">
        <v>15</v>
      </c>
      <c r="C470">
        <v>2017</v>
      </c>
      <c r="D470" t="s">
        <v>11</v>
      </c>
      <c r="E470">
        <v>214954.6594</v>
      </c>
      <c r="F470">
        <v>163608</v>
      </c>
      <c r="G470">
        <v>48539</v>
      </c>
    </row>
    <row r="471" spans="1:7" x14ac:dyDescent="0.35">
      <c r="A471" t="s">
        <v>7</v>
      </c>
      <c r="B471" t="s">
        <v>15</v>
      </c>
      <c r="C471">
        <v>2017</v>
      </c>
      <c r="D471" t="s">
        <v>12</v>
      </c>
      <c r="E471">
        <v>210928.06510000001</v>
      </c>
      <c r="F471">
        <v>160442</v>
      </c>
      <c r="G471">
        <v>47552</v>
      </c>
    </row>
    <row r="472" spans="1:7" x14ac:dyDescent="0.35">
      <c r="A472" t="s">
        <v>7</v>
      </c>
      <c r="B472" t="s">
        <v>15</v>
      </c>
      <c r="C472">
        <v>2018</v>
      </c>
      <c r="D472" t="s">
        <v>9</v>
      </c>
      <c r="E472">
        <v>213461.55119999999</v>
      </c>
      <c r="F472">
        <v>161557</v>
      </c>
      <c r="G472">
        <v>47915</v>
      </c>
    </row>
    <row r="473" spans="1:7" x14ac:dyDescent="0.35">
      <c r="A473" t="s">
        <v>7</v>
      </c>
      <c r="B473" t="s">
        <v>15</v>
      </c>
      <c r="C473">
        <v>2018</v>
      </c>
      <c r="D473" t="s">
        <v>10</v>
      </c>
      <c r="E473">
        <v>216791.82440000001</v>
      </c>
      <c r="F473">
        <v>164118</v>
      </c>
      <c r="G473">
        <v>48124</v>
      </c>
    </row>
    <row r="474" spans="1:7" x14ac:dyDescent="0.35">
      <c r="A474" t="s">
        <v>7</v>
      </c>
      <c r="B474" t="s">
        <v>15</v>
      </c>
      <c r="C474">
        <v>2018</v>
      </c>
      <c r="D474" t="s">
        <v>11</v>
      </c>
      <c r="E474">
        <v>220644.54829999999</v>
      </c>
      <c r="F474">
        <v>168559</v>
      </c>
      <c r="G474">
        <v>49105</v>
      </c>
    </row>
    <row r="475" spans="1:7" x14ac:dyDescent="0.35">
      <c r="A475" t="s">
        <v>7</v>
      </c>
      <c r="B475" t="s">
        <v>15</v>
      </c>
      <c r="C475">
        <v>2018</v>
      </c>
      <c r="D475" t="s">
        <v>12</v>
      </c>
      <c r="E475">
        <v>217377.5913</v>
      </c>
      <c r="F475">
        <v>165649</v>
      </c>
      <c r="G475">
        <v>48013</v>
      </c>
    </row>
    <row r="476" spans="1:7" x14ac:dyDescent="0.35">
      <c r="A476" t="s">
        <v>7</v>
      </c>
      <c r="B476" t="s">
        <v>15</v>
      </c>
      <c r="C476">
        <v>2019</v>
      </c>
      <c r="D476" t="s">
        <v>9</v>
      </c>
      <c r="E476">
        <v>214061.5631</v>
      </c>
      <c r="F476">
        <v>163724</v>
      </c>
      <c r="G476">
        <v>47502</v>
      </c>
    </row>
    <row r="477" spans="1:7" x14ac:dyDescent="0.35">
      <c r="A477" t="s">
        <v>7</v>
      </c>
      <c r="B477" t="s">
        <v>15</v>
      </c>
      <c r="C477">
        <v>2019</v>
      </c>
      <c r="D477" t="s">
        <v>10</v>
      </c>
      <c r="E477">
        <v>215550.3333</v>
      </c>
      <c r="F477">
        <v>166209</v>
      </c>
      <c r="G477">
        <v>48400</v>
      </c>
    </row>
    <row r="478" spans="1:7" x14ac:dyDescent="0.35">
      <c r="A478" t="s">
        <v>7</v>
      </c>
      <c r="B478" t="s">
        <v>15</v>
      </c>
      <c r="C478">
        <v>2019</v>
      </c>
      <c r="D478" t="s">
        <v>11</v>
      </c>
      <c r="E478">
        <v>219334.6667</v>
      </c>
      <c r="F478">
        <v>170209</v>
      </c>
      <c r="G478">
        <v>49574</v>
      </c>
    </row>
    <row r="479" spans="1:7" x14ac:dyDescent="0.35">
      <c r="A479" t="s">
        <v>7</v>
      </c>
      <c r="B479" t="s">
        <v>15</v>
      </c>
      <c r="C479">
        <v>2019</v>
      </c>
      <c r="D479" t="s">
        <v>12</v>
      </c>
      <c r="E479">
        <v>220804</v>
      </c>
      <c r="F479">
        <v>170414</v>
      </c>
      <c r="G479">
        <v>49323</v>
      </c>
    </row>
    <row r="480" spans="1:7" x14ac:dyDescent="0.35">
      <c r="A480" t="s">
        <v>7</v>
      </c>
      <c r="B480" t="s">
        <v>15</v>
      </c>
      <c r="C480">
        <v>2020</v>
      </c>
      <c r="D480" t="s">
        <v>9</v>
      </c>
      <c r="E480">
        <v>223680.3333</v>
      </c>
      <c r="F480">
        <v>172365</v>
      </c>
      <c r="G480">
        <v>50324</v>
      </c>
    </row>
    <row r="481" spans="1:7" x14ac:dyDescent="0.35">
      <c r="A481" t="s">
        <v>7</v>
      </c>
      <c r="B481" t="s">
        <v>15</v>
      </c>
      <c r="C481">
        <v>2020</v>
      </c>
      <c r="D481" t="s">
        <v>10</v>
      </c>
      <c r="E481">
        <v>219738.6667</v>
      </c>
      <c r="F481">
        <v>171764</v>
      </c>
      <c r="G481">
        <v>49663</v>
      </c>
    </row>
    <row r="482" spans="1:7" x14ac:dyDescent="0.35">
      <c r="A482" t="s">
        <v>7</v>
      </c>
      <c r="B482" t="s">
        <v>15</v>
      </c>
      <c r="C482">
        <v>2020</v>
      </c>
      <c r="D482" t="s">
        <v>11</v>
      </c>
      <c r="E482">
        <v>240195</v>
      </c>
      <c r="F482">
        <v>182691</v>
      </c>
      <c r="G482">
        <v>52764</v>
      </c>
    </row>
    <row r="483" spans="1:7" x14ac:dyDescent="0.35">
      <c r="A483" t="s">
        <v>7</v>
      </c>
      <c r="B483" t="s">
        <v>15</v>
      </c>
      <c r="C483">
        <v>2020</v>
      </c>
      <c r="D483" t="s">
        <v>12</v>
      </c>
      <c r="E483">
        <v>244720.3333</v>
      </c>
      <c r="F483">
        <v>182238</v>
      </c>
      <c r="G483">
        <v>52819</v>
      </c>
    </row>
    <row r="484" spans="1:7" x14ac:dyDescent="0.35">
      <c r="A484" t="s">
        <v>7</v>
      </c>
      <c r="B484" t="s">
        <v>15</v>
      </c>
      <c r="C484">
        <v>2021</v>
      </c>
      <c r="D484" t="s">
        <v>9</v>
      </c>
      <c r="E484">
        <v>256983</v>
      </c>
      <c r="F484">
        <v>189152</v>
      </c>
      <c r="G484">
        <v>54789</v>
      </c>
    </row>
    <row r="485" spans="1:7" x14ac:dyDescent="0.35">
      <c r="A485" t="s">
        <v>7</v>
      </c>
      <c r="B485" t="s">
        <v>15</v>
      </c>
      <c r="C485">
        <v>2021</v>
      </c>
      <c r="D485" t="s">
        <v>10</v>
      </c>
      <c r="E485">
        <v>255856.6667</v>
      </c>
      <c r="F485">
        <v>189999</v>
      </c>
      <c r="G485">
        <v>54949</v>
      </c>
    </row>
    <row r="486" spans="1:7" x14ac:dyDescent="0.35">
      <c r="A486" t="s">
        <v>7</v>
      </c>
      <c r="B486" t="s">
        <v>15</v>
      </c>
      <c r="C486">
        <v>2021</v>
      </c>
      <c r="D486" t="s">
        <v>11</v>
      </c>
      <c r="E486">
        <v>223715</v>
      </c>
      <c r="F486">
        <v>172106</v>
      </c>
      <c r="G486">
        <v>49808</v>
      </c>
    </row>
    <row r="487" spans="1:7" x14ac:dyDescent="0.35">
      <c r="A487" t="s">
        <v>7</v>
      </c>
      <c r="B487" t="s">
        <v>15</v>
      </c>
      <c r="C487">
        <v>2021</v>
      </c>
      <c r="D487" t="s">
        <v>12</v>
      </c>
      <c r="E487">
        <v>233081</v>
      </c>
      <c r="F487">
        <v>178352</v>
      </c>
      <c r="G487">
        <v>50681</v>
      </c>
    </row>
    <row r="488" spans="1:7" x14ac:dyDescent="0.35">
      <c r="A488" t="s">
        <v>7</v>
      </c>
      <c r="B488" t="s">
        <v>15</v>
      </c>
      <c r="C488">
        <v>2022</v>
      </c>
      <c r="D488" t="s">
        <v>9</v>
      </c>
      <c r="E488">
        <v>247026</v>
      </c>
      <c r="F488">
        <v>188570</v>
      </c>
      <c r="G488">
        <v>52931</v>
      </c>
    </row>
    <row r="489" spans="1:7" x14ac:dyDescent="0.35">
      <c r="A489" t="s">
        <v>7</v>
      </c>
      <c r="B489" t="s">
        <v>15</v>
      </c>
      <c r="C489">
        <v>2022</v>
      </c>
      <c r="D489" t="s">
        <v>10</v>
      </c>
      <c r="E489">
        <v>256197.6667</v>
      </c>
      <c r="F489">
        <v>196278</v>
      </c>
      <c r="G489">
        <v>54907</v>
      </c>
    </row>
    <row r="490" spans="1:7" x14ac:dyDescent="0.35">
      <c r="A490" t="s">
        <v>7</v>
      </c>
      <c r="B490" t="s">
        <v>16</v>
      </c>
      <c r="C490">
        <v>1992</v>
      </c>
      <c r="D490" t="s">
        <v>9</v>
      </c>
    </row>
    <row r="491" spans="1:7" x14ac:dyDescent="0.35">
      <c r="A491" t="s">
        <v>7</v>
      </c>
      <c r="B491" t="s">
        <v>16</v>
      </c>
      <c r="C491">
        <v>1992</v>
      </c>
      <c r="D491" t="s">
        <v>10</v>
      </c>
      <c r="E491">
        <v>76988</v>
      </c>
      <c r="F491">
        <v>48643</v>
      </c>
      <c r="G491">
        <v>24059</v>
      </c>
    </row>
    <row r="492" spans="1:7" x14ac:dyDescent="0.35">
      <c r="A492" t="s">
        <v>7</v>
      </c>
      <c r="B492" t="s">
        <v>16</v>
      </c>
      <c r="C492">
        <v>1992</v>
      </c>
      <c r="D492" t="s">
        <v>11</v>
      </c>
      <c r="E492">
        <v>79493</v>
      </c>
      <c r="F492">
        <v>50201</v>
      </c>
      <c r="G492">
        <v>24978</v>
      </c>
    </row>
    <row r="493" spans="1:7" x14ac:dyDescent="0.35">
      <c r="A493" t="s">
        <v>7</v>
      </c>
      <c r="B493" t="s">
        <v>16</v>
      </c>
      <c r="C493">
        <v>1992</v>
      </c>
      <c r="D493" t="s">
        <v>12</v>
      </c>
      <c r="E493">
        <v>76992</v>
      </c>
      <c r="F493">
        <v>48979</v>
      </c>
      <c r="G493">
        <v>24803</v>
      </c>
    </row>
    <row r="494" spans="1:7" x14ac:dyDescent="0.35">
      <c r="A494" t="s">
        <v>7</v>
      </c>
      <c r="B494" t="s">
        <v>16</v>
      </c>
      <c r="C494">
        <v>1993</v>
      </c>
      <c r="D494" t="s">
        <v>9</v>
      </c>
      <c r="E494">
        <v>77787</v>
      </c>
      <c r="F494">
        <v>49890</v>
      </c>
      <c r="G494">
        <v>25076</v>
      </c>
    </row>
    <row r="495" spans="1:7" x14ac:dyDescent="0.35">
      <c r="A495" t="s">
        <v>7</v>
      </c>
      <c r="B495" t="s">
        <v>16</v>
      </c>
      <c r="C495">
        <v>1993</v>
      </c>
      <c r="D495" t="s">
        <v>10</v>
      </c>
      <c r="E495">
        <v>78151</v>
      </c>
      <c r="F495">
        <v>50540</v>
      </c>
      <c r="G495">
        <v>24987</v>
      </c>
    </row>
    <row r="496" spans="1:7" x14ac:dyDescent="0.35">
      <c r="A496" t="s">
        <v>7</v>
      </c>
      <c r="B496" t="s">
        <v>16</v>
      </c>
      <c r="C496">
        <v>1993</v>
      </c>
      <c r="D496" t="s">
        <v>11</v>
      </c>
      <c r="E496">
        <v>81710</v>
      </c>
      <c r="F496">
        <v>52374</v>
      </c>
      <c r="G496">
        <v>26053</v>
      </c>
    </row>
    <row r="497" spans="1:7" x14ac:dyDescent="0.35">
      <c r="A497" t="s">
        <v>7</v>
      </c>
      <c r="B497" t="s">
        <v>16</v>
      </c>
      <c r="C497">
        <v>1993</v>
      </c>
      <c r="D497" t="s">
        <v>12</v>
      </c>
      <c r="E497">
        <v>79860</v>
      </c>
      <c r="F497">
        <v>51661</v>
      </c>
      <c r="G497">
        <v>25441</v>
      </c>
    </row>
    <row r="498" spans="1:7" x14ac:dyDescent="0.35">
      <c r="A498" t="s">
        <v>7</v>
      </c>
      <c r="B498" t="s">
        <v>16</v>
      </c>
      <c r="C498">
        <v>1994</v>
      </c>
      <c r="D498" t="s">
        <v>9</v>
      </c>
      <c r="E498">
        <v>82473</v>
      </c>
      <c r="F498">
        <v>53226</v>
      </c>
      <c r="G498">
        <v>26377</v>
      </c>
    </row>
    <row r="499" spans="1:7" x14ac:dyDescent="0.35">
      <c r="A499" t="s">
        <v>7</v>
      </c>
      <c r="B499" t="s">
        <v>16</v>
      </c>
      <c r="C499">
        <v>1994</v>
      </c>
      <c r="D499" t="s">
        <v>10</v>
      </c>
      <c r="E499">
        <v>83955</v>
      </c>
      <c r="F499">
        <v>55061</v>
      </c>
      <c r="G499">
        <v>26718</v>
      </c>
    </row>
    <row r="500" spans="1:7" x14ac:dyDescent="0.35">
      <c r="A500" t="s">
        <v>7</v>
      </c>
      <c r="B500" t="s">
        <v>16</v>
      </c>
      <c r="C500">
        <v>1994</v>
      </c>
      <c r="D500" t="s">
        <v>11</v>
      </c>
      <c r="E500">
        <v>86916</v>
      </c>
      <c r="F500">
        <v>56218</v>
      </c>
      <c r="G500">
        <v>27429</v>
      </c>
    </row>
    <row r="501" spans="1:7" x14ac:dyDescent="0.35">
      <c r="A501" t="s">
        <v>7</v>
      </c>
      <c r="B501" t="s">
        <v>16</v>
      </c>
      <c r="C501">
        <v>1994</v>
      </c>
      <c r="D501" t="s">
        <v>12</v>
      </c>
      <c r="E501">
        <v>85403</v>
      </c>
      <c r="F501">
        <v>55355</v>
      </c>
      <c r="G501">
        <v>27131</v>
      </c>
    </row>
    <row r="502" spans="1:7" x14ac:dyDescent="0.35">
      <c r="A502" t="s">
        <v>7</v>
      </c>
      <c r="B502" t="s">
        <v>16</v>
      </c>
      <c r="C502">
        <v>1995</v>
      </c>
      <c r="D502" t="s">
        <v>9</v>
      </c>
      <c r="E502">
        <v>82698</v>
      </c>
      <c r="F502">
        <v>54051</v>
      </c>
      <c r="G502">
        <v>27083</v>
      </c>
    </row>
    <row r="503" spans="1:7" x14ac:dyDescent="0.35">
      <c r="A503" t="s">
        <v>7</v>
      </c>
      <c r="B503" t="s">
        <v>16</v>
      </c>
      <c r="C503">
        <v>1995</v>
      </c>
      <c r="D503" t="s">
        <v>10</v>
      </c>
      <c r="E503">
        <v>86797</v>
      </c>
      <c r="F503">
        <v>56276</v>
      </c>
      <c r="G503">
        <v>28197</v>
      </c>
    </row>
    <row r="504" spans="1:7" x14ac:dyDescent="0.35">
      <c r="A504" t="s">
        <v>7</v>
      </c>
      <c r="B504" t="s">
        <v>16</v>
      </c>
      <c r="C504">
        <v>1995</v>
      </c>
      <c r="D504" t="s">
        <v>11</v>
      </c>
      <c r="E504">
        <v>90665</v>
      </c>
      <c r="F504">
        <v>57723</v>
      </c>
      <c r="G504">
        <v>28719</v>
      </c>
    </row>
    <row r="505" spans="1:7" x14ac:dyDescent="0.35">
      <c r="A505" t="s">
        <v>7</v>
      </c>
      <c r="B505" t="s">
        <v>16</v>
      </c>
      <c r="C505">
        <v>1995</v>
      </c>
      <c r="D505" t="s">
        <v>12</v>
      </c>
      <c r="E505">
        <v>87684</v>
      </c>
      <c r="F505">
        <v>55508</v>
      </c>
      <c r="G505">
        <v>28167</v>
      </c>
    </row>
    <row r="506" spans="1:7" x14ac:dyDescent="0.35">
      <c r="A506" t="s">
        <v>7</v>
      </c>
      <c r="B506" t="s">
        <v>16</v>
      </c>
      <c r="C506">
        <v>1996</v>
      </c>
      <c r="D506" t="s">
        <v>9</v>
      </c>
      <c r="E506">
        <v>89045</v>
      </c>
      <c r="F506">
        <v>57509</v>
      </c>
      <c r="G506">
        <v>28464</v>
      </c>
    </row>
    <row r="507" spans="1:7" x14ac:dyDescent="0.35">
      <c r="A507" t="s">
        <v>7</v>
      </c>
      <c r="B507" t="s">
        <v>16</v>
      </c>
      <c r="C507">
        <v>1996</v>
      </c>
      <c r="D507" t="s">
        <v>10</v>
      </c>
      <c r="E507">
        <v>86933</v>
      </c>
      <c r="F507">
        <v>56424</v>
      </c>
      <c r="G507">
        <v>28744</v>
      </c>
    </row>
    <row r="508" spans="1:7" x14ac:dyDescent="0.35">
      <c r="A508" t="s">
        <v>7</v>
      </c>
      <c r="B508" t="s">
        <v>16</v>
      </c>
      <c r="C508">
        <v>1996</v>
      </c>
      <c r="D508" t="s">
        <v>11</v>
      </c>
      <c r="E508">
        <v>92993</v>
      </c>
      <c r="F508">
        <v>59256</v>
      </c>
      <c r="G508">
        <v>30027</v>
      </c>
    </row>
    <row r="509" spans="1:7" x14ac:dyDescent="0.35">
      <c r="A509" t="s">
        <v>7</v>
      </c>
      <c r="B509" t="s">
        <v>16</v>
      </c>
      <c r="C509">
        <v>1996</v>
      </c>
      <c r="D509" t="s">
        <v>12</v>
      </c>
      <c r="E509">
        <v>91170</v>
      </c>
      <c r="F509">
        <v>58455</v>
      </c>
      <c r="G509">
        <v>29287</v>
      </c>
    </row>
    <row r="510" spans="1:7" x14ac:dyDescent="0.35">
      <c r="A510" t="s">
        <v>7</v>
      </c>
      <c r="B510" t="s">
        <v>16</v>
      </c>
      <c r="C510">
        <v>1997</v>
      </c>
      <c r="D510" t="s">
        <v>9</v>
      </c>
      <c r="E510">
        <v>93367</v>
      </c>
      <c r="F510">
        <v>60394</v>
      </c>
      <c r="G510">
        <v>29860</v>
      </c>
    </row>
    <row r="511" spans="1:7" x14ac:dyDescent="0.35">
      <c r="A511" t="s">
        <v>7</v>
      </c>
      <c r="B511" t="s">
        <v>16</v>
      </c>
      <c r="C511">
        <v>1997</v>
      </c>
      <c r="D511" t="s">
        <v>10</v>
      </c>
      <c r="E511">
        <v>96206</v>
      </c>
      <c r="F511">
        <v>61876</v>
      </c>
      <c r="G511">
        <v>30631</v>
      </c>
    </row>
    <row r="512" spans="1:7" x14ac:dyDescent="0.35">
      <c r="A512" t="s">
        <v>7</v>
      </c>
      <c r="B512" t="s">
        <v>16</v>
      </c>
      <c r="C512">
        <v>1997</v>
      </c>
      <c r="D512" t="s">
        <v>11</v>
      </c>
      <c r="E512">
        <v>98479</v>
      </c>
      <c r="F512">
        <v>63533</v>
      </c>
      <c r="G512">
        <v>31297</v>
      </c>
    </row>
    <row r="513" spans="1:7" x14ac:dyDescent="0.35">
      <c r="A513" t="s">
        <v>7</v>
      </c>
      <c r="B513" t="s">
        <v>16</v>
      </c>
      <c r="C513">
        <v>1997</v>
      </c>
      <c r="D513" t="s">
        <v>12</v>
      </c>
      <c r="E513">
        <v>95728</v>
      </c>
      <c r="F513">
        <v>62043</v>
      </c>
      <c r="G513">
        <v>29937</v>
      </c>
    </row>
    <row r="514" spans="1:7" x14ac:dyDescent="0.35">
      <c r="A514" t="s">
        <v>7</v>
      </c>
      <c r="B514" t="s">
        <v>16</v>
      </c>
      <c r="C514">
        <v>1998</v>
      </c>
      <c r="D514" t="s">
        <v>9</v>
      </c>
      <c r="E514">
        <v>99325</v>
      </c>
      <c r="F514">
        <v>62873</v>
      </c>
      <c r="G514">
        <v>31076</v>
      </c>
    </row>
    <row r="515" spans="1:7" x14ac:dyDescent="0.35">
      <c r="A515" t="s">
        <v>7</v>
      </c>
      <c r="B515" t="s">
        <v>16</v>
      </c>
      <c r="C515">
        <v>1998</v>
      </c>
      <c r="D515" t="s">
        <v>10</v>
      </c>
      <c r="E515">
        <v>101572</v>
      </c>
      <c r="F515">
        <v>65451</v>
      </c>
      <c r="G515">
        <v>31591</v>
      </c>
    </row>
    <row r="516" spans="1:7" x14ac:dyDescent="0.35">
      <c r="A516" t="s">
        <v>7</v>
      </c>
      <c r="B516" t="s">
        <v>16</v>
      </c>
      <c r="C516">
        <v>1998</v>
      </c>
      <c r="D516" t="s">
        <v>11</v>
      </c>
      <c r="E516">
        <v>102989</v>
      </c>
      <c r="F516">
        <v>65340</v>
      </c>
      <c r="G516">
        <v>32302</v>
      </c>
    </row>
    <row r="517" spans="1:7" x14ac:dyDescent="0.35">
      <c r="A517" t="s">
        <v>7</v>
      </c>
      <c r="B517" t="s">
        <v>16</v>
      </c>
      <c r="C517">
        <v>1998</v>
      </c>
      <c r="D517" t="s">
        <v>12</v>
      </c>
      <c r="E517">
        <v>100745</v>
      </c>
      <c r="F517">
        <v>65931</v>
      </c>
      <c r="G517">
        <v>31717</v>
      </c>
    </row>
    <row r="518" spans="1:7" x14ac:dyDescent="0.35">
      <c r="A518" t="s">
        <v>7</v>
      </c>
      <c r="B518" t="s">
        <v>16</v>
      </c>
      <c r="C518">
        <v>1999</v>
      </c>
      <c r="D518" t="s">
        <v>9</v>
      </c>
      <c r="E518">
        <v>102531</v>
      </c>
      <c r="F518">
        <v>66706</v>
      </c>
      <c r="G518">
        <v>32582</v>
      </c>
    </row>
    <row r="519" spans="1:7" x14ac:dyDescent="0.35">
      <c r="A519" t="s">
        <v>7</v>
      </c>
      <c r="B519" t="s">
        <v>16</v>
      </c>
      <c r="C519">
        <v>1999</v>
      </c>
      <c r="D519" t="s">
        <v>10</v>
      </c>
      <c r="E519">
        <v>106340</v>
      </c>
      <c r="F519">
        <v>68940</v>
      </c>
      <c r="G519">
        <v>33110</v>
      </c>
    </row>
    <row r="520" spans="1:7" x14ac:dyDescent="0.35">
      <c r="A520" t="s">
        <v>7</v>
      </c>
      <c r="B520" t="s">
        <v>16</v>
      </c>
      <c r="C520">
        <v>1999</v>
      </c>
      <c r="D520" t="s">
        <v>11</v>
      </c>
      <c r="E520">
        <v>116409</v>
      </c>
      <c r="F520">
        <v>74809</v>
      </c>
      <c r="G520">
        <v>35185</v>
      </c>
    </row>
    <row r="521" spans="1:7" x14ac:dyDescent="0.35">
      <c r="A521" t="s">
        <v>7</v>
      </c>
      <c r="B521" t="s">
        <v>16</v>
      </c>
      <c r="C521">
        <v>1999</v>
      </c>
      <c r="D521" t="s">
        <v>12</v>
      </c>
      <c r="E521">
        <v>115903</v>
      </c>
      <c r="F521">
        <v>74302</v>
      </c>
      <c r="G521">
        <v>34315</v>
      </c>
    </row>
    <row r="522" spans="1:7" x14ac:dyDescent="0.35">
      <c r="A522" t="s">
        <v>7</v>
      </c>
      <c r="B522" t="s">
        <v>16</v>
      </c>
      <c r="C522">
        <v>2000</v>
      </c>
      <c r="D522" t="s">
        <v>9</v>
      </c>
      <c r="E522">
        <v>118260</v>
      </c>
      <c r="F522">
        <v>76080</v>
      </c>
      <c r="G522">
        <v>34459</v>
      </c>
    </row>
    <row r="523" spans="1:7" x14ac:dyDescent="0.35">
      <c r="A523" t="s">
        <v>7</v>
      </c>
      <c r="B523" t="s">
        <v>16</v>
      </c>
      <c r="C523">
        <v>2000</v>
      </c>
      <c r="D523" t="s">
        <v>10</v>
      </c>
      <c r="E523">
        <v>121232</v>
      </c>
      <c r="F523">
        <v>79051</v>
      </c>
      <c r="G523">
        <v>34866</v>
      </c>
    </row>
    <row r="524" spans="1:7" x14ac:dyDescent="0.35">
      <c r="A524" t="s">
        <v>7</v>
      </c>
      <c r="B524" t="s">
        <v>16</v>
      </c>
      <c r="C524">
        <v>2000</v>
      </c>
      <c r="D524" t="s">
        <v>11</v>
      </c>
      <c r="E524">
        <v>123221</v>
      </c>
      <c r="F524">
        <v>78206</v>
      </c>
      <c r="G524">
        <v>35385</v>
      </c>
    </row>
    <row r="525" spans="1:7" x14ac:dyDescent="0.35">
      <c r="A525" t="s">
        <v>7</v>
      </c>
      <c r="B525" t="s">
        <v>16</v>
      </c>
      <c r="C525">
        <v>2000</v>
      </c>
      <c r="D525" t="s">
        <v>12</v>
      </c>
      <c r="E525">
        <v>125006</v>
      </c>
      <c r="F525">
        <v>80437</v>
      </c>
      <c r="G525">
        <v>35950</v>
      </c>
    </row>
    <row r="526" spans="1:7" x14ac:dyDescent="0.35">
      <c r="A526" t="s">
        <v>7</v>
      </c>
      <c r="B526" t="s">
        <v>16</v>
      </c>
      <c r="C526">
        <v>2001</v>
      </c>
      <c r="D526" t="s">
        <v>9</v>
      </c>
      <c r="E526">
        <v>128105</v>
      </c>
      <c r="F526">
        <v>81822</v>
      </c>
      <c r="G526">
        <v>36384</v>
      </c>
    </row>
    <row r="527" spans="1:7" x14ac:dyDescent="0.35">
      <c r="A527" t="s">
        <v>7</v>
      </c>
      <c r="B527" t="s">
        <v>16</v>
      </c>
      <c r="C527">
        <v>2001</v>
      </c>
      <c r="D527" t="s">
        <v>10</v>
      </c>
      <c r="E527">
        <v>133115</v>
      </c>
      <c r="F527">
        <v>85903</v>
      </c>
      <c r="G527">
        <v>37371</v>
      </c>
    </row>
    <row r="528" spans="1:7" x14ac:dyDescent="0.35">
      <c r="A528" t="s">
        <v>7</v>
      </c>
      <c r="B528" t="s">
        <v>16</v>
      </c>
      <c r="C528">
        <v>2001</v>
      </c>
      <c r="D528" t="s">
        <v>11</v>
      </c>
      <c r="E528">
        <v>137959</v>
      </c>
      <c r="F528">
        <v>86665</v>
      </c>
      <c r="G528">
        <v>38105</v>
      </c>
    </row>
    <row r="529" spans="1:7" x14ac:dyDescent="0.35">
      <c r="A529" t="s">
        <v>7</v>
      </c>
      <c r="B529" t="s">
        <v>16</v>
      </c>
      <c r="C529">
        <v>2001</v>
      </c>
      <c r="D529" t="s">
        <v>12</v>
      </c>
      <c r="E529">
        <v>127753</v>
      </c>
      <c r="F529">
        <v>82020</v>
      </c>
      <c r="G529">
        <v>37255</v>
      </c>
    </row>
    <row r="530" spans="1:7" x14ac:dyDescent="0.35">
      <c r="A530" t="s">
        <v>7</v>
      </c>
      <c r="B530" t="s">
        <v>16</v>
      </c>
      <c r="C530">
        <v>2002</v>
      </c>
      <c r="D530" t="s">
        <v>9</v>
      </c>
      <c r="E530">
        <v>124476</v>
      </c>
      <c r="F530">
        <v>82208</v>
      </c>
      <c r="G530">
        <v>36350</v>
      </c>
    </row>
    <row r="531" spans="1:7" x14ac:dyDescent="0.35">
      <c r="A531" t="s">
        <v>7</v>
      </c>
      <c r="B531" t="s">
        <v>16</v>
      </c>
      <c r="C531">
        <v>2002</v>
      </c>
      <c r="D531" t="s">
        <v>10</v>
      </c>
      <c r="E531">
        <v>135856</v>
      </c>
      <c r="F531">
        <v>88203</v>
      </c>
      <c r="G531">
        <v>37698</v>
      </c>
    </row>
    <row r="532" spans="1:7" x14ac:dyDescent="0.35">
      <c r="A532" t="s">
        <v>7</v>
      </c>
      <c r="B532" t="s">
        <v>16</v>
      </c>
      <c r="C532">
        <v>2002</v>
      </c>
      <c r="D532" t="s">
        <v>11</v>
      </c>
      <c r="E532">
        <v>147241</v>
      </c>
      <c r="F532">
        <v>91650</v>
      </c>
      <c r="G532">
        <v>38666</v>
      </c>
    </row>
    <row r="533" spans="1:7" x14ac:dyDescent="0.35">
      <c r="A533" t="s">
        <v>7</v>
      </c>
      <c r="B533" t="s">
        <v>16</v>
      </c>
      <c r="C533">
        <v>2002</v>
      </c>
      <c r="D533" t="s">
        <v>12</v>
      </c>
      <c r="E533">
        <v>144208</v>
      </c>
      <c r="F533">
        <v>90965</v>
      </c>
      <c r="G533">
        <v>39398</v>
      </c>
    </row>
    <row r="534" spans="1:7" x14ac:dyDescent="0.35">
      <c r="A534" t="s">
        <v>7</v>
      </c>
      <c r="B534" t="s">
        <v>16</v>
      </c>
      <c r="C534">
        <v>2003</v>
      </c>
      <c r="D534" t="s">
        <v>9</v>
      </c>
      <c r="E534">
        <v>142362</v>
      </c>
      <c r="F534">
        <v>90185</v>
      </c>
      <c r="G534">
        <v>39027</v>
      </c>
    </row>
    <row r="535" spans="1:7" x14ac:dyDescent="0.35">
      <c r="A535" t="s">
        <v>7</v>
      </c>
      <c r="B535" t="s">
        <v>16</v>
      </c>
      <c r="C535">
        <v>2003</v>
      </c>
      <c r="D535" t="s">
        <v>10</v>
      </c>
      <c r="E535">
        <v>152644</v>
      </c>
      <c r="F535">
        <v>95211</v>
      </c>
      <c r="G535">
        <v>39683</v>
      </c>
    </row>
    <row r="536" spans="1:7" x14ac:dyDescent="0.35">
      <c r="A536" t="s">
        <v>7</v>
      </c>
      <c r="B536" t="s">
        <v>16</v>
      </c>
      <c r="C536">
        <v>2003</v>
      </c>
      <c r="D536" t="s">
        <v>11</v>
      </c>
      <c r="E536">
        <v>171697</v>
      </c>
      <c r="F536">
        <v>103207</v>
      </c>
      <c r="G536">
        <v>39558</v>
      </c>
    </row>
    <row r="537" spans="1:7" x14ac:dyDescent="0.35">
      <c r="A537" t="s">
        <v>7</v>
      </c>
      <c r="B537" t="s">
        <v>16</v>
      </c>
      <c r="C537">
        <v>2003</v>
      </c>
      <c r="D537" t="s">
        <v>12</v>
      </c>
      <c r="E537">
        <v>176149</v>
      </c>
      <c r="F537">
        <v>107904</v>
      </c>
      <c r="G537">
        <v>40029</v>
      </c>
    </row>
    <row r="538" spans="1:7" x14ac:dyDescent="0.35">
      <c r="A538" t="s">
        <v>7</v>
      </c>
      <c r="B538" t="s">
        <v>16</v>
      </c>
      <c r="C538">
        <v>2004</v>
      </c>
      <c r="D538" t="s">
        <v>9</v>
      </c>
      <c r="E538">
        <v>179898</v>
      </c>
      <c r="F538">
        <v>107090</v>
      </c>
      <c r="G538">
        <v>40227</v>
      </c>
    </row>
    <row r="539" spans="1:7" x14ac:dyDescent="0.35">
      <c r="A539" t="s">
        <v>7</v>
      </c>
      <c r="B539" t="s">
        <v>16</v>
      </c>
      <c r="C539">
        <v>2004</v>
      </c>
      <c r="D539" t="s">
        <v>10</v>
      </c>
      <c r="E539">
        <v>186432</v>
      </c>
      <c r="F539">
        <v>111021</v>
      </c>
      <c r="G539">
        <v>40583</v>
      </c>
    </row>
    <row r="540" spans="1:7" x14ac:dyDescent="0.35">
      <c r="A540" t="s">
        <v>7</v>
      </c>
      <c r="B540" t="s">
        <v>16</v>
      </c>
      <c r="C540">
        <v>2004</v>
      </c>
      <c r="D540" t="s">
        <v>11</v>
      </c>
      <c r="E540">
        <v>200099</v>
      </c>
      <c r="F540">
        <v>119235</v>
      </c>
      <c r="G540">
        <v>41055</v>
      </c>
    </row>
    <row r="541" spans="1:7" x14ac:dyDescent="0.35">
      <c r="A541" t="s">
        <v>7</v>
      </c>
      <c r="B541" t="s">
        <v>16</v>
      </c>
      <c r="C541">
        <v>2004</v>
      </c>
      <c r="D541" t="s">
        <v>12</v>
      </c>
      <c r="E541">
        <v>197502</v>
      </c>
      <c r="F541">
        <v>118798</v>
      </c>
      <c r="G541">
        <v>41070</v>
      </c>
    </row>
    <row r="542" spans="1:7" x14ac:dyDescent="0.35">
      <c r="A542" t="s">
        <v>7</v>
      </c>
      <c r="B542" t="s">
        <v>16</v>
      </c>
      <c r="C542">
        <v>2005</v>
      </c>
      <c r="D542" t="s">
        <v>9</v>
      </c>
      <c r="E542">
        <v>197051</v>
      </c>
      <c r="F542">
        <v>116019</v>
      </c>
      <c r="G542">
        <v>42888</v>
      </c>
    </row>
    <row r="543" spans="1:7" x14ac:dyDescent="0.35">
      <c r="A543" t="s">
        <v>7</v>
      </c>
      <c r="B543" t="s">
        <v>16</v>
      </c>
      <c r="C543">
        <v>2005</v>
      </c>
      <c r="D543" t="s">
        <v>10</v>
      </c>
      <c r="E543">
        <v>200189</v>
      </c>
      <c r="F543">
        <v>122813</v>
      </c>
      <c r="G543">
        <v>43716</v>
      </c>
    </row>
    <row r="544" spans="1:7" x14ac:dyDescent="0.35">
      <c r="A544" t="s">
        <v>7</v>
      </c>
      <c r="B544" t="s">
        <v>16</v>
      </c>
      <c r="C544">
        <v>2005</v>
      </c>
      <c r="D544" t="s">
        <v>11</v>
      </c>
      <c r="E544">
        <v>216512</v>
      </c>
      <c r="F544">
        <v>133201</v>
      </c>
      <c r="G544">
        <v>48134</v>
      </c>
    </row>
    <row r="545" spans="1:7" x14ac:dyDescent="0.35">
      <c r="A545" t="s">
        <v>7</v>
      </c>
      <c r="B545" t="s">
        <v>16</v>
      </c>
      <c r="C545">
        <v>2005</v>
      </c>
      <c r="D545" t="s">
        <v>12</v>
      </c>
      <c r="E545">
        <v>223465</v>
      </c>
      <c r="F545">
        <v>142718</v>
      </c>
      <c r="G545">
        <v>54519</v>
      </c>
    </row>
    <row r="546" spans="1:7" x14ac:dyDescent="0.35">
      <c r="A546" t="s">
        <v>7</v>
      </c>
      <c r="B546" t="s">
        <v>16</v>
      </c>
      <c r="C546">
        <v>2006</v>
      </c>
      <c r="D546" t="s">
        <v>9</v>
      </c>
      <c r="E546">
        <v>228853</v>
      </c>
      <c r="F546">
        <v>142860</v>
      </c>
      <c r="G546">
        <v>55398</v>
      </c>
    </row>
    <row r="547" spans="1:7" x14ac:dyDescent="0.35">
      <c r="A547" t="s">
        <v>7</v>
      </c>
      <c r="B547" t="s">
        <v>16</v>
      </c>
      <c r="C547">
        <v>2006</v>
      </c>
      <c r="D547" t="s">
        <v>10</v>
      </c>
      <c r="E547">
        <v>232411</v>
      </c>
      <c r="F547">
        <v>146485</v>
      </c>
      <c r="G547">
        <v>55763</v>
      </c>
    </row>
    <row r="548" spans="1:7" x14ac:dyDescent="0.35">
      <c r="A548" t="s">
        <v>7</v>
      </c>
      <c r="B548" t="s">
        <v>16</v>
      </c>
      <c r="C548">
        <v>2006</v>
      </c>
      <c r="D548" t="s">
        <v>11</v>
      </c>
      <c r="E548">
        <v>249176</v>
      </c>
      <c r="F548">
        <v>153154</v>
      </c>
      <c r="G548">
        <v>58406</v>
      </c>
    </row>
    <row r="549" spans="1:7" x14ac:dyDescent="0.35">
      <c r="A549" t="s">
        <v>7</v>
      </c>
      <c r="B549" t="s">
        <v>16</v>
      </c>
      <c r="C549">
        <v>2006</v>
      </c>
      <c r="D549" t="s">
        <v>12</v>
      </c>
      <c r="E549">
        <v>245728</v>
      </c>
      <c r="F549">
        <v>152637</v>
      </c>
      <c r="G549">
        <v>57531</v>
      </c>
    </row>
    <row r="550" spans="1:7" x14ac:dyDescent="0.35">
      <c r="A550" t="s">
        <v>7</v>
      </c>
      <c r="B550" t="s">
        <v>16</v>
      </c>
      <c r="C550">
        <v>2007</v>
      </c>
      <c r="D550" t="s">
        <v>9</v>
      </c>
      <c r="E550">
        <v>253074</v>
      </c>
      <c r="F550">
        <v>158837</v>
      </c>
      <c r="G550">
        <v>60526</v>
      </c>
    </row>
    <row r="551" spans="1:7" x14ac:dyDescent="0.35">
      <c r="A551" t="s">
        <v>7</v>
      </c>
      <c r="B551" t="s">
        <v>16</v>
      </c>
      <c r="C551">
        <v>2007</v>
      </c>
      <c r="D551" t="s">
        <v>10</v>
      </c>
      <c r="E551">
        <v>252332</v>
      </c>
      <c r="F551">
        <v>159392</v>
      </c>
      <c r="G551">
        <v>59270</v>
      </c>
    </row>
    <row r="552" spans="1:7" x14ac:dyDescent="0.35">
      <c r="A552" t="s">
        <v>7</v>
      </c>
      <c r="B552" t="s">
        <v>16</v>
      </c>
      <c r="C552">
        <v>2007</v>
      </c>
      <c r="D552" t="s">
        <v>11</v>
      </c>
      <c r="E552">
        <v>267852.54060000001</v>
      </c>
      <c r="F552">
        <v>165367</v>
      </c>
      <c r="G552">
        <v>61006</v>
      </c>
    </row>
    <row r="553" spans="1:7" x14ac:dyDescent="0.35">
      <c r="A553" t="s">
        <v>7</v>
      </c>
      <c r="B553" t="s">
        <v>16</v>
      </c>
      <c r="C553">
        <v>2007</v>
      </c>
      <c r="D553" t="s">
        <v>12</v>
      </c>
      <c r="E553">
        <v>260577.19440000001</v>
      </c>
      <c r="F553">
        <v>161581</v>
      </c>
      <c r="G553">
        <v>59414</v>
      </c>
    </row>
    <row r="554" spans="1:7" x14ac:dyDescent="0.35">
      <c r="A554" t="s">
        <v>7</v>
      </c>
      <c r="B554" t="s">
        <v>16</v>
      </c>
      <c r="C554">
        <v>2008</v>
      </c>
      <c r="D554" t="s">
        <v>9</v>
      </c>
      <c r="E554">
        <v>264354.10940000002</v>
      </c>
      <c r="F554">
        <v>162493</v>
      </c>
      <c r="G554">
        <v>60588</v>
      </c>
    </row>
    <row r="555" spans="1:7" x14ac:dyDescent="0.35">
      <c r="A555" t="s">
        <v>7</v>
      </c>
      <c r="B555" t="s">
        <v>16</v>
      </c>
      <c r="C555">
        <v>2008</v>
      </c>
      <c r="D555" t="s">
        <v>10</v>
      </c>
      <c r="E555">
        <v>261595.1483</v>
      </c>
      <c r="F555">
        <v>161526</v>
      </c>
      <c r="G555">
        <v>61025</v>
      </c>
    </row>
    <row r="556" spans="1:7" x14ac:dyDescent="0.35">
      <c r="A556" t="s">
        <v>7</v>
      </c>
      <c r="B556" t="s">
        <v>16</v>
      </c>
      <c r="C556">
        <v>2008</v>
      </c>
      <c r="D556" t="s">
        <v>11</v>
      </c>
      <c r="E556">
        <v>268348.17229999998</v>
      </c>
      <c r="F556">
        <v>157402</v>
      </c>
      <c r="G556">
        <v>63772</v>
      </c>
    </row>
    <row r="557" spans="1:7" x14ac:dyDescent="0.35">
      <c r="A557" t="s">
        <v>7</v>
      </c>
      <c r="B557" t="s">
        <v>16</v>
      </c>
      <c r="C557">
        <v>2008</v>
      </c>
      <c r="D557" t="s">
        <v>12</v>
      </c>
      <c r="E557">
        <v>257223.27040000001</v>
      </c>
      <c r="F557">
        <v>147970</v>
      </c>
      <c r="G557">
        <v>61277</v>
      </c>
    </row>
    <row r="558" spans="1:7" x14ac:dyDescent="0.35">
      <c r="A558" t="s">
        <v>7</v>
      </c>
      <c r="B558" t="s">
        <v>16</v>
      </c>
      <c r="C558">
        <v>2009</v>
      </c>
      <c r="D558" t="s">
        <v>9</v>
      </c>
      <c r="E558">
        <v>255074.13699999999</v>
      </c>
      <c r="F558">
        <v>146372</v>
      </c>
      <c r="G558">
        <v>61265</v>
      </c>
    </row>
    <row r="559" spans="1:7" x14ac:dyDescent="0.35">
      <c r="A559" t="s">
        <v>7</v>
      </c>
      <c r="B559" t="s">
        <v>16</v>
      </c>
      <c r="C559">
        <v>2009</v>
      </c>
      <c r="D559" t="s">
        <v>10</v>
      </c>
      <c r="E559">
        <v>248761.92790000001</v>
      </c>
      <c r="F559">
        <v>144516</v>
      </c>
      <c r="G559">
        <v>59951</v>
      </c>
    </row>
    <row r="560" spans="1:7" x14ac:dyDescent="0.35">
      <c r="A560" t="s">
        <v>7</v>
      </c>
      <c r="B560" t="s">
        <v>16</v>
      </c>
      <c r="C560">
        <v>2009</v>
      </c>
      <c r="D560" t="s">
        <v>11</v>
      </c>
      <c r="E560">
        <v>269811.74329999997</v>
      </c>
      <c r="F560">
        <v>154129</v>
      </c>
      <c r="G560">
        <v>62628</v>
      </c>
    </row>
    <row r="561" spans="1:7" x14ac:dyDescent="0.35">
      <c r="A561" t="s">
        <v>7</v>
      </c>
      <c r="B561" t="s">
        <v>16</v>
      </c>
      <c r="C561">
        <v>2009</v>
      </c>
      <c r="D561" t="s">
        <v>12</v>
      </c>
      <c r="E561">
        <v>264587.40139999997</v>
      </c>
      <c r="F561">
        <v>152740</v>
      </c>
      <c r="G561">
        <v>61131</v>
      </c>
    </row>
    <row r="562" spans="1:7" x14ac:dyDescent="0.35">
      <c r="A562" t="s">
        <v>7</v>
      </c>
      <c r="B562" t="s">
        <v>16</v>
      </c>
      <c r="C562">
        <v>2010</v>
      </c>
      <c r="D562" t="s">
        <v>9</v>
      </c>
      <c r="E562">
        <v>286034.63219999999</v>
      </c>
      <c r="F562">
        <v>163555</v>
      </c>
      <c r="G562">
        <v>64999</v>
      </c>
    </row>
    <row r="563" spans="1:7" x14ac:dyDescent="0.35">
      <c r="A563" t="s">
        <v>7</v>
      </c>
      <c r="B563" t="s">
        <v>16</v>
      </c>
      <c r="C563">
        <v>2010</v>
      </c>
      <c r="D563" t="s">
        <v>10</v>
      </c>
      <c r="E563">
        <v>279606.77020000003</v>
      </c>
      <c r="F563">
        <v>161744</v>
      </c>
      <c r="G563">
        <v>63503</v>
      </c>
    </row>
    <row r="564" spans="1:7" x14ac:dyDescent="0.35">
      <c r="A564" t="s">
        <v>7</v>
      </c>
      <c r="B564" t="s">
        <v>16</v>
      </c>
      <c r="C564">
        <v>2010</v>
      </c>
      <c r="D564" t="s">
        <v>11</v>
      </c>
      <c r="E564">
        <v>293043.45669999998</v>
      </c>
      <c r="F564">
        <v>169473</v>
      </c>
      <c r="G564">
        <v>66080</v>
      </c>
    </row>
    <row r="565" spans="1:7" x14ac:dyDescent="0.35">
      <c r="A565" t="s">
        <v>7</v>
      </c>
      <c r="B565" t="s">
        <v>16</v>
      </c>
      <c r="C565">
        <v>2010</v>
      </c>
      <c r="D565" t="s">
        <v>12</v>
      </c>
      <c r="E565">
        <v>278460.52490000002</v>
      </c>
      <c r="F565">
        <v>164934</v>
      </c>
      <c r="G565">
        <v>63809</v>
      </c>
    </row>
    <row r="566" spans="1:7" x14ac:dyDescent="0.35">
      <c r="A566" t="s">
        <v>7</v>
      </c>
      <c r="B566" t="s">
        <v>16</v>
      </c>
      <c r="C566">
        <v>2011</v>
      </c>
      <c r="D566" t="s">
        <v>9</v>
      </c>
      <c r="E566">
        <v>282099.1666</v>
      </c>
      <c r="F566">
        <v>167512</v>
      </c>
      <c r="G566">
        <v>64910</v>
      </c>
    </row>
    <row r="567" spans="1:7" x14ac:dyDescent="0.35">
      <c r="A567" t="s">
        <v>7</v>
      </c>
      <c r="B567" t="s">
        <v>16</v>
      </c>
      <c r="C567">
        <v>2011</v>
      </c>
      <c r="D567" t="s">
        <v>10</v>
      </c>
      <c r="E567">
        <v>273695.70039999997</v>
      </c>
      <c r="F567">
        <v>163398</v>
      </c>
      <c r="G567">
        <v>63521</v>
      </c>
    </row>
    <row r="568" spans="1:7" x14ac:dyDescent="0.35">
      <c r="A568" t="s">
        <v>7</v>
      </c>
      <c r="B568" t="s">
        <v>16</v>
      </c>
      <c r="C568">
        <v>2011</v>
      </c>
      <c r="D568" t="s">
        <v>11</v>
      </c>
      <c r="E568">
        <v>288839.14449999999</v>
      </c>
      <c r="F568">
        <v>171190</v>
      </c>
      <c r="G568">
        <v>65015</v>
      </c>
    </row>
    <row r="569" spans="1:7" x14ac:dyDescent="0.35">
      <c r="A569" t="s">
        <v>7</v>
      </c>
      <c r="B569" t="s">
        <v>16</v>
      </c>
      <c r="C569">
        <v>2011</v>
      </c>
      <c r="D569" t="s">
        <v>12</v>
      </c>
      <c r="E569">
        <v>276279.5515</v>
      </c>
      <c r="F569">
        <v>166520</v>
      </c>
      <c r="G569">
        <v>62692</v>
      </c>
    </row>
    <row r="570" spans="1:7" x14ac:dyDescent="0.35">
      <c r="A570" t="s">
        <v>7</v>
      </c>
      <c r="B570" t="s">
        <v>16</v>
      </c>
      <c r="C570">
        <v>2012</v>
      </c>
      <c r="D570" t="s">
        <v>9</v>
      </c>
      <c r="E570">
        <v>276194.86009999999</v>
      </c>
      <c r="F570">
        <v>166071</v>
      </c>
      <c r="G570">
        <v>61781</v>
      </c>
    </row>
    <row r="571" spans="1:7" x14ac:dyDescent="0.35">
      <c r="A571" t="s">
        <v>7</v>
      </c>
      <c r="B571" t="s">
        <v>16</v>
      </c>
      <c r="C571">
        <v>2012</v>
      </c>
      <c r="D571" t="s">
        <v>10</v>
      </c>
      <c r="E571">
        <v>277431.27260000003</v>
      </c>
      <c r="F571">
        <v>168366</v>
      </c>
      <c r="G571">
        <v>63743</v>
      </c>
    </row>
    <row r="572" spans="1:7" x14ac:dyDescent="0.35">
      <c r="A572" t="s">
        <v>7</v>
      </c>
      <c r="B572" t="s">
        <v>16</v>
      </c>
      <c r="C572">
        <v>2012</v>
      </c>
      <c r="D572" t="s">
        <v>11</v>
      </c>
      <c r="E572">
        <v>293263.90909999999</v>
      </c>
      <c r="F572">
        <v>174749</v>
      </c>
      <c r="G572">
        <v>66372</v>
      </c>
    </row>
    <row r="573" spans="1:7" x14ac:dyDescent="0.35">
      <c r="A573" t="s">
        <v>7</v>
      </c>
      <c r="B573" t="s">
        <v>16</v>
      </c>
      <c r="C573">
        <v>2012</v>
      </c>
      <c r="D573" t="s">
        <v>12</v>
      </c>
      <c r="E573">
        <v>286095.7452</v>
      </c>
      <c r="F573">
        <v>171717</v>
      </c>
      <c r="G573">
        <v>65212</v>
      </c>
    </row>
    <row r="574" spans="1:7" x14ac:dyDescent="0.35">
      <c r="A574" t="s">
        <v>7</v>
      </c>
      <c r="B574" t="s">
        <v>16</v>
      </c>
      <c r="C574">
        <v>2013</v>
      </c>
      <c r="D574" t="s">
        <v>9</v>
      </c>
      <c r="E574">
        <v>285635.30800000002</v>
      </c>
      <c r="F574">
        <v>172647</v>
      </c>
      <c r="G574">
        <v>66484</v>
      </c>
    </row>
    <row r="575" spans="1:7" x14ac:dyDescent="0.35">
      <c r="A575" t="s">
        <v>7</v>
      </c>
      <c r="B575" t="s">
        <v>16</v>
      </c>
      <c r="C575">
        <v>2013</v>
      </c>
      <c r="D575" t="s">
        <v>10</v>
      </c>
      <c r="E575">
        <v>284675.17790000001</v>
      </c>
      <c r="F575">
        <v>172068</v>
      </c>
      <c r="G575">
        <v>65519</v>
      </c>
    </row>
    <row r="576" spans="1:7" x14ac:dyDescent="0.35">
      <c r="A576" t="s">
        <v>7</v>
      </c>
      <c r="B576" t="s">
        <v>16</v>
      </c>
      <c r="C576">
        <v>2013</v>
      </c>
      <c r="D576" t="s">
        <v>11</v>
      </c>
      <c r="E576">
        <v>301768.69290000002</v>
      </c>
      <c r="F576">
        <v>180634</v>
      </c>
      <c r="G576">
        <v>67625</v>
      </c>
    </row>
    <row r="577" spans="1:7" x14ac:dyDescent="0.35">
      <c r="A577" t="s">
        <v>7</v>
      </c>
      <c r="B577" t="s">
        <v>16</v>
      </c>
      <c r="C577">
        <v>2013</v>
      </c>
      <c r="D577" t="s">
        <v>12</v>
      </c>
      <c r="E577">
        <v>295909.20919999998</v>
      </c>
      <c r="F577">
        <v>181658</v>
      </c>
      <c r="G577">
        <v>65698</v>
      </c>
    </row>
    <row r="578" spans="1:7" x14ac:dyDescent="0.35">
      <c r="A578" t="s">
        <v>7</v>
      </c>
      <c r="B578" t="s">
        <v>16</v>
      </c>
      <c r="C578">
        <v>2014</v>
      </c>
      <c r="D578" t="s">
        <v>9</v>
      </c>
      <c r="E578">
        <v>304729.11580000003</v>
      </c>
      <c r="F578">
        <v>186961</v>
      </c>
      <c r="G578">
        <v>66946</v>
      </c>
    </row>
    <row r="579" spans="1:7" x14ac:dyDescent="0.35">
      <c r="A579" t="s">
        <v>7</v>
      </c>
      <c r="B579" t="s">
        <v>16</v>
      </c>
      <c r="C579">
        <v>2014</v>
      </c>
      <c r="D579" t="s">
        <v>10</v>
      </c>
      <c r="E579">
        <v>307708.8665</v>
      </c>
      <c r="F579">
        <v>191474</v>
      </c>
      <c r="G579">
        <v>67163</v>
      </c>
    </row>
    <row r="580" spans="1:7" x14ac:dyDescent="0.35">
      <c r="A580" t="s">
        <v>7</v>
      </c>
      <c r="B580" t="s">
        <v>16</v>
      </c>
      <c r="C580">
        <v>2014</v>
      </c>
      <c r="D580" t="s">
        <v>11</v>
      </c>
      <c r="E580">
        <v>324034.89909999998</v>
      </c>
      <c r="F580">
        <v>195870</v>
      </c>
      <c r="G580">
        <v>69572</v>
      </c>
    </row>
    <row r="581" spans="1:7" x14ac:dyDescent="0.35">
      <c r="A581" t="s">
        <v>7</v>
      </c>
      <c r="B581" t="s">
        <v>16</v>
      </c>
      <c r="C581">
        <v>2014</v>
      </c>
      <c r="D581" t="s">
        <v>12</v>
      </c>
      <c r="E581">
        <v>312170.6667</v>
      </c>
      <c r="F581">
        <v>191282</v>
      </c>
      <c r="G581">
        <v>68700</v>
      </c>
    </row>
    <row r="582" spans="1:7" x14ac:dyDescent="0.35">
      <c r="A582" t="s">
        <v>7</v>
      </c>
      <c r="B582" t="s">
        <v>16</v>
      </c>
      <c r="C582">
        <v>2015</v>
      </c>
      <c r="D582" t="s">
        <v>9</v>
      </c>
      <c r="E582">
        <v>321215</v>
      </c>
      <c r="F582">
        <v>199277</v>
      </c>
      <c r="G582">
        <v>71647</v>
      </c>
    </row>
    <row r="583" spans="1:7" x14ac:dyDescent="0.35">
      <c r="A583" t="s">
        <v>7</v>
      </c>
      <c r="B583" t="s">
        <v>16</v>
      </c>
      <c r="C583">
        <v>2015</v>
      </c>
      <c r="D583" t="s">
        <v>10</v>
      </c>
      <c r="E583">
        <v>318687</v>
      </c>
      <c r="F583">
        <v>199662</v>
      </c>
      <c r="G583">
        <v>71019</v>
      </c>
    </row>
    <row r="584" spans="1:7" x14ac:dyDescent="0.35">
      <c r="A584" t="s">
        <v>7</v>
      </c>
      <c r="B584" t="s">
        <v>16</v>
      </c>
      <c r="C584">
        <v>2015</v>
      </c>
      <c r="D584" t="s">
        <v>11</v>
      </c>
      <c r="E584">
        <v>345327.6667</v>
      </c>
      <c r="F584">
        <v>210987</v>
      </c>
      <c r="G584">
        <v>73907</v>
      </c>
    </row>
    <row r="585" spans="1:7" x14ac:dyDescent="0.35">
      <c r="A585" t="s">
        <v>7</v>
      </c>
      <c r="B585" t="s">
        <v>16</v>
      </c>
      <c r="C585">
        <v>2015</v>
      </c>
      <c r="D585" t="s">
        <v>12</v>
      </c>
      <c r="E585">
        <v>338879.75329999998</v>
      </c>
      <c r="F585">
        <v>209521</v>
      </c>
      <c r="G585">
        <v>72795</v>
      </c>
    </row>
    <row r="586" spans="1:7" x14ac:dyDescent="0.35">
      <c r="A586" t="s">
        <v>7</v>
      </c>
      <c r="B586" t="s">
        <v>16</v>
      </c>
      <c r="C586">
        <v>2016</v>
      </c>
      <c r="D586" t="s">
        <v>9</v>
      </c>
      <c r="E586">
        <v>354571.24949999998</v>
      </c>
      <c r="F586">
        <v>220055</v>
      </c>
      <c r="G586">
        <v>75862</v>
      </c>
    </row>
    <row r="587" spans="1:7" x14ac:dyDescent="0.35">
      <c r="A587" t="s">
        <v>7</v>
      </c>
      <c r="B587" t="s">
        <v>16</v>
      </c>
      <c r="C587">
        <v>2016</v>
      </c>
      <c r="D587" t="s">
        <v>10</v>
      </c>
      <c r="E587">
        <v>329931.32510000002</v>
      </c>
      <c r="F587">
        <v>204580</v>
      </c>
      <c r="G587">
        <v>68550</v>
      </c>
    </row>
    <row r="588" spans="1:7" x14ac:dyDescent="0.35">
      <c r="A588" t="s">
        <v>7</v>
      </c>
      <c r="B588" t="s">
        <v>16</v>
      </c>
      <c r="C588">
        <v>2016</v>
      </c>
      <c r="D588" t="s">
        <v>11</v>
      </c>
      <c r="E588">
        <v>350826.7023</v>
      </c>
      <c r="F588">
        <v>215137</v>
      </c>
      <c r="G588">
        <v>72583</v>
      </c>
    </row>
    <row r="589" spans="1:7" x14ac:dyDescent="0.35">
      <c r="A589" t="s">
        <v>7</v>
      </c>
      <c r="B589" t="s">
        <v>16</v>
      </c>
      <c r="C589">
        <v>2016</v>
      </c>
      <c r="D589" t="s">
        <v>12</v>
      </c>
      <c r="E589">
        <v>345886.63400000002</v>
      </c>
      <c r="F589">
        <v>211891</v>
      </c>
      <c r="G589">
        <v>71817</v>
      </c>
    </row>
    <row r="590" spans="1:7" x14ac:dyDescent="0.35">
      <c r="A590" t="s">
        <v>7</v>
      </c>
      <c r="B590" t="s">
        <v>16</v>
      </c>
      <c r="C590">
        <v>2017</v>
      </c>
      <c r="D590" t="s">
        <v>9</v>
      </c>
      <c r="E590">
        <v>339317.53779999999</v>
      </c>
      <c r="F590">
        <v>211370</v>
      </c>
      <c r="G590">
        <v>70500</v>
      </c>
    </row>
    <row r="591" spans="1:7" x14ac:dyDescent="0.35">
      <c r="A591" t="s">
        <v>7</v>
      </c>
      <c r="B591" t="s">
        <v>16</v>
      </c>
      <c r="C591">
        <v>2017</v>
      </c>
      <c r="D591" t="s">
        <v>10</v>
      </c>
      <c r="E591">
        <v>342847.86580000003</v>
      </c>
      <c r="F591">
        <v>215427</v>
      </c>
      <c r="G591">
        <v>70624</v>
      </c>
    </row>
    <row r="592" spans="1:7" x14ac:dyDescent="0.35">
      <c r="A592" t="s">
        <v>7</v>
      </c>
      <c r="B592" t="s">
        <v>16</v>
      </c>
      <c r="C592">
        <v>2017</v>
      </c>
      <c r="D592" t="s">
        <v>11</v>
      </c>
      <c r="E592">
        <v>354394.0036</v>
      </c>
      <c r="F592">
        <v>220821</v>
      </c>
      <c r="G592">
        <v>71932</v>
      </c>
    </row>
    <row r="593" spans="1:7" x14ac:dyDescent="0.35">
      <c r="A593" t="s">
        <v>7</v>
      </c>
      <c r="B593" t="s">
        <v>16</v>
      </c>
      <c r="C593">
        <v>2017</v>
      </c>
      <c r="D593" t="s">
        <v>12</v>
      </c>
      <c r="E593">
        <v>341443.86180000001</v>
      </c>
      <c r="F593">
        <v>213732</v>
      </c>
      <c r="G593">
        <v>68342</v>
      </c>
    </row>
    <row r="594" spans="1:7" x14ac:dyDescent="0.35">
      <c r="A594" t="s">
        <v>7</v>
      </c>
      <c r="B594" t="s">
        <v>16</v>
      </c>
      <c r="C594">
        <v>2018</v>
      </c>
      <c r="D594" t="s">
        <v>9</v>
      </c>
      <c r="E594">
        <v>348692.84970000002</v>
      </c>
      <c r="F594">
        <v>217808</v>
      </c>
      <c r="G594">
        <v>70195</v>
      </c>
    </row>
    <row r="595" spans="1:7" x14ac:dyDescent="0.35">
      <c r="A595" t="s">
        <v>7</v>
      </c>
      <c r="B595" t="s">
        <v>16</v>
      </c>
      <c r="C595">
        <v>2018</v>
      </c>
      <c r="D595" t="s">
        <v>10</v>
      </c>
      <c r="E595">
        <v>342455.0613</v>
      </c>
      <c r="F595">
        <v>216997</v>
      </c>
      <c r="G595">
        <v>69763</v>
      </c>
    </row>
    <row r="596" spans="1:7" x14ac:dyDescent="0.35">
      <c r="A596" t="s">
        <v>7</v>
      </c>
      <c r="B596" t="s">
        <v>16</v>
      </c>
      <c r="C596">
        <v>2018</v>
      </c>
      <c r="D596" t="s">
        <v>11</v>
      </c>
      <c r="E596">
        <v>355438.98090000002</v>
      </c>
      <c r="F596">
        <v>223286</v>
      </c>
      <c r="G596">
        <v>71820</v>
      </c>
    </row>
    <row r="597" spans="1:7" x14ac:dyDescent="0.35">
      <c r="A597" t="s">
        <v>7</v>
      </c>
      <c r="B597" t="s">
        <v>16</v>
      </c>
      <c r="C597">
        <v>2018</v>
      </c>
      <c r="D597" t="s">
        <v>12</v>
      </c>
      <c r="E597">
        <v>343322.08799999999</v>
      </c>
      <c r="F597">
        <v>217547</v>
      </c>
      <c r="G597">
        <v>69195</v>
      </c>
    </row>
    <row r="598" spans="1:7" x14ac:dyDescent="0.35">
      <c r="A598" t="s">
        <v>7</v>
      </c>
      <c r="B598" t="s">
        <v>16</v>
      </c>
      <c r="C598">
        <v>2019</v>
      </c>
      <c r="D598" t="s">
        <v>9</v>
      </c>
      <c r="E598">
        <v>340145.74739999999</v>
      </c>
      <c r="F598">
        <v>217774</v>
      </c>
      <c r="G598">
        <v>69493</v>
      </c>
    </row>
    <row r="599" spans="1:7" x14ac:dyDescent="0.35">
      <c r="A599" t="s">
        <v>7</v>
      </c>
      <c r="B599" t="s">
        <v>16</v>
      </c>
      <c r="C599">
        <v>2019</v>
      </c>
      <c r="D599" t="s">
        <v>10</v>
      </c>
      <c r="E599">
        <v>339437.6667</v>
      </c>
      <c r="F599">
        <v>220611</v>
      </c>
      <c r="G599">
        <v>70941</v>
      </c>
    </row>
    <row r="600" spans="1:7" x14ac:dyDescent="0.35">
      <c r="A600" t="s">
        <v>7</v>
      </c>
      <c r="B600" t="s">
        <v>16</v>
      </c>
      <c r="C600">
        <v>2019</v>
      </c>
      <c r="D600" t="s">
        <v>11</v>
      </c>
      <c r="E600">
        <v>356796.3333</v>
      </c>
      <c r="F600">
        <v>228660</v>
      </c>
      <c r="G600">
        <v>73084</v>
      </c>
    </row>
    <row r="601" spans="1:7" x14ac:dyDescent="0.35">
      <c r="A601" t="s">
        <v>7</v>
      </c>
      <c r="B601" t="s">
        <v>16</v>
      </c>
      <c r="C601">
        <v>2019</v>
      </c>
      <c r="D601" t="s">
        <v>12</v>
      </c>
      <c r="E601">
        <v>354296.6667</v>
      </c>
      <c r="F601">
        <v>227912</v>
      </c>
      <c r="G601">
        <v>72253</v>
      </c>
    </row>
    <row r="602" spans="1:7" x14ac:dyDescent="0.35">
      <c r="A602" t="s">
        <v>7</v>
      </c>
      <c r="B602" t="s">
        <v>16</v>
      </c>
      <c r="C602">
        <v>2020</v>
      </c>
      <c r="D602" t="s">
        <v>9</v>
      </c>
      <c r="E602">
        <v>357970.6667</v>
      </c>
      <c r="F602">
        <v>232208</v>
      </c>
      <c r="G602">
        <v>74197</v>
      </c>
    </row>
    <row r="603" spans="1:7" x14ac:dyDescent="0.35">
      <c r="A603" t="s">
        <v>7</v>
      </c>
      <c r="B603" t="s">
        <v>16</v>
      </c>
      <c r="C603">
        <v>2020</v>
      </c>
      <c r="D603" t="s">
        <v>10</v>
      </c>
      <c r="E603">
        <v>350035.6667</v>
      </c>
      <c r="F603">
        <v>230497</v>
      </c>
      <c r="G603">
        <v>73200</v>
      </c>
    </row>
    <row r="604" spans="1:7" x14ac:dyDescent="0.35">
      <c r="A604" t="s">
        <v>7</v>
      </c>
      <c r="B604" t="s">
        <v>16</v>
      </c>
      <c r="C604">
        <v>2020</v>
      </c>
      <c r="D604" t="s">
        <v>11</v>
      </c>
      <c r="E604">
        <v>387855.6667</v>
      </c>
      <c r="F604">
        <v>249132</v>
      </c>
      <c r="G604">
        <v>79181</v>
      </c>
    </row>
    <row r="605" spans="1:7" x14ac:dyDescent="0.35">
      <c r="A605" t="s">
        <v>7</v>
      </c>
      <c r="B605" t="s">
        <v>16</v>
      </c>
      <c r="C605">
        <v>2020</v>
      </c>
      <c r="D605" t="s">
        <v>12</v>
      </c>
      <c r="E605">
        <v>393102</v>
      </c>
      <c r="F605">
        <v>249924</v>
      </c>
      <c r="G605">
        <v>79026</v>
      </c>
    </row>
    <row r="606" spans="1:7" x14ac:dyDescent="0.35">
      <c r="A606" t="s">
        <v>7</v>
      </c>
      <c r="B606" t="s">
        <v>16</v>
      </c>
      <c r="C606">
        <v>2021</v>
      </c>
      <c r="D606" t="s">
        <v>9</v>
      </c>
      <c r="E606">
        <v>408762.3333</v>
      </c>
      <c r="F606">
        <v>255144</v>
      </c>
      <c r="G606">
        <v>79689</v>
      </c>
    </row>
    <row r="607" spans="1:7" x14ac:dyDescent="0.35">
      <c r="A607" t="s">
        <v>7</v>
      </c>
      <c r="B607" t="s">
        <v>16</v>
      </c>
      <c r="C607">
        <v>2021</v>
      </c>
      <c r="D607" t="s">
        <v>10</v>
      </c>
      <c r="E607">
        <v>415792</v>
      </c>
      <c r="F607">
        <v>259116</v>
      </c>
      <c r="G607">
        <v>81044</v>
      </c>
    </row>
    <row r="608" spans="1:7" x14ac:dyDescent="0.35">
      <c r="A608" t="s">
        <v>7</v>
      </c>
      <c r="B608" t="s">
        <v>16</v>
      </c>
      <c r="C608">
        <v>2021</v>
      </c>
      <c r="D608" t="s">
        <v>11</v>
      </c>
      <c r="E608">
        <v>368128.6667</v>
      </c>
      <c r="F608">
        <v>232854</v>
      </c>
      <c r="G608">
        <v>73378</v>
      </c>
    </row>
    <row r="609" spans="1:7" x14ac:dyDescent="0.35">
      <c r="A609" t="s">
        <v>7</v>
      </c>
      <c r="B609" t="s">
        <v>16</v>
      </c>
      <c r="C609">
        <v>2021</v>
      </c>
      <c r="D609" t="s">
        <v>12</v>
      </c>
      <c r="E609">
        <v>404412.3333</v>
      </c>
      <c r="F609">
        <v>252108</v>
      </c>
      <c r="G609">
        <v>78200</v>
      </c>
    </row>
    <row r="610" spans="1:7" x14ac:dyDescent="0.35">
      <c r="A610" t="s">
        <v>7</v>
      </c>
      <c r="B610" t="s">
        <v>16</v>
      </c>
      <c r="C610">
        <v>2022</v>
      </c>
      <c r="D610" t="s">
        <v>9</v>
      </c>
      <c r="E610">
        <v>420355</v>
      </c>
      <c r="F610">
        <v>263984</v>
      </c>
      <c r="G610">
        <v>81206</v>
      </c>
    </row>
    <row r="611" spans="1:7" x14ac:dyDescent="0.35">
      <c r="A611" t="s">
        <v>7</v>
      </c>
      <c r="B611" t="s">
        <v>16</v>
      </c>
      <c r="C611">
        <v>2022</v>
      </c>
      <c r="D611" t="s">
        <v>10</v>
      </c>
      <c r="E611">
        <v>424518</v>
      </c>
      <c r="F611">
        <v>271585</v>
      </c>
      <c r="G611">
        <v>83204</v>
      </c>
    </row>
    <row r="612" spans="1:7" x14ac:dyDescent="0.35">
      <c r="A612" t="s">
        <v>17</v>
      </c>
      <c r="B612" t="s">
        <v>8</v>
      </c>
      <c r="C612">
        <v>1992</v>
      </c>
      <c r="D612" t="s">
        <v>9</v>
      </c>
    </row>
    <row r="613" spans="1:7" x14ac:dyDescent="0.35">
      <c r="A613" t="s">
        <v>17</v>
      </c>
      <c r="B613" t="s">
        <v>8</v>
      </c>
      <c r="C613">
        <v>1992</v>
      </c>
      <c r="D613" t="s">
        <v>10</v>
      </c>
      <c r="E613">
        <v>79487</v>
      </c>
      <c r="F613">
        <v>52961</v>
      </c>
      <c r="G613">
        <v>24260</v>
      </c>
    </row>
    <row r="614" spans="1:7" x14ac:dyDescent="0.35">
      <c r="A614" t="s">
        <v>17</v>
      </c>
      <c r="B614" t="s">
        <v>8</v>
      </c>
      <c r="C614">
        <v>1992</v>
      </c>
      <c r="D614" t="s">
        <v>11</v>
      </c>
      <c r="E614">
        <v>71612</v>
      </c>
      <c r="F614">
        <v>51187</v>
      </c>
      <c r="G614">
        <v>23134</v>
      </c>
    </row>
    <row r="615" spans="1:7" x14ac:dyDescent="0.35">
      <c r="A615" t="s">
        <v>17</v>
      </c>
      <c r="B615" t="s">
        <v>8</v>
      </c>
      <c r="C615">
        <v>1992</v>
      </c>
      <c r="D615" t="s">
        <v>12</v>
      </c>
      <c r="E615">
        <v>70661</v>
      </c>
      <c r="F615">
        <v>51188</v>
      </c>
      <c r="G615">
        <v>23389</v>
      </c>
    </row>
    <row r="616" spans="1:7" x14ac:dyDescent="0.35">
      <c r="A616" t="s">
        <v>17</v>
      </c>
      <c r="B616" t="s">
        <v>8</v>
      </c>
      <c r="C616">
        <v>1993</v>
      </c>
      <c r="D616" t="s">
        <v>9</v>
      </c>
      <c r="E616">
        <v>75349</v>
      </c>
      <c r="F616">
        <v>54338</v>
      </c>
      <c r="G616">
        <v>25060</v>
      </c>
    </row>
    <row r="617" spans="1:7" x14ac:dyDescent="0.35">
      <c r="A617" t="s">
        <v>17</v>
      </c>
      <c r="B617" t="s">
        <v>8</v>
      </c>
      <c r="C617">
        <v>1993</v>
      </c>
      <c r="D617" t="s">
        <v>10</v>
      </c>
      <c r="E617">
        <v>74028</v>
      </c>
      <c r="F617">
        <v>51952</v>
      </c>
      <c r="G617">
        <v>23268</v>
      </c>
    </row>
    <row r="618" spans="1:7" x14ac:dyDescent="0.35">
      <c r="A618" t="s">
        <v>17</v>
      </c>
      <c r="B618" t="s">
        <v>8</v>
      </c>
      <c r="C618">
        <v>1993</v>
      </c>
      <c r="D618" t="s">
        <v>11</v>
      </c>
      <c r="E618">
        <v>74057</v>
      </c>
      <c r="F618">
        <v>50908</v>
      </c>
      <c r="G618">
        <v>23777</v>
      </c>
    </row>
    <row r="619" spans="1:7" x14ac:dyDescent="0.35">
      <c r="A619" t="s">
        <v>17</v>
      </c>
      <c r="B619" t="s">
        <v>8</v>
      </c>
      <c r="C619">
        <v>1993</v>
      </c>
      <c r="D619" t="s">
        <v>12</v>
      </c>
      <c r="E619">
        <v>75883</v>
      </c>
      <c r="F619">
        <v>53773</v>
      </c>
      <c r="G619">
        <v>24480</v>
      </c>
    </row>
    <row r="620" spans="1:7" x14ac:dyDescent="0.35">
      <c r="A620" t="s">
        <v>17</v>
      </c>
      <c r="B620" t="s">
        <v>8</v>
      </c>
      <c r="C620">
        <v>1994</v>
      </c>
      <c r="D620" t="s">
        <v>9</v>
      </c>
      <c r="E620">
        <v>75906</v>
      </c>
      <c r="F620">
        <v>53157</v>
      </c>
      <c r="G620">
        <v>24175</v>
      </c>
    </row>
    <row r="621" spans="1:7" x14ac:dyDescent="0.35">
      <c r="A621" t="s">
        <v>17</v>
      </c>
      <c r="B621" t="s">
        <v>8</v>
      </c>
      <c r="C621">
        <v>1994</v>
      </c>
      <c r="D621" t="s">
        <v>10</v>
      </c>
      <c r="E621">
        <v>76483</v>
      </c>
      <c r="F621">
        <v>54445</v>
      </c>
      <c r="G621">
        <v>24521</v>
      </c>
    </row>
    <row r="622" spans="1:7" x14ac:dyDescent="0.35">
      <c r="A622" t="s">
        <v>17</v>
      </c>
      <c r="B622" t="s">
        <v>8</v>
      </c>
      <c r="C622">
        <v>1994</v>
      </c>
      <c r="D622" t="s">
        <v>11</v>
      </c>
      <c r="E622">
        <v>75664</v>
      </c>
      <c r="F622">
        <v>53518</v>
      </c>
      <c r="G622">
        <v>24877</v>
      </c>
    </row>
    <row r="623" spans="1:7" x14ac:dyDescent="0.35">
      <c r="A623" t="s">
        <v>17</v>
      </c>
      <c r="B623" t="s">
        <v>8</v>
      </c>
      <c r="C623">
        <v>1994</v>
      </c>
      <c r="D623" t="s">
        <v>12</v>
      </c>
      <c r="E623">
        <v>81069</v>
      </c>
      <c r="F623">
        <v>58207</v>
      </c>
      <c r="G623">
        <v>26213</v>
      </c>
    </row>
    <row r="624" spans="1:7" x14ac:dyDescent="0.35">
      <c r="A624" t="s">
        <v>17</v>
      </c>
      <c r="B624" t="s">
        <v>8</v>
      </c>
      <c r="C624">
        <v>1995</v>
      </c>
      <c r="D624" t="s">
        <v>9</v>
      </c>
      <c r="E624">
        <v>77342</v>
      </c>
      <c r="F624">
        <v>56518</v>
      </c>
      <c r="G624">
        <v>26920</v>
      </c>
    </row>
    <row r="625" spans="1:7" x14ac:dyDescent="0.35">
      <c r="A625" t="s">
        <v>17</v>
      </c>
      <c r="B625" t="s">
        <v>8</v>
      </c>
      <c r="C625">
        <v>1995</v>
      </c>
      <c r="D625" t="s">
        <v>10</v>
      </c>
      <c r="E625">
        <v>80308</v>
      </c>
      <c r="F625">
        <v>59535</v>
      </c>
      <c r="G625">
        <v>26727</v>
      </c>
    </row>
    <row r="626" spans="1:7" x14ac:dyDescent="0.35">
      <c r="A626" t="s">
        <v>17</v>
      </c>
      <c r="B626" t="s">
        <v>8</v>
      </c>
      <c r="C626">
        <v>1995</v>
      </c>
      <c r="D626" t="s">
        <v>11</v>
      </c>
      <c r="E626">
        <v>82681</v>
      </c>
      <c r="F626">
        <v>59721</v>
      </c>
      <c r="G626">
        <v>28230</v>
      </c>
    </row>
    <row r="627" spans="1:7" x14ac:dyDescent="0.35">
      <c r="A627" t="s">
        <v>17</v>
      </c>
      <c r="B627" t="s">
        <v>8</v>
      </c>
      <c r="C627">
        <v>1995</v>
      </c>
      <c r="D627" t="s">
        <v>12</v>
      </c>
      <c r="E627">
        <v>84734</v>
      </c>
      <c r="F627">
        <v>60532</v>
      </c>
      <c r="G627">
        <v>28270</v>
      </c>
    </row>
    <row r="628" spans="1:7" x14ac:dyDescent="0.35">
      <c r="A628" t="s">
        <v>17</v>
      </c>
      <c r="B628" t="s">
        <v>8</v>
      </c>
      <c r="C628">
        <v>1996</v>
      </c>
      <c r="D628" t="s">
        <v>9</v>
      </c>
      <c r="E628">
        <v>84427</v>
      </c>
      <c r="F628">
        <v>60264</v>
      </c>
      <c r="G628">
        <v>28716</v>
      </c>
    </row>
    <row r="629" spans="1:7" x14ac:dyDescent="0.35">
      <c r="A629" t="s">
        <v>17</v>
      </c>
      <c r="B629" t="s">
        <v>8</v>
      </c>
      <c r="C629">
        <v>1996</v>
      </c>
      <c r="D629" t="s">
        <v>10</v>
      </c>
      <c r="E629">
        <v>86945</v>
      </c>
      <c r="F629">
        <v>64051</v>
      </c>
      <c r="G629">
        <v>29015</v>
      </c>
    </row>
    <row r="630" spans="1:7" x14ac:dyDescent="0.35">
      <c r="A630" t="s">
        <v>17</v>
      </c>
      <c r="B630" t="s">
        <v>8</v>
      </c>
      <c r="C630">
        <v>1996</v>
      </c>
      <c r="D630" t="s">
        <v>11</v>
      </c>
      <c r="E630">
        <v>89701</v>
      </c>
      <c r="F630">
        <v>63993</v>
      </c>
      <c r="G630">
        <v>29990</v>
      </c>
    </row>
    <row r="631" spans="1:7" x14ac:dyDescent="0.35">
      <c r="A631" t="s">
        <v>17</v>
      </c>
      <c r="B631" t="s">
        <v>8</v>
      </c>
      <c r="C631">
        <v>1996</v>
      </c>
      <c r="D631" t="s">
        <v>12</v>
      </c>
      <c r="E631">
        <v>93508</v>
      </c>
      <c r="F631">
        <v>65621</v>
      </c>
      <c r="G631">
        <v>30188</v>
      </c>
    </row>
    <row r="632" spans="1:7" x14ac:dyDescent="0.35">
      <c r="A632" t="s">
        <v>17</v>
      </c>
      <c r="B632" t="s">
        <v>8</v>
      </c>
      <c r="C632">
        <v>1997</v>
      </c>
      <c r="D632" t="s">
        <v>9</v>
      </c>
      <c r="E632">
        <v>100345</v>
      </c>
      <c r="F632">
        <v>68059</v>
      </c>
      <c r="G632">
        <v>32558</v>
      </c>
    </row>
    <row r="633" spans="1:7" x14ac:dyDescent="0.35">
      <c r="A633" t="s">
        <v>17</v>
      </c>
      <c r="B633" t="s">
        <v>8</v>
      </c>
      <c r="C633">
        <v>1997</v>
      </c>
      <c r="D633" t="s">
        <v>10</v>
      </c>
      <c r="E633">
        <v>96114</v>
      </c>
      <c r="F633">
        <v>68385</v>
      </c>
      <c r="G633">
        <v>31659</v>
      </c>
    </row>
    <row r="634" spans="1:7" x14ac:dyDescent="0.35">
      <c r="A634" t="s">
        <v>17</v>
      </c>
      <c r="B634" t="s">
        <v>8</v>
      </c>
      <c r="C634">
        <v>1997</v>
      </c>
      <c r="D634" t="s">
        <v>11</v>
      </c>
      <c r="E634">
        <v>97477</v>
      </c>
      <c r="F634">
        <v>68647</v>
      </c>
      <c r="G634">
        <v>31995</v>
      </c>
    </row>
    <row r="635" spans="1:7" x14ac:dyDescent="0.35">
      <c r="A635" t="s">
        <v>17</v>
      </c>
      <c r="B635" t="s">
        <v>8</v>
      </c>
      <c r="C635">
        <v>1997</v>
      </c>
      <c r="D635" t="s">
        <v>12</v>
      </c>
      <c r="E635">
        <v>96351</v>
      </c>
      <c r="F635">
        <v>68225</v>
      </c>
      <c r="G635">
        <v>30641</v>
      </c>
    </row>
    <row r="636" spans="1:7" x14ac:dyDescent="0.35">
      <c r="A636" t="s">
        <v>17</v>
      </c>
      <c r="B636" t="s">
        <v>8</v>
      </c>
      <c r="C636">
        <v>1998</v>
      </c>
      <c r="D636" t="s">
        <v>9</v>
      </c>
      <c r="E636">
        <v>98401</v>
      </c>
      <c r="F636">
        <v>71263</v>
      </c>
      <c r="G636">
        <v>31452</v>
      </c>
    </row>
    <row r="637" spans="1:7" x14ac:dyDescent="0.35">
      <c r="A637" t="s">
        <v>17</v>
      </c>
      <c r="B637" t="s">
        <v>8</v>
      </c>
      <c r="C637">
        <v>1998</v>
      </c>
      <c r="D637" t="s">
        <v>10</v>
      </c>
      <c r="E637">
        <v>102121</v>
      </c>
      <c r="F637">
        <v>72910</v>
      </c>
      <c r="G637">
        <v>32596</v>
      </c>
    </row>
    <row r="638" spans="1:7" x14ac:dyDescent="0.35">
      <c r="A638" t="s">
        <v>17</v>
      </c>
      <c r="B638" t="s">
        <v>8</v>
      </c>
      <c r="C638">
        <v>1998</v>
      </c>
      <c r="D638" t="s">
        <v>11</v>
      </c>
      <c r="E638">
        <v>98325</v>
      </c>
      <c r="F638">
        <v>70010</v>
      </c>
      <c r="G638">
        <v>32595</v>
      </c>
    </row>
    <row r="639" spans="1:7" x14ac:dyDescent="0.35">
      <c r="A639" t="s">
        <v>17</v>
      </c>
      <c r="B639" t="s">
        <v>8</v>
      </c>
      <c r="C639">
        <v>1998</v>
      </c>
      <c r="D639" t="s">
        <v>12</v>
      </c>
      <c r="E639">
        <v>105498</v>
      </c>
      <c r="F639">
        <v>77527</v>
      </c>
      <c r="G639">
        <v>34625</v>
      </c>
    </row>
    <row r="640" spans="1:7" x14ac:dyDescent="0.35">
      <c r="A640" t="s">
        <v>17</v>
      </c>
      <c r="B640" t="s">
        <v>8</v>
      </c>
      <c r="C640">
        <v>1999</v>
      </c>
      <c r="D640" t="s">
        <v>9</v>
      </c>
      <c r="E640">
        <v>113454</v>
      </c>
      <c r="F640">
        <v>76060</v>
      </c>
      <c r="G640">
        <v>35467</v>
      </c>
    </row>
    <row r="641" spans="1:7" x14ac:dyDescent="0.35">
      <c r="A641" t="s">
        <v>17</v>
      </c>
      <c r="B641" t="s">
        <v>8</v>
      </c>
      <c r="C641">
        <v>1999</v>
      </c>
      <c r="D641" t="s">
        <v>10</v>
      </c>
      <c r="E641">
        <v>117746</v>
      </c>
      <c r="F641">
        <v>81753</v>
      </c>
      <c r="G641">
        <v>36521</v>
      </c>
    </row>
    <row r="642" spans="1:7" x14ac:dyDescent="0.35">
      <c r="A642" t="s">
        <v>17</v>
      </c>
      <c r="B642" t="s">
        <v>8</v>
      </c>
      <c r="C642">
        <v>1999</v>
      </c>
      <c r="D642" t="s">
        <v>11</v>
      </c>
      <c r="E642">
        <v>120062</v>
      </c>
      <c r="F642">
        <v>83677</v>
      </c>
      <c r="G642">
        <v>37501</v>
      </c>
    </row>
    <row r="643" spans="1:7" x14ac:dyDescent="0.35">
      <c r="A643" t="s">
        <v>17</v>
      </c>
      <c r="B643" t="s">
        <v>8</v>
      </c>
      <c r="C643">
        <v>1999</v>
      </c>
      <c r="D643" t="s">
        <v>12</v>
      </c>
      <c r="E643">
        <v>124250</v>
      </c>
      <c r="F643">
        <v>85057</v>
      </c>
      <c r="G643">
        <v>37673</v>
      </c>
    </row>
    <row r="644" spans="1:7" x14ac:dyDescent="0.35">
      <c r="A644" t="s">
        <v>17</v>
      </c>
      <c r="B644" t="s">
        <v>8</v>
      </c>
      <c r="C644">
        <v>2000</v>
      </c>
      <c r="D644" t="s">
        <v>9</v>
      </c>
      <c r="E644">
        <v>128136</v>
      </c>
      <c r="F644">
        <v>86867</v>
      </c>
      <c r="G644">
        <v>37561</v>
      </c>
    </row>
    <row r="645" spans="1:7" x14ac:dyDescent="0.35">
      <c r="A645" t="s">
        <v>17</v>
      </c>
      <c r="B645" t="s">
        <v>8</v>
      </c>
      <c r="C645">
        <v>2000</v>
      </c>
      <c r="D645" t="s">
        <v>10</v>
      </c>
      <c r="E645">
        <v>128976</v>
      </c>
      <c r="F645">
        <v>86437</v>
      </c>
      <c r="G645">
        <v>38544</v>
      </c>
    </row>
    <row r="646" spans="1:7" x14ac:dyDescent="0.35">
      <c r="A646" t="s">
        <v>17</v>
      </c>
      <c r="B646" t="s">
        <v>8</v>
      </c>
      <c r="C646">
        <v>2000</v>
      </c>
      <c r="D646" t="s">
        <v>11</v>
      </c>
      <c r="E646">
        <v>131652</v>
      </c>
      <c r="F646">
        <v>88494</v>
      </c>
      <c r="G646">
        <v>38482</v>
      </c>
    </row>
    <row r="647" spans="1:7" x14ac:dyDescent="0.35">
      <c r="A647" t="s">
        <v>17</v>
      </c>
      <c r="B647" t="s">
        <v>8</v>
      </c>
      <c r="C647">
        <v>2000</v>
      </c>
      <c r="D647" t="s">
        <v>12</v>
      </c>
      <c r="E647">
        <v>135310</v>
      </c>
      <c r="F647">
        <v>89544</v>
      </c>
      <c r="G647">
        <v>38566</v>
      </c>
    </row>
    <row r="648" spans="1:7" x14ac:dyDescent="0.35">
      <c r="A648" t="s">
        <v>17</v>
      </c>
      <c r="B648" t="s">
        <v>8</v>
      </c>
      <c r="C648">
        <v>2001</v>
      </c>
      <c r="D648" t="s">
        <v>9</v>
      </c>
      <c r="E648">
        <v>138406</v>
      </c>
      <c r="F648">
        <v>94567</v>
      </c>
      <c r="G648">
        <v>39811</v>
      </c>
    </row>
    <row r="649" spans="1:7" x14ac:dyDescent="0.35">
      <c r="A649" t="s">
        <v>17</v>
      </c>
      <c r="B649" t="s">
        <v>8</v>
      </c>
      <c r="C649">
        <v>2001</v>
      </c>
      <c r="D649" t="s">
        <v>10</v>
      </c>
      <c r="E649">
        <v>138703</v>
      </c>
      <c r="F649">
        <v>95928</v>
      </c>
      <c r="G649">
        <v>39832</v>
      </c>
    </row>
    <row r="650" spans="1:7" x14ac:dyDescent="0.35">
      <c r="A650" t="s">
        <v>17</v>
      </c>
      <c r="B650" t="s">
        <v>8</v>
      </c>
      <c r="C650">
        <v>2001</v>
      </c>
      <c r="D650" t="s">
        <v>11</v>
      </c>
      <c r="E650">
        <v>146945</v>
      </c>
      <c r="F650">
        <v>96937</v>
      </c>
      <c r="G650">
        <v>40817</v>
      </c>
    </row>
    <row r="651" spans="1:7" x14ac:dyDescent="0.35">
      <c r="A651" t="s">
        <v>17</v>
      </c>
      <c r="B651" t="s">
        <v>8</v>
      </c>
      <c r="C651">
        <v>2001</v>
      </c>
      <c r="D651" t="s">
        <v>12</v>
      </c>
      <c r="E651">
        <v>147292</v>
      </c>
      <c r="F651">
        <v>99491</v>
      </c>
      <c r="G651">
        <v>43939</v>
      </c>
    </row>
    <row r="652" spans="1:7" x14ac:dyDescent="0.35">
      <c r="A652" t="s">
        <v>17</v>
      </c>
      <c r="B652" t="s">
        <v>8</v>
      </c>
      <c r="C652">
        <v>2002</v>
      </c>
      <c r="D652" t="s">
        <v>9</v>
      </c>
      <c r="E652">
        <v>152645</v>
      </c>
      <c r="F652">
        <v>106174</v>
      </c>
      <c r="G652">
        <v>44469</v>
      </c>
    </row>
    <row r="653" spans="1:7" x14ac:dyDescent="0.35">
      <c r="A653" t="s">
        <v>17</v>
      </c>
      <c r="B653" t="s">
        <v>8</v>
      </c>
      <c r="C653">
        <v>2002</v>
      </c>
      <c r="D653" t="s">
        <v>10</v>
      </c>
      <c r="E653">
        <v>163236</v>
      </c>
      <c r="F653">
        <v>105950</v>
      </c>
      <c r="G653">
        <v>44589</v>
      </c>
    </row>
    <row r="654" spans="1:7" x14ac:dyDescent="0.35">
      <c r="A654" t="s">
        <v>17</v>
      </c>
      <c r="B654" t="s">
        <v>8</v>
      </c>
      <c r="C654">
        <v>2002</v>
      </c>
      <c r="D654" t="s">
        <v>11</v>
      </c>
      <c r="E654">
        <v>176738</v>
      </c>
      <c r="F654">
        <v>112706</v>
      </c>
      <c r="G654">
        <v>46323</v>
      </c>
    </row>
    <row r="655" spans="1:7" x14ac:dyDescent="0.35">
      <c r="A655" t="s">
        <v>17</v>
      </c>
      <c r="B655" t="s">
        <v>8</v>
      </c>
      <c r="C655">
        <v>2002</v>
      </c>
      <c r="D655" t="s">
        <v>12</v>
      </c>
      <c r="E655">
        <v>178407</v>
      </c>
      <c r="F655">
        <v>115285</v>
      </c>
      <c r="G655">
        <v>46632</v>
      </c>
    </row>
    <row r="656" spans="1:7" x14ac:dyDescent="0.35">
      <c r="A656" t="s">
        <v>17</v>
      </c>
      <c r="B656" t="s">
        <v>8</v>
      </c>
      <c r="C656">
        <v>2003</v>
      </c>
      <c r="D656" t="s">
        <v>9</v>
      </c>
      <c r="E656">
        <v>177346</v>
      </c>
      <c r="F656">
        <v>115393</v>
      </c>
      <c r="G656">
        <v>46542</v>
      </c>
    </row>
    <row r="657" spans="1:7" x14ac:dyDescent="0.35">
      <c r="A657" t="s">
        <v>17</v>
      </c>
      <c r="B657" t="s">
        <v>8</v>
      </c>
      <c r="C657">
        <v>2003</v>
      </c>
      <c r="D657" t="s">
        <v>10</v>
      </c>
      <c r="E657">
        <v>194295</v>
      </c>
      <c r="F657">
        <v>127589</v>
      </c>
      <c r="G657">
        <v>50844</v>
      </c>
    </row>
    <row r="658" spans="1:7" x14ac:dyDescent="0.35">
      <c r="A658" t="s">
        <v>17</v>
      </c>
      <c r="B658" t="s">
        <v>8</v>
      </c>
      <c r="C658">
        <v>2003</v>
      </c>
      <c r="D658" t="s">
        <v>11</v>
      </c>
      <c r="E658">
        <v>216228</v>
      </c>
      <c r="F658">
        <v>136311</v>
      </c>
      <c r="G658">
        <v>51151</v>
      </c>
    </row>
    <row r="659" spans="1:7" x14ac:dyDescent="0.35">
      <c r="A659" t="s">
        <v>17</v>
      </c>
      <c r="B659" t="s">
        <v>8</v>
      </c>
      <c r="C659">
        <v>2003</v>
      </c>
      <c r="D659" t="s">
        <v>12</v>
      </c>
      <c r="E659">
        <v>214274</v>
      </c>
      <c r="F659">
        <v>139807</v>
      </c>
      <c r="G659">
        <v>53008</v>
      </c>
    </row>
    <row r="660" spans="1:7" x14ac:dyDescent="0.35">
      <c r="A660" t="s">
        <v>17</v>
      </c>
      <c r="B660" t="s">
        <v>8</v>
      </c>
      <c r="C660">
        <v>2004</v>
      </c>
      <c r="D660" t="s">
        <v>9</v>
      </c>
      <c r="E660">
        <v>218324</v>
      </c>
      <c r="F660">
        <v>140463</v>
      </c>
      <c r="G660">
        <v>52943</v>
      </c>
    </row>
    <row r="661" spans="1:7" x14ac:dyDescent="0.35">
      <c r="A661" t="s">
        <v>17</v>
      </c>
      <c r="B661" t="s">
        <v>8</v>
      </c>
      <c r="C661">
        <v>2004</v>
      </c>
      <c r="D661" t="s">
        <v>10</v>
      </c>
      <c r="E661">
        <v>221682</v>
      </c>
      <c r="F661">
        <v>145484</v>
      </c>
      <c r="G661">
        <v>53202</v>
      </c>
    </row>
    <row r="662" spans="1:7" x14ac:dyDescent="0.35">
      <c r="A662" t="s">
        <v>17</v>
      </c>
      <c r="B662" t="s">
        <v>8</v>
      </c>
      <c r="C662">
        <v>2004</v>
      </c>
      <c r="D662" t="s">
        <v>11</v>
      </c>
      <c r="E662">
        <v>229558</v>
      </c>
      <c r="F662">
        <v>148186</v>
      </c>
      <c r="G662">
        <v>51900</v>
      </c>
    </row>
    <row r="663" spans="1:7" x14ac:dyDescent="0.35">
      <c r="A663" t="s">
        <v>17</v>
      </c>
      <c r="B663" t="s">
        <v>8</v>
      </c>
      <c r="C663">
        <v>2004</v>
      </c>
      <c r="D663" t="s">
        <v>12</v>
      </c>
      <c r="E663">
        <v>218753</v>
      </c>
      <c r="F663">
        <v>142261</v>
      </c>
      <c r="G663">
        <v>52455</v>
      </c>
    </row>
    <row r="664" spans="1:7" x14ac:dyDescent="0.35">
      <c r="A664" t="s">
        <v>17</v>
      </c>
      <c r="B664" t="s">
        <v>8</v>
      </c>
      <c r="C664">
        <v>2005</v>
      </c>
      <c r="D664" t="s">
        <v>9</v>
      </c>
      <c r="E664">
        <v>225320</v>
      </c>
      <c r="F664">
        <v>142520</v>
      </c>
      <c r="G664">
        <v>51472</v>
      </c>
    </row>
    <row r="665" spans="1:7" x14ac:dyDescent="0.35">
      <c r="A665" t="s">
        <v>17</v>
      </c>
      <c r="B665" t="s">
        <v>8</v>
      </c>
      <c r="C665">
        <v>2005</v>
      </c>
      <c r="D665" t="s">
        <v>10</v>
      </c>
      <c r="E665">
        <v>225787</v>
      </c>
      <c r="F665">
        <v>144697</v>
      </c>
      <c r="G665">
        <v>53477</v>
      </c>
    </row>
    <row r="666" spans="1:7" x14ac:dyDescent="0.35">
      <c r="A666" t="s">
        <v>17</v>
      </c>
      <c r="B666" t="s">
        <v>8</v>
      </c>
      <c r="C666">
        <v>2005</v>
      </c>
      <c r="D666" t="s">
        <v>11</v>
      </c>
      <c r="E666">
        <v>226704</v>
      </c>
      <c r="F666">
        <v>147990</v>
      </c>
      <c r="G666">
        <v>54210</v>
      </c>
    </row>
    <row r="667" spans="1:7" x14ac:dyDescent="0.35">
      <c r="A667" t="s">
        <v>17</v>
      </c>
      <c r="B667" t="s">
        <v>8</v>
      </c>
      <c r="C667">
        <v>2005</v>
      </c>
      <c r="D667" t="s">
        <v>12</v>
      </c>
      <c r="E667">
        <v>223863</v>
      </c>
      <c r="F667">
        <v>156018</v>
      </c>
      <c r="G667">
        <v>58520</v>
      </c>
    </row>
    <row r="668" spans="1:7" x14ac:dyDescent="0.35">
      <c r="A668" t="s">
        <v>17</v>
      </c>
      <c r="B668" t="s">
        <v>8</v>
      </c>
      <c r="C668">
        <v>2006</v>
      </c>
      <c r="D668" t="s">
        <v>9</v>
      </c>
      <c r="E668">
        <v>230668</v>
      </c>
      <c r="F668">
        <v>154635</v>
      </c>
      <c r="G668">
        <v>57594</v>
      </c>
    </row>
    <row r="669" spans="1:7" x14ac:dyDescent="0.35">
      <c r="A669" t="s">
        <v>17</v>
      </c>
      <c r="B669" t="s">
        <v>8</v>
      </c>
      <c r="C669">
        <v>2006</v>
      </c>
      <c r="D669" t="s">
        <v>10</v>
      </c>
      <c r="E669">
        <v>229798</v>
      </c>
      <c r="F669">
        <v>152491</v>
      </c>
      <c r="G669">
        <v>56165</v>
      </c>
    </row>
    <row r="670" spans="1:7" x14ac:dyDescent="0.35">
      <c r="A670" t="s">
        <v>17</v>
      </c>
      <c r="B670" t="s">
        <v>8</v>
      </c>
      <c r="C670">
        <v>2006</v>
      </c>
      <c r="D670" t="s">
        <v>11</v>
      </c>
      <c r="E670">
        <v>226508</v>
      </c>
      <c r="F670">
        <v>149328</v>
      </c>
      <c r="G670">
        <v>54691</v>
      </c>
    </row>
    <row r="671" spans="1:7" x14ac:dyDescent="0.35">
      <c r="A671" t="s">
        <v>17</v>
      </c>
      <c r="B671" t="s">
        <v>8</v>
      </c>
      <c r="C671">
        <v>2006</v>
      </c>
      <c r="D671" t="s">
        <v>12</v>
      </c>
      <c r="E671">
        <v>226828</v>
      </c>
      <c r="F671">
        <v>151141</v>
      </c>
      <c r="G671">
        <v>54877</v>
      </c>
    </row>
    <row r="672" spans="1:7" x14ac:dyDescent="0.35">
      <c r="A672" t="s">
        <v>17</v>
      </c>
      <c r="B672" t="s">
        <v>8</v>
      </c>
      <c r="C672">
        <v>2007</v>
      </c>
      <c r="D672" t="s">
        <v>9</v>
      </c>
      <c r="E672">
        <v>223799</v>
      </c>
      <c r="F672">
        <v>149813</v>
      </c>
      <c r="G672">
        <v>54999</v>
      </c>
    </row>
    <row r="673" spans="1:7" x14ac:dyDescent="0.35">
      <c r="A673" t="s">
        <v>17</v>
      </c>
      <c r="B673" t="s">
        <v>8</v>
      </c>
      <c r="C673">
        <v>2007</v>
      </c>
      <c r="D673" t="s">
        <v>10</v>
      </c>
      <c r="E673">
        <v>227375</v>
      </c>
      <c r="F673">
        <v>152452</v>
      </c>
      <c r="G673">
        <v>54650</v>
      </c>
    </row>
    <row r="674" spans="1:7" x14ac:dyDescent="0.35">
      <c r="A674" t="s">
        <v>17</v>
      </c>
      <c r="B674" t="s">
        <v>8</v>
      </c>
      <c r="C674">
        <v>2007</v>
      </c>
      <c r="D674" t="s">
        <v>11</v>
      </c>
      <c r="E674">
        <v>224214.0074</v>
      </c>
      <c r="F674">
        <v>146201</v>
      </c>
      <c r="G674">
        <v>53501</v>
      </c>
    </row>
    <row r="675" spans="1:7" x14ac:dyDescent="0.35">
      <c r="A675" t="s">
        <v>17</v>
      </c>
      <c r="B675" t="s">
        <v>8</v>
      </c>
      <c r="C675">
        <v>2007</v>
      </c>
      <c r="D675" t="s">
        <v>12</v>
      </c>
      <c r="E675">
        <v>226987.7703</v>
      </c>
      <c r="F675">
        <v>149446</v>
      </c>
      <c r="G675">
        <v>53343</v>
      </c>
    </row>
    <row r="676" spans="1:7" x14ac:dyDescent="0.35">
      <c r="A676" t="s">
        <v>17</v>
      </c>
      <c r="B676" t="s">
        <v>8</v>
      </c>
      <c r="C676">
        <v>2008</v>
      </c>
      <c r="D676" t="s">
        <v>9</v>
      </c>
      <c r="E676">
        <v>226042.77069999999</v>
      </c>
      <c r="F676">
        <v>148244</v>
      </c>
      <c r="G676">
        <v>53323</v>
      </c>
    </row>
    <row r="677" spans="1:7" x14ac:dyDescent="0.35">
      <c r="A677" t="s">
        <v>17</v>
      </c>
      <c r="B677" t="s">
        <v>8</v>
      </c>
      <c r="C677">
        <v>2008</v>
      </c>
      <c r="D677" t="s">
        <v>10</v>
      </c>
      <c r="E677">
        <v>232954.2843</v>
      </c>
      <c r="F677">
        <v>152563</v>
      </c>
      <c r="G677">
        <v>54776</v>
      </c>
    </row>
    <row r="678" spans="1:7" x14ac:dyDescent="0.35">
      <c r="A678" t="s">
        <v>17</v>
      </c>
      <c r="B678" t="s">
        <v>8</v>
      </c>
      <c r="C678">
        <v>2008</v>
      </c>
      <c r="D678" t="s">
        <v>11</v>
      </c>
      <c r="E678">
        <v>222192.04130000001</v>
      </c>
      <c r="F678">
        <v>136512</v>
      </c>
      <c r="G678">
        <v>53304</v>
      </c>
    </row>
    <row r="679" spans="1:7" x14ac:dyDescent="0.35">
      <c r="A679" t="s">
        <v>17</v>
      </c>
      <c r="B679" t="s">
        <v>8</v>
      </c>
      <c r="C679">
        <v>2008</v>
      </c>
      <c r="D679" t="s">
        <v>12</v>
      </c>
      <c r="E679">
        <v>200552.9797</v>
      </c>
      <c r="F679">
        <v>127629</v>
      </c>
      <c r="G679">
        <v>48948</v>
      </c>
    </row>
    <row r="680" spans="1:7" x14ac:dyDescent="0.35">
      <c r="A680" t="s">
        <v>17</v>
      </c>
      <c r="B680" t="s">
        <v>8</v>
      </c>
      <c r="C680">
        <v>2009</v>
      </c>
      <c r="D680" t="s">
        <v>9</v>
      </c>
      <c r="E680">
        <v>192552.24059999999</v>
      </c>
      <c r="F680">
        <v>124750</v>
      </c>
      <c r="G680">
        <v>47019</v>
      </c>
    </row>
    <row r="681" spans="1:7" x14ac:dyDescent="0.35">
      <c r="A681" t="s">
        <v>17</v>
      </c>
      <c r="B681" t="s">
        <v>8</v>
      </c>
      <c r="C681">
        <v>2009</v>
      </c>
      <c r="D681" t="s">
        <v>10</v>
      </c>
      <c r="E681">
        <v>193860.13639999999</v>
      </c>
      <c r="F681">
        <v>123545</v>
      </c>
      <c r="G681">
        <v>49315</v>
      </c>
    </row>
    <row r="682" spans="1:7" x14ac:dyDescent="0.35">
      <c r="A682" t="s">
        <v>17</v>
      </c>
      <c r="B682" t="s">
        <v>8</v>
      </c>
      <c r="C682">
        <v>2009</v>
      </c>
      <c r="D682" t="s">
        <v>11</v>
      </c>
      <c r="E682">
        <v>204561.87530000001</v>
      </c>
      <c r="F682">
        <v>121788</v>
      </c>
      <c r="G682">
        <v>49383</v>
      </c>
    </row>
    <row r="683" spans="1:7" x14ac:dyDescent="0.35">
      <c r="A683" t="s">
        <v>17</v>
      </c>
      <c r="B683" t="s">
        <v>8</v>
      </c>
      <c r="C683">
        <v>2009</v>
      </c>
      <c r="D683" t="s">
        <v>12</v>
      </c>
      <c r="E683">
        <v>209237.26990000001</v>
      </c>
      <c r="F683">
        <v>127862</v>
      </c>
      <c r="G683">
        <v>51918</v>
      </c>
    </row>
    <row r="684" spans="1:7" x14ac:dyDescent="0.35">
      <c r="A684" t="s">
        <v>17</v>
      </c>
      <c r="B684" t="s">
        <v>8</v>
      </c>
      <c r="C684">
        <v>2010</v>
      </c>
      <c r="D684" t="s">
        <v>9</v>
      </c>
      <c r="E684">
        <v>211161.34950000001</v>
      </c>
      <c r="F684">
        <v>130772</v>
      </c>
      <c r="G684">
        <v>49045</v>
      </c>
    </row>
    <row r="685" spans="1:7" x14ac:dyDescent="0.35">
      <c r="A685" t="s">
        <v>17</v>
      </c>
      <c r="B685" t="s">
        <v>8</v>
      </c>
      <c r="C685">
        <v>2010</v>
      </c>
      <c r="D685" t="s">
        <v>10</v>
      </c>
      <c r="E685">
        <v>218355.2457</v>
      </c>
      <c r="F685">
        <v>134249</v>
      </c>
      <c r="G685">
        <v>51725</v>
      </c>
    </row>
    <row r="686" spans="1:7" x14ac:dyDescent="0.35">
      <c r="A686" t="s">
        <v>17</v>
      </c>
      <c r="B686" t="s">
        <v>8</v>
      </c>
      <c r="C686">
        <v>2010</v>
      </c>
      <c r="D686" t="s">
        <v>11</v>
      </c>
      <c r="E686">
        <v>218384.1061</v>
      </c>
      <c r="F686">
        <v>131279</v>
      </c>
      <c r="G686">
        <v>53541</v>
      </c>
    </row>
    <row r="687" spans="1:7" x14ac:dyDescent="0.35">
      <c r="A687" t="s">
        <v>17</v>
      </c>
      <c r="B687" t="s">
        <v>8</v>
      </c>
      <c r="C687">
        <v>2010</v>
      </c>
      <c r="D687" t="s">
        <v>12</v>
      </c>
      <c r="E687">
        <v>222195.2856</v>
      </c>
      <c r="F687">
        <v>138591</v>
      </c>
      <c r="G687">
        <v>53376</v>
      </c>
    </row>
    <row r="688" spans="1:7" x14ac:dyDescent="0.35">
      <c r="A688" t="s">
        <v>17</v>
      </c>
      <c r="B688" t="s">
        <v>8</v>
      </c>
      <c r="C688">
        <v>2011</v>
      </c>
      <c r="D688" t="s">
        <v>9</v>
      </c>
      <c r="E688">
        <v>213661.19589999999</v>
      </c>
      <c r="F688">
        <v>134926</v>
      </c>
      <c r="G688">
        <v>49579</v>
      </c>
    </row>
    <row r="689" spans="1:7" x14ac:dyDescent="0.35">
      <c r="A689" t="s">
        <v>17</v>
      </c>
      <c r="B689" t="s">
        <v>8</v>
      </c>
      <c r="C689">
        <v>2011</v>
      </c>
      <c r="D689" t="s">
        <v>10</v>
      </c>
      <c r="E689">
        <v>225455.80249999999</v>
      </c>
      <c r="F689">
        <v>141305</v>
      </c>
      <c r="G689">
        <v>54413</v>
      </c>
    </row>
    <row r="690" spans="1:7" x14ac:dyDescent="0.35">
      <c r="A690" t="s">
        <v>17</v>
      </c>
      <c r="B690" t="s">
        <v>8</v>
      </c>
      <c r="C690">
        <v>2011</v>
      </c>
      <c r="D690" t="s">
        <v>11</v>
      </c>
      <c r="E690">
        <v>235013.57629999999</v>
      </c>
      <c r="F690">
        <v>141262</v>
      </c>
      <c r="G690">
        <v>52566</v>
      </c>
    </row>
    <row r="691" spans="1:7" x14ac:dyDescent="0.35">
      <c r="A691" t="s">
        <v>17</v>
      </c>
      <c r="B691" t="s">
        <v>8</v>
      </c>
      <c r="C691">
        <v>2011</v>
      </c>
      <c r="D691" t="s">
        <v>12</v>
      </c>
      <c r="E691">
        <v>240854.93030000001</v>
      </c>
      <c r="F691">
        <v>147977</v>
      </c>
      <c r="G691">
        <v>53667</v>
      </c>
    </row>
    <row r="692" spans="1:7" x14ac:dyDescent="0.35">
      <c r="A692" t="s">
        <v>17</v>
      </c>
      <c r="B692" t="s">
        <v>8</v>
      </c>
      <c r="C692">
        <v>2012</v>
      </c>
      <c r="D692" t="s">
        <v>9</v>
      </c>
      <c r="E692">
        <v>232214.18799999999</v>
      </c>
      <c r="F692">
        <v>147289</v>
      </c>
      <c r="G692">
        <v>50832</v>
      </c>
    </row>
    <row r="693" spans="1:7" x14ac:dyDescent="0.35">
      <c r="A693" t="s">
        <v>17</v>
      </c>
      <c r="B693" t="s">
        <v>8</v>
      </c>
      <c r="C693">
        <v>2012</v>
      </c>
      <c r="D693" t="s">
        <v>10</v>
      </c>
      <c r="E693">
        <v>235375.95970000001</v>
      </c>
      <c r="F693">
        <v>152302</v>
      </c>
      <c r="G693">
        <v>52762</v>
      </c>
    </row>
    <row r="694" spans="1:7" x14ac:dyDescent="0.35">
      <c r="A694" t="s">
        <v>17</v>
      </c>
      <c r="B694" t="s">
        <v>8</v>
      </c>
      <c r="C694">
        <v>2012</v>
      </c>
      <c r="D694" t="s">
        <v>11</v>
      </c>
      <c r="E694">
        <v>237467.89920000001</v>
      </c>
      <c r="F694">
        <v>150368</v>
      </c>
      <c r="G694">
        <v>55613</v>
      </c>
    </row>
    <row r="695" spans="1:7" x14ac:dyDescent="0.35">
      <c r="A695" t="s">
        <v>17</v>
      </c>
      <c r="B695" t="s">
        <v>8</v>
      </c>
      <c r="C695">
        <v>2012</v>
      </c>
      <c r="D695" t="s">
        <v>12</v>
      </c>
      <c r="E695">
        <v>237104.74299999999</v>
      </c>
      <c r="F695">
        <v>147422</v>
      </c>
      <c r="G695">
        <v>54781</v>
      </c>
    </row>
    <row r="696" spans="1:7" x14ac:dyDescent="0.35">
      <c r="A696" t="s">
        <v>17</v>
      </c>
      <c r="B696" t="s">
        <v>8</v>
      </c>
      <c r="C696">
        <v>2013</v>
      </c>
      <c r="D696" t="s">
        <v>9</v>
      </c>
      <c r="E696">
        <v>233968.83480000001</v>
      </c>
      <c r="F696">
        <v>148057</v>
      </c>
      <c r="G696">
        <v>53950</v>
      </c>
    </row>
    <row r="697" spans="1:7" x14ac:dyDescent="0.35">
      <c r="A697" t="s">
        <v>17</v>
      </c>
      <c r="B697" t="s">
        <v>8</v>
      </c>
      <c r="C697">
        <v>2013</v>
      </c>
      <c r="D697" t="s">
        <v>10</v>
      </c>
      <c r="E697">
        <v>249659.663</v>
      </c>
      <c r="F697">
        <v>157403</v>
      </c>
      <c r="G697">
        <v>57408</v>
      </c>
    </row>
    <row r="698" spans="1:7" x14ac:dyDescent="0.35">
      <c r="A698" t="s">
        <v>17</v>
      </c>
      <c r="B698" t="s">
        <v>8</v>
      </c>
      <c r="C698">
        <v>2013</v>
      </c>
      <c r="D698" t="s">
        <v>11</v>
      </c>
      <c r="E698">
        <v>250186.3339</v>
      </c>
      <c r="F698">
        <v>163745</v>
      </c>
      <c r="G698">
        <v>60452</v>
      </c>
    </row>
    <row r="699" spans="1:7" x14ac:dyDescent="0.35">
      <c r="A699" t="s">
        <v>17</v>
      </c>
      <c r="B699" t="s">
        <v>8</v>
      </c>
      <c r="C699">
        <v>2013</v>
      </c>
      <c r="D699" t="s">
        <v>12</v>
      </c>
      <c r="E699">
        <v>250401.3089</v>
      </c>
      <c r="F699">
        <v>169247</v>
      </c>
      <c r="G699">
        <v>60534</v>
      </c>
    </row>
    <row r="700" spans="1:7" x14ac:dyDescent="0.35">
      <c r="A700" t="s">
        <v>17</v>
      </c>
      <c r="B700" t="s">
        <v>8</v>
      </c>
      <c r="C700">
        <v>2014</v>
      </c>
      <c r="D700" t="s">
        <v>9</v>
      </c>
      <c r="E700">
        <v>273973.68300000002</v>
      </c>
      <c r="F700">
        <v>179539</v>
      </c>
      <c r="G700">
        <v>65036</v>
      </c>
    </row>
    <row r="701" spans="1:7" x14ac:dyDescent="0.35">
      <c r="A701" t="s">
        <v>17</v>
      </c>
      <c r="B701" t="s">
        <v>8</v>
      </c>
      <c r="C701">
        <v>2014</v>
      </c>
      <c r="D701" t="s">
        <v>10</v>
      </c>
      <c r="E701">
        <v>293957.00140000001</v>
      </c>
      <c r="F701">
        <v>187547</v>
      </c>
      <c r="G701">
        <v>70274</v>
      </c>
    </row>
    <row r="702" spans="1:7" x14ac:dyDescent="0.35">
      <c r="A702" t="s">
        <v>17</v>
      </c>
      <c r="B702" t="s">
        <v>8</v>
      </c>
      <c r="C702">
        <v>2014</v>
      </c>
      <c r="D702" t="s">
        <v>11</v>
      </c>
      <c r="E702">
        <v>293774.90649999998</v>
      </c>
      <c r="F702">
        <v>184051</v>
      </c>
      <c r="G702">
        <v>68995</v>
      </c>
    </row>
    <row r="703" spans="1:7" x14ac:dyDescent="0.35">
      <c r="A703" t="s">
        <v>17</v>
      </c>
      <c r="B703" t="s">
        <v>8</v>
      </c>
      <c r="C703">
        <v>2014</v>
      </c>
      <c r="D703" t="s">
        <v>12</v>
      </c>
      <c r="E703">
        <v>279511</v>
      </c>
      <c r="F703">
        <v>181374</v>
      </c>
      <c r="G703">
        <v>67943</v>
      </c>
    </row>
    <row r="704" spans="1:7" x14ac:dyDescent="0.35">
      <c r="A704" t="s">
        <v>17</v>
      </c>
      <c r="B704" t="s">
        <v>8</v>
      </c>
      <c r="C704">
        <v>2015</v>
      </c>
      <c r="D704" t="s">
        <v>9</v>
      </c>
      <c r="E704">
        <v>274268</v>
      </c>
      <c r="F704">
        <v>178291</v>
      </c>
      <c r="G704">
        <v>63523</v>
      </c>
    </row>
    <row r="705" spans="1:7" x14ac:dyDescent="0.35">
      <c r="A705" t="s">
        <v>17</v>
      </c>
      <c r="B705" t="s">
        <v>8</v>
      </c>
      <c r="C705">
        <v>2015</v>
      </c>
      <c r="D705" t="s">
        <v>10</v>
      </c>
      <c r="E705">
        <v>293784.3333</v>
      </c>
      <c r="F705">
        <v>189483</v>
      </c>
      <c r="G705">
        <v>66859</v>
      </c>
    </row>
    <row r="706" spans="1:7" x14ac:dyDescent="0.35">
      <c r="A706" t="s">
        <v>17</v>
      </c>
      <c r="B706" t="s">
        <v>8</v>
      </c>
      <c r="C706">
        <v>2015</v>
      </c>
      <c r="D706" t="s">
        <v>11</v>
      </c>
      <c r="E706">
        <v>295662</v>
      </c>
      <c r="F706">
        <v>187474</v>
      </c>
      <c r="G706">
        <v>65617</v>
      </c>
    </row>
    <row r="707" spans="1:7" x14ac:dyDescent="0.35">
      <c r="A707" t="s">
        <v>17</v>
      </c>
      <c r="B707" t="s">
        <v>8</v>
      </c>
      <c r="C707">
        <v>2015</v>
      </c>
      <c r="D707" t="s">
        <v>12</v>
      </c>
      <c r="E707">
        <v>291706.75670000003</v>
      </c>
      <c r="F707">
        <v>191035</v>
      </c>
      <c r="G707">
        <v>63992</v>
      </c>
    </row>
    <row r="708" spans="1:7" x14ac:dyDescent="0.35">
      <c r="A708" t="s">
        <v>17</v>
      </c>
      <c r="B708" t="s">
        <v>8</v>
      </c>
      <c r="C708">
        <v>2016</v>
      </c>
      <c r="D708" t="s">
        <v>9</v>
      </c>
      <c r="E708">
        <v>299949.97869999998</v>
      </c>
      <c r="F708">
        <v>194285</v>
      </c>
      <c r="G708">
        <v>66353</v>
      </c>
    </row>
    <row r="709" spans="1:7" x14ac:dyDescent="0.35">
      <c r="A709" t="s">
        <v>17</v>
      </c>
      <c r="B709" t="s">
        <v>8</v>
      </c>
      <c r="C709">
        <v>2016</v>
      </c>
      <c r="D709" t="s">
        <v>10</v>
      </c>
      <c r="E709">
        <v>293226.17349999998</v>
      </c>
      <c r="F709">
        <v>191318</v>
      </c>
      <c r="G709">
        <v>62623</v>
      </c>
    </row>
    <row r="710" spans="1:7" x14ac:dyDescent="0.35">
      <c r="A710" t="s">
        <v>17</v>
      </c>
      <c r="B710" t="s">
        <v>8</v>
      </c>
      <c r="C710">
        <v>2016</v>
      </c>
      <c r="D710" t="s">
        <v>11</v>
      </c>
      <c r="E710">
        <v>298641.658</v>
      </c>
      <c r="F710">
        <v>193047</v>
      </c>
      <c r="G710">
        <v>64052</v>
      </c>
    </row>
    <row r="711" spans="1:7" x14ac:dyDescent="0.35">
      <c r="A711" t="s">
        <v>17</v>
      </c>
      <c r="B711" t="s">
        <v>8</v>
      </c>
      <c r="C711">
        <v>2016</v>
      </c>
      <c r="D711" t="s">
        <v>12</v>
      </c>
      <c r="E711">
        <v>314891.78600000002</v>
      </c>
      <c r="F711">
        <v>201455</v>
      </c>
      <c r="G711">
        <v>65646</v>
      </c>
    </row>
    <row r="712" spans="1:7" x14ac:dyDescent="0.35">
      <c r="A712" t="s">
        <v>17</v>
      </c>
      <c r="B712" t="s">
        <v>8</v>
      </c>
      <c r="C712">
        <v>2017</v>
      </c>
      <c r="D712" t="s">
        <v>9</v>
      </c>
      <c r="E712">
        <v>302029.41080000001</v>
      </c>
      <c r="F712">
        <v>192405</v>
      </c>
      <c r="G712">
        <v>62875</v>
      </c>
    </row>
    <row r="713" spans="1:7" x14ac:dyDescent="0.35">
      <c r="A713" t="s">
        <v>17</v>
      </c>
      <c r="B713" t="s">
        <v>8</v>
      </c>
      <c r="C713">
        <v>2017</v>
      </c>
      <c r="D713" t="s">
        <v>10</v>
      </c>
      <c r="E713">
        <v>316204.16869999998</v>
      </c>
      <c r="F713">
        <v>203135</v>
      </c>
      <c r="G713">
        <v>64109</v>
      </c>
    </row>
    <row r="714" spans="1:7" x14ac:dyDescent="0.35">
      <c r="A714" t="s">
        <v>17</v>
      </c>
      <c r="B714" t="s">
        <v>8</v>
      </c>
      <c r="C714">
        <v>2017</v>
      </c>
      <c r="D714" t="s">
        <v>11</v>
      </c>
      <c r="E714">
        <v>315572.43300000002</v>
      </c>
      <c r="F714">
        <v>202624</v>
      </c>
      <c r="G714">
        <v>64337</v>
      </c>
    </row>
    <row r="715" spans="1:7" x14ac:dyDescent="0.35">
      <c r="A715" t="s">
        <v>17</v>
      </c>
      <c r="B715" t="s">
        <v>8</v>
      </c>
      <c r="C715">
        <v>2017</v>
      </c>
      <c r="D715" t="s">
        <v>12</v>
      </c>
      <c r="E715">
        <v>318861.28899999999</v>
      </c>
      <c r="F715">
        <v>206189</v>
      </c>
      <c r="G715">
        <v>63831</v>
      </c>
    </row>
    <row r="716" spans="1:7" x14ac:dyDescent="0.35">
      <c r="A716" t="s">
        <v>17</v>
      </c>
      <c r="B716" t="s">
        <v>8</v>
      </c>
      <c r="C716">
        <v>2018</v>
      </c>
      <c r="D716" t="s">
        <v>9</v>
      </c>
      <c r="E716">
        <v>315555.59269999998</v>
      </c>
      <c r="F716">
        <v>203442</v>
      </c>
      <c r="G716">
        <v>63151</v>
      </c>
    </row>
    <row r="717" spans="1:7" x14ac:dyDescent="0.35">
      <c r="A717" t="s">
        <v>17</v>
      </c>
      <c r="B717" t="s">
        <v>8</v>
      </c>
      <c r="C717">
        <v>2018</v>
      </c>
      <c r="D717" t="s">
        <v>10</v>
      </c>
      <c r="E717">
        <v>320530.25290000002</v>
      </c>
      <c r="F717">
        <v>207549</v>
      </c>
      <c r="G717">
        <v>63794</v>
      </c>
    </row>
    <row r="718" spans="1:7" x14ac:dyDescent="0.35">
      <c r="A718" t="s">
        <v>17</v>
      </c>
      <c r="B718" t="s">
        <v>8</v>
      </c>
      <c r="C718">
        <v>2018</v>
      </c>
      <c r="D718" t="s">
        <v>11</v>
      </c>
      <c r="E718">
        <v>321902.35220000002</v>
      </c>
      <c r="F718">
        <v>206662</v>
      </c>
      <c r="G718">
        <v>64878</v>
      </c>
    </row>
    <row r="719" spans="1:7" x14ac:dyDescent="0.35">
      <c r="A719" t="s">
        <v>17</v>
      </c>
      <c r="B719" t="s">
        <v>8</v>
      </c>
      <c r="C719">
        <v>2018</v>
      </c>
      <c r="D719" t="s">
        <v>12</v>
      </c>
      <c r="E719">
        <v>314278.28399999999</v>
      </c>
      <c r="F719">
        <v>203579</v>
      </c>
      <c r="G719">
        <v>62282</v>
      </c>
    </row>
    <row r="720" spans="1:7" x14ac:dyDescent="0.35">
      <c r="A720" t="s">
        <v>17</v>
      </c>
      <c r="B720" t="s">
        <v>8</v>
      </c>
      <c r="C720">
        <v>2019</v>
      </c>
      <c r="D720" t="s">
        <v>9</v>
      </c>
      <c r="E720">
        <v>313077.09470000002</v>
      </c>
      <c r="F720">
        <v>200562</v>
      </c>
      <c r="G720">
        <v>62176</v>
      </c>
    </row>
    <row r="721" spans="1:7" x14ac:dyDescent="0.35">
      <c r="A721" t="s">
        <v>17</v>
      </c>
      <c r="B721" t="s">
        <v>8</v>
      </c>
      <c r="C721">
        <v>2019</v>
      </c>
      <c r="D721" t="s">
        <v>10</v>
      </c>
      <c r="E721">
        <v>314301.3333</v>
      </c>
      <c r="F721">
        <v>206034</v>
      </c>
      <c r="G721">
        <v>63558</v>
      </c>
    </row>
    <row r="722" spans="1:7" x14ac:dyDescent="0.35">
      <c r="A722" t="s">
        <v>17</v>
      </c>
      <c r="B722" t="s">
        <v>8</v>
      </c>
      <c r="C722">
        <v>2019</v>
      </c>
      <c r="D722" t="s">
        <v>11</v>
      </c>
      <c r="E722">
        <v>319906.6667</v>
      </c>
      <c r="F722">
        <v>206835</v>
      </c>
      <c r="G722">
        <v>64825</v>
      </c>
    </row>
    <row r="723" spans="1:7" x14ac:dyDescent="0.35">
      <c r="A723" t="s">
        <v>17</v>
      </c>
      <c r="B723" t="s">
        <v>8</v>
      </c>
      <c r="C723">
        <v>2019</v>
      </c>
      <c r="D723" t="s">
        <v>12</v>
      </c>
      <c r="E723">
        <v>319094.6667</v>
      </c>
      <c r="F723">
        <v>208849</v>
      </c>
      <c r="G723">
        <v>63641</v>
      </c>
    </row>
    <row r="724" spans="1:7" x14ac:dyDescent="0.35">
      <c r="A724" t="s">
        <v>17</v>
      </c>
      <c r="B724" t="s">
        <v>8</v>
      </c>
      <c r="C724">
        <v>2020</v>
      </c>
      <c r="D724" t="s">
        <v>9</v>
      </c>
      <c r="E724">
        <v>323560.3333</v>
      </c>
      <c r="F724">
        <v>208818</v>
      </c>
      <c r="G724">
        <v>65322</v>
      </c>
    </row>
    <row r="725" spans="1:7" x14ac:dyDescent="0.35">
      <c r="A725" t="s">
        <v>17</v>
      </c>
      <c r="B725" t="s">
        <v>8</v>
      </c>
      <c r="C725">
        <v>2020</v>
      </c>
      <c r="D725" t="s">
        <v>10</v>
      </c>
      <c r="E725">
        <v>315989</v>
      </c>
      <c r="F725">
        <v>208681</v>
      </c>
      <c r="G725">
        <v>64528</v>
      </c>
    </row>
    <row r="726" spans="1:7" x14ac:dyDescent="0.35">
      <c r="A726" t="s">
        <v>17</v>
      </c>
      <c r="B726" t="s">
        <v>8</v>
      </c>
      <c r="C726">
        <v>2020</v>
      </c>
      <c r="D726" t="s">
        <v>11</v>
      </c>
      <c r="E726">
        <v>330127.3333</v>
      </c>
      <c r="F726">
        <v>216555</v>
      </c>
      <c r="G726">
        <v>66896</v>
      </c>
    </row>
    <row r="727" spans="1:7" x14ac:dyDescent="0.35">
      <c r="A727" t="s">
        <v>17</v>
      </c>
      <c r="B727" t="s">
        <v>8</v>
      </c>
      <c r="C727">
        <v>2020</v>
      </c>
      <c r="D727" t="s">
        <v>12</v>
      </c>
      <c r="E727">
        <v>335747.6667</v>
      </c>
      <c r="F727">
        <v>218627</v>
      </c>
      <c r="G727">
        <v>66610</v>
      </c>
    </row>
    <row r="728" spans="1:7" x14ac:dyDescent="0.35">
      <c r="A728" t="s">
        <v>17</v>
      </c>
      <c r="B728" t="s">
        <v>8</v>
      </c>
      <c r="C728">
        <v>2021</v>
      </c>
      <c r="D728" t="s">
        <v>9</v>
      </c>
      <c r="E728">
        <v>344535.3333</v>
      </c>
      <c r="F728">
        <v>219938</v>
      </c>
      <c r="G728">
        <v>67665</v>
      </c>
    </row>
    <row r="729" spans="1:7" x14ac:dyDescent="0.35">
      <c r="A729" t="s">
        <v>17</v>
      </c>
      <c r="B729" t="s">
        <v>8</v>
      </c>
      <c r="C729">
        <v>2021</v>
      </c>
      <c r="D729" t="s">
        <v>10</v>
      </c>
      <c r="E729">
        <v>338468.6667</v>
      </c>
      <c r="F729">
        <v>217198</v>
      </c>
      <c r="G729">
        <v>67072</v>
      </c>
    </row>
    <row r="730" spans="1:7" x14ac:dyDescent="0.35">
      <c r="A730" t="s">
        <v>17</v>
      </c>
      <c r="B730" t="s">
        <v>8</v>
      </c>
      <c r="C730">
        <v>2021</v>
      </c>
      <c r="D730" t="s">
        <v>11</v>
      </c>
      <c r="E730">
        <v>305324.6667</v>
      </c>
      <c r="F730">
        <v>200724</v>
      </c>
      <c r="G730">
        <v>61744</v>
      </c>
    </row>
    <row r="731" spans="1:7" x14ac:dyDescent="0.35">
      <c r="A731" t="s">
        <v>17</v>
      </c>
      <c r="B731" t="s">
        <v>8</v>
      </c>
      <c r="C731">
        <v>2021</v>
      </c>
      <c r="D731" t="s">
        <v>12</v>
      </c>
      <c r="E731">
        <v>319052</v>
      </c>
      <c r="F731">
        <v>210070</v>
      </c>
      <c r="G731">
        <v>63569</v>
      </c>
    </row>
    <row r="732" spans="1:7" x14ac:dyDescent="0.35">
      <c r="A732" t="s">
        <v>17</v>
      </c>
      <c r="B732" t="s">
        <v>8</v>
      </c>
      <c r="C732">
        <v>2022</v>
      </c>
      <c r="D732" t="s">
        <v>9</v>
      </c>
      <c r="E732">
        <v>338111.6667</v>
      </c>
      <c r="F732">
        <v>219076</v>
      </c>
      <c r="G732">
        <v>66334</v>
      </c>
    </row>
    <row r="733" spans="1:7" x14ac:dyDescent="0.35">
      <c r="A733" t="s">
        <v>17</v>
      </c>
      <c r="B733" t="s">
        <v>8</v>
      </c>
      <c r="C733">
        <v>2022</v>
      </c>
      <c r="D733" t="s">
        <v>10</v>
      </c>
      <c r="E733">
        <v>339798.3333</v>
      </c>
      <c r="F733">
        <v>226737</v>
      </c>
      <c r="G733">
        <v>67197</v>
      </c>
    </row>
    <row r="734" spans="1:7" x14ac:dyDescent="0.35">
      <c r="A734" t="s">
        <v>17</v>
      </c>
      <c r="B734" t="s">
        <v>13</v>
      </c>
      <c r="C734">
        <v>1992</v>
      </c>
      <c r="D734" t="s">
        <v>9</v>
      </c>
    </row>
    <row r="735" spans="1:7" x14ac:dyDescent="0.35">
      <c r="A735" t="s">
        <v>17</v>
      </c>
      <c r="B735" t="s">
        <v>13</v>
      </c>
      <c r="C735">
        <v>1992</v>
      </c>
      <c r="D735" t="s">
        <v>10</v>
      </c>
      <c r="E735">
        <v>62476</v>
      </c>
      <c r="F735">
        <v>44681</v>
      </c>
      <c r="G735">
        <v>21026</v>
      </c>
    </row>
    <row r="736" spans="1:7" x14ac:dyDescent="0.35">
      <c r="A736" t="s">
        <v>17</v>
      </c>
      <c r="B736" t="s">
        <v>13</v>
      </c>
      <c r="C736">
        <v>1992</v>
      </c>
      <c r="D736" t="s">
        <v>11</v>
      </c>
      <c r="E736">
        <v>64884</v>
      </c>
      <c r="F736">
        <v>46153</v>
      </c>
      <c r="G736">
        <v>21847</v>
      </c>
    </row>
    <row r="737" spans="1:7" x14ac:dyDescent="0.35">
      <c r="A737" t="s">
        <v>17</v>
      </c>
      <c r="B737" t="s">
        <v>13</v>
      </c>
      <c r="C737">
        <v>1992</v>
      </c>
      <c r="D737" t="s">
        <v>12</v>
      </c>
      <c r="E737">
        <v>59469</v>
      </c>
      <c r="F737">
        <v>42624</v>
      </c>
      <c r="G737">
        <v>20687</v>
      </c>
    </row>
    <row r="738" spans="1:7" x14ac:dyDescent="0.35">
      <c r="A738" t="s">
        <v>17</v>
      </c>
      <c r="B738" t="s">
        <v>13</v>
      </c>
      <c r="C738">
        <v>1993</v>
      </c>
      <c r="D738" t="s">
        <v>9</v>
      </c>
      <c r="E738">
        <v>61137</v>
      </c>
      <c r="F738">
        <v>44087</v>
      </c>
      <c r="G738">
        <v>21223</v>
      </c>
    </row>
    <row r="739" spans="1:7" x14ac:dyDescent="0.35">
      <c r="A739" t="s">
        <v>17</v>
      </c>
      <c r="B739" t="s">
        <v>13</v>
      </c>
      <c r="C739">
        <v>1993</v>
      </c>
      <c r="D739" t="s">
        <v>10</v>
      </c>
      <c r="E739">
        <v>62158</v>
      </c>
      <c r="F739">
        <v>45346</v>
      </c>
      <c r="G739">
        <v>21367</v>
      </c>
    </row>
    <row r="740" spans="1:7" x14ac:dyDescent="0.35">
      <c r="A740" t="s">
        <v>17</v>
      </c>
      <c r="B740" t="s">
        <v>13</v>
      </c>
      <c r="C740">
        <v>1993</v>
      </c>
      <c r="D740" t="s">
        <v>11</v>
      </c>
      <c r="E740">
        <v>64310</v>
      </c>
      <c r="F740">
        <v>46300</v>
      </c>
      <c r="G740">
        <v>21945</v>
      </c>
    </row>
    <row r="741" spans="1:7" x14ac:dyDescent="0.35">
      <c r="A741" t="s">
        <v>17</v>
      </c>
      <c r="B741" t="s">
        <v>13</v>
      </c>
      <c r="C741">
        <v>1993</v>
      </c>
      <c r="D741" t="s">
        <v>12</v>
      </c>
      <c r="E741">
        <v>62880</v>
      </c>
      <c r="F741">
        <v>45357</v>
      </c>
      <c r="G741">
        <v>21632</v>
      </c>
    </row>
    <row r="742" spans="1:7" x14ac:dyDescent="0.35">
      <c r="A742" t="s">
        <v>17</v>
      </c>
      <c r="B742" t="s">
        <v>13</v>
      </c>
      <c r="C742">
        <v>1994</v>
      </c>
      <c r="D742" t="s">
        <v>9</v>
      </c>
      <c r="E742">
        <v>63251</v>
      </c>
      <c r="F742">
        <v>45956</v>
      </c>
      <c r="G742">
        <v>21798</v>
      </c>
    </row>
    <row r="743" spans="1:7" x14ac:dyDescent="0.35">
      <c r="A743" t="s">
        <v>17</v>
      </c>
      <c r="B743" t="s">
        <v>13</v>
      </c>
      <c r="C743">
        <v>1994</v>
      </c>
      <c r="D743" t="s">
        <v>10</v>
      </c>
      <c r="E743">
        <v>65406</v>
      </c>
      <c r="F743">
        <v>48005</v>
      </c>
      <c r="G743">
        <v>22412</v>
      </c>
    </row>
    <row r="744" spans="1:7" x14ac:dyDescent="0.35">
      <c r="A744" t="s">
        <v>17</v>
      </c>
      <c r="B744" t="s">
        <v>13</v>
      </c>
      <c r="C744">
        <v>1994</v>
      </c>
      <c r="D744" t="s">
        <v>11</v>
      </c>
      <c r="E744">
        <v>66639</v>
      </c>
      <c r="F744">
        <v>48678</v>
      </c>
      <c r="G744">
        <v>22865</v>
      </c>
    </row>
    <row r="745" spans="1:7" x14ac:dyDescent="0.35">
      <c r="A745" t="s">
        <v>17</v>
      </c>
      <c r="B745" t="s">
        <v>13</v>
      </c>
      <c r="C745">
        <v>1994</v>
      </c>
      <c r="D745" t="s">
        <v>12</v>
      </c>
      <c r="E745">
        <v>66199</v>
      </c>
      <c r="F745">
        <v>48210</v>
      </c>
      <c r="G745">
        <v>22424</v>
      </c>
    </row>
    <row r="746" spans="1:7" x14ac:dyDescent="0.35">
      <c r="A746" t="s">
        <v>17</v>
      </c>
      <c r="B746" t="s">
        <v>13</v>
      </c>
      <c r="C746">
        <v>1995</v>
      </c>
      <c r="D746" t="s">
        <v>9</v>
      </c>
      <c r="E746">
        <v>62249</v>
      </c>
      <c r="F746">
        <v>46737</v>
      </c>
      <c r="G746">
        <v>22026</v>
      </c>
    </row>
    <row r="747" spans="1:7" x14ac:dyDescent="0.35">
      <c r="A747" t="s">
        <v>17</v>
      </c>
      <c r="B747" t="s">
        <v>13</v>
      </c>
      <c r="C747">
        <v>1995</v>
      </c>
      <c r="D747" t="s">
        <v>10</v>
      </c>
      <c r="E747">
        <v>64906</v>
      </c>
      <c r="F747">
        <v>48848</v>
      </c>
      <c r="G747">
        <v>23006</v>
      </c>
    </row>
    <row r="748" spans="1:7" x14ac:dyDescent="0.35">
      <c r="A748" t="s">
        <v>17</v>
      </c>
      <c r="B748" t="s">
        <v>13</v>
      </c>
      <c r="C748">
        <v>1995</v>
      </c>
      <c r="D748" t="s">
        <v>11</v>
      </c>
      <c r="E748">
        <v>68128</v>
      </c>
      <c r="F748">
        <v>49898</v>
      </c>
      <c r="G748">
        <v>23413</v>
      </c>
    </row>
    <row r="749" spans="1:7" x14ac:dyDescent="0.35">
      <c r="A749" t="s">
        <v>17</v>
      </c>
      <c r="B749" t="s">
        <v>13</v>
      </c>
      <c r="C749">
        <v>1995</v>
      </c>
      <c r="D749" t="s">
        <v>12</v>
      </c>
      <c r="E749">
        <v>65941</v>
      </c>
      <c r="F749">
        <v>48178</v>
      </c>
      <c r="G749">
        <v>23151</v>
      </c>
    </row>
    <row r="750" spans="1:7" x14ac:dyDescent="0.35">
      <c r="A750" t="s">
        <v>17</v>
      </c>
      <c r="B750" t="s">
        <v>13</v>
      </c>
      <c r="C750">
        <v>1996</v>
      </c>
      <c r="D750" t="s">
        <v>9</v>
      </c>
      <c r="E750">
        <v>65860</v>
      </c>
      <c r="F750">
        <v>49402</v>
      </c>
      <c r="G750">
        <v>23200</v>
      </c>
    </row>
    <row r="751" spans="1:7" x14ac:dyDescent="0.35">
      <c r="A751" t="s">
        <v>17</v>
      </c>
      <c r="B751" t="s">
        <v>13</v>
      </c>
      <c r="C751">
        <v>1996</v>
      </c>
      <c r="D751" t="s">
        <v>10</v>
      </c>
      <c r="E751">
        <v>68693</v>
      </c>
      <c r="F751">
        <v>50459</v>
      </c>
      <c r="G751">
        <v>24362</v>
      </c>
    </row>
    <row r="752" spans="1:7" x14ac:dyDescent="0.35">
      <c r="A752" t="s">
        <v>17</v>
      </c>
      <c r="B752" t="s">
        <v>13</v>
      </c>
      <c r="C752">
        <v>1996</v>
      </c>
      <c r="D752" t="s">
        <v>11</v>
      </c>
      <c r="E752">
        <v>73817</v>
      </c>
      <c r="F752">
        <v>53174</v>
      </c>
      <c r="G752">
        <v>25500</v>
      </c>
    </row>
    <row r="753" spans="1:7" x14ac:dyDescent="0.35">
      <c r="A753" t="s">
        <v>17</v>
      </c>
      <c r="B753" t="s">
        <v>13</v>
      </c>
      <c r="C753">
        <v>1996</v>
      </c>
      <c r="D753" t="s">
        <v>12</v>
      </c>
      <c r="E753">
        <v>70051</v>
      </c>
      <c r="F753">
        <v>51623</v>
      </c>
      <c r="G753">
        <v>24609</v>
      </c>
    </row>
    <row r="754" spans="1:7" x14ac:dyDescent="0.35">
      <c r="A754" t="s">
        <v>17</v>
      </c>
      <c r="B754" t="s">
        <v>13</v>
      </c>
      <c r="C754">
        <v>1997</v>
      </c>
      <c r="D754" t="s">
        <v>9</v>
      </c>
      <c r="E754">
        <v>72694</v>
      </c>
      <c r="F754">
        <v>53705</v>
      </c>
      <c r="G754">
        <v>25425</v>
      </c>
    </row>
    <row r="755" spans="1:7" x14ac:dyDescent="0.35">
      <c r="A755" t="s">
        <v>17</v>
      </c>
      <c r="B755" t="s">
        <v>13</v>
      </c>
      <c r="C755">
        <v>1997</v>
      </c>
      <c r="D755" t="s">
        <v>10</v>
      </c>
      <c r="E755">
        <v>75876</v>
      </c>
      <c r="F755">
        <v>55204</v>
      </c>
      <c r="G755">
        <v>26021</v>
      </c>
    </row>
    <row r="756" spans="1:7" x14ac:dyDescent="0.35">
      <c r="A756" t="s">
        <v>17</v>
      </c>
      <c r="B756" t="s">
        <v>13</v>
      </c>
      <c r="C756">
        <v>1997</v>
      </c>
      <c r="D756" t="s">
        <v>11</v>
      </c>
      <c r="E756">
        <v>79211</v>
      </c>
      <c r="F756">
        <v>57297</v>
      </c>
      <c r="G756">
        <v>26996</v>
      </c>
    </row>
    <row r="757" spans="1:7" x14ac:dyDescent="0.35">
      <c r="A757" t="s">
        <v>17</v>
      </c>
      <c r="B757" t="s">
        <v>13</v>
      </c>
      <c r="C757">
        <v>1997</v>
      </c>
      <c r="D757" t="s">
        <v>12</v>
      </c>
      <c r="E757">
        <v>76662</v>
      </c>
      <c r="F757">
        <v>55503</v>
      </c>
      <c r="G757">
        <v>25902</v>
      </c>
    </row>
    <row r="758" spans="1:7" x14ac:dyDescent="0.35">
      <c r="A758" t="s">
        <v>17</v>
      </c>
      <c r="B758" t="s">
        <v>13</v>
      </c>
      <c r="C758">
        <v>1998</v>
      </c>
      <c r="D758" t="s">
        <v>9</v>
      </c>
      <c r="E758">
        <v>78444</v>
      </c>
      <c r="F758">
        <v>56287</v>
      </c>
      <c r="G758">
        <v>26652</v>
      </c>
    </row>
    <row r="759" spans="1:7" x14ac:dyDescent="0.35">
      <c r="A759" t="s">
        <v>17</v>
      </c>
      <c r="B759" t="s">
        <v>13</v>
      </c>
      <c r="C759">
        <v>1998</v>
      </c>
      <c r="D759" t="s">
        <v>10</v>
      </c>
      <c r="E759">
        <v>81408</v>
      </c>
      <c r="F759">
        <v>58762</v>
      </c>
      <c r="G759">
        <v>27126</v>
      </c>
    </row>
    <row r="760" spans="1:7" x14ac:dyDescent="0.35">
      <c r="A760" t="s">
        <v>17</v>
      </c>
      <c r="B760" t="s">
        <v>13</v>
      </c>
      <c r="C760">
        <v>1998</v>
      </c>
      <c r="D760" t="s">
        <v>11</v>
      </c>
      <c r="E760">
        <v>86452</v>
      </c>
      <c r="F760">
        <v>60282</v>
      </c>
      <c r="G760">
        <v>28387</v>
      </c>
    </row>
    <row r="761" spans="1:7" x14ac:dyDescent="0.35">
      <c r="A761" t="s">
        <v>17</v>
      </c>
      <c r="B761" t="s">
        <v>13</v>
      </c>
      <c r="C761">
        <v>1998</v>
      </c>
      <c r="D761" t="s">
        <v>12</v>
      </c>
      <c r="E761">
        <v>82822</v>
      </c>
      <c r="F761">
        <v>58716</v>
      </c>
      <c r="G761">
        <v>27276</v>
      </c>
    </row>
    <row r="762" spans="1:7" x14ac:dyDescent="0.35">
      <c r="A762" t="s">
        <v>17</v>
      </c>
      <c r="B762" t="s">
        <v>13</v>
      </c>
      <c r="C762">
        <v>1999</v>
      </c>
      <c r="D762" t="s">
        <v>9</v>
      </c>
      <c r="E762">
        <v>84143</v>
      </c>
      <c r="F762">
        <v>60096</v>
      </c>
      <c r="G762">
        <v>28056</v>
      </c>
    </row>
    <row r="763" spans="1:7" x14ac:dyDescent="0.35">
      <c r="A763" t="s">
        <v>17</v>
      </c>
      <c r="B763" t="s">
        <v>13</v>
      </c>
      <c r="C763">
        <v>1999</v>
      </c>
      <c r="D763" t="s">
        <v>10</v>
      </c>
      <c r="E763">
        <v>89994</v>
      </c>
      <c r="F763">
        <v>63785</v>
      </c>
      <c r="G763">
        <v>29263</v>
      </c>
    </row>
    <row r="764" spans="1:7" x14ac:dyDescent="0.35">
      <c r="A764" t="s">
        <v>17</v>
      </c>
      <c r="B764" t="s">
        <v>13</v>
      </c>
      <c r="C764">
        <v>1999</v>
      </c>
      <c r="D764" t="s">
        <v>11</v>
      </c>
      <c r="E764">
        <v>98979</v>
      </c>
      <c r="F764">
        <v>68636</v>
      </c>
      <c r="G764">
        <v>31264</v>
      </c>
    </row>
    <row r="765" spans="1:7" x14ac:dyDescent="0.35">
      <c r="A765" t="s">
        <v>17</v>
      </c>
      <c r="B765" t="s">
        <v>13</v>
      </c>
      <c r="C765">
        <v>1999</v>
      </c>
      <c r="D765" t="s">
        <v>12</v>
      </c>
      <c r="E765">
        <v>97534</v>
      </c>
      <c r="F765">
        <v>67723</v>
      </c>
      <c r="G765">
        <v>30134</v>
      </c>
    </row>
    <row r="766" spans="1:7" x14ac:dyDescent="0.35">
      <c r="A766" t="s">
        <v>17</v>
      </c>
      <c r="B766" t="s">
        <v>13</v>
      </c>
      <c r="C766">
        <v>2000</v>
      </c>
      <c r="D766" t="s">
        <v>9</v>
      </c>
      <c r="E766">
        <v>98722</v>
      </c>
      <c r="F766">
        <v>68991</v>
      </c>
      <c r="G766">
        <v>30390</v>
      </c>
    </row>
    <row r="767" spans="1:7" x14ac:dyDescent="0.35">
      <c r="A767" t="s">
        <v>17</v>
      </c>
      <c r="B767" t="s">
        <v>13</v>
      </c>
      <c r="C767">
        <v>2000</v>
      </c>
      <c r="D767" t="s">
        <v>10</v>
      </c>
      <c r="E767">
        <v>104525</v>
      </c>
      <c r="F767">
        <v>72998</v>
      </c>
      <c r="G767">
        <v>31223</v>
      </c>
    </row>
    <row r="768" spans="1:7" x14ac:dyDescent="0.35">
      <c r="A768" t="s">
        <v>17</v>
      </c>
      <c r="B768" t="s">
        <v>13</v>
      </c>
      <c r="C768">
        <v>2000</v>
      </c>
      <c r="D768" t="s">
        <v>11</v>
      </c>
      <c r="E768">
        <v>106041</v>
      </c>
      <c r="F768">
        <v>72240</v>
      </c>
      <c r="G768">
        <v>31835</v>
      </c>
    </row>
    <row r="769" spans="1:7" x14ac:dyDescent="0.35">
      <c r="A769" t="s">
        <v>17</v>
      </c>
      <c r="B769" t="s">
        <v>13</v>
      </c>
      <c r="C769">
        <v>2000</v>
      </c>
      <c r="D769" t="s">
        <v>12</v>
      </c>
      <c r="E769">
        <v>107114</v>
      </c>
      <c r="F769">
        <v>73894</v>
      </c>
      <c r="G769">
        <v>32146</v>
      </c>
    </row>
    <row r="770" spans="1:7" x14ac:dyDescent="0.35">
      <c r="A770" t="s">
        <v>17</v>
      </c>
      <c r="B770" t="s">
        <v>13</v>
      </c>
      <c r="C770">
        <v>2001</v>
      </c>
      <c r="D770" t="s">
        <v>9</v>
      </c>
      <c r="E770">
        <v>110328</v>
      </c>
      <c r="F770">
        <v>75178</v>
      </c>
      <c r="G770">
        <v>32595</v>
      </c>
    </row>
    <row r="771" spans="1:7" x14ac:dyDescent="0.35">
      <c r="A771" t="s">
        <v>17</v>
      </c>
      <c r="B771" t="s">
        <v>13</v>
      </c>
      <c r="C771">
        <v>2001</v>
      </c>
      <c r="D771" t="s">
        <v>10</v>
      </c>
      <c r="E771">
        <v>116642</v>
      </c>
      <c r="F771">
        <v>79359</v>
      </c>
      <c r="G771">
        <v>33929</v>
      </c>
    </row>
    <row r="772" spans="1:7" x14ac:dyDescent="0.35">
      <c r="A772" t="s">
        <v>17</v>
      </c>
      <c r="B772" t="s">
        <v>13</v>
      </c>
      <c r="C772">
        <v>2001</v>
      </c>
      <c r="D772" t="s">
        <v>11</v>
      </c>
      <c r="E772">
        <v>121761</v>
      </c>
      <c r="F772">
        <v>79244</v>
      </c>
      <c r="G772">
        <v>34837</v>
      </c>
    </row>
    <row r="773" spans="1:7" x14ac:dyDescent="0.35">
      <c r="A773" t="s">
        <v>17</v>
      </c>
      <c r="B773" t="s">
        <v>13</v>
      </c>
      <c r="C773">
        <v>2001</v>
      </c>
      <c r="D773" t="s">
        <v>12</v>
      </c>
      <c r="E773">
        <v>116933</v>
      </c>
      <c r="F773">
        <v>76945</v>
      </c>
      <c r="G773">
        <v>34308</v>
      </c>
    </row>
    <row r="774" spans="1:7" x14ac:dyDescent="0.35">
      <c r="A774" t="s">
        <v>17</v>
      </c>
      <c r="B774" t="s">
        <v>13</v>
      </c>
      <c r="C774">
        <v>2002</v>
      </c>
      <c r="D774" t="s">
        <v>9</v>
      </c>
      <c r="E774">
        <v>117708</v>
      </c>
      <c r="F774">
        <v>79308</v>
      </c>
      <c r="G774">
        <v>34536</v>
      </c>
    </row>
    <row r="775" spans="1:7" x14ac:dyDescent="0.35">
      <c r="A775" t="s">
        <v>17</v>
      </c>
      <c r="B775" t="s">
        <v>13</v>
      </c>
      <c r="C775">
        <v>2002</v>
      </c>
      <c r="D775" t="s">
        <v>10</v>
      </c>
      <c r="E775">
        <v>130712</v>
      </c>
      <c r="F775">
        <v>85536</v>
      </c>
      <c r="G775">
        <v>36424</v>
      </c>
    </row>
    <row r="776" spans="1:7" x14ac:dyDescent="0.35">
      <c r="A776" t="s">
        <v>17</v>
      </c>
      <c r="B776" t="s">
        <v>13</v>
      </c>
      <c r="C776">
        <v>2002</v>
      </c>
      <c r="D776" t="s">
        <v>11</v>
      </c>
      <c r="E776">
        <v>141744</v>
      </c>
      <c r="F776">
        <v>89921</v>
      </c>
      <c r="G776">
        <v>37555</v>
      </c>
    </row>
    <row r="777" spans="1:7" x14ac:dyDescent="0.35">
      <c r="A777" t="s">
        <v>17</v>
      </c>
      <c r="B777" t="s">
        <v>13</v>
      </c>
      <c r="C777">
        <v>2002</v>
      </c>
      <c r="D777" t="s">
        <v>12</v>
      </c>
      <c r="E777">
        <v>141750</v>
      </c>
      <c r="F777">
        <v>90877</v>
      </c>
      <c r="G777">
        <v>38771</v>
      </c>
    </row>
    <row r="778" spans="1:7" x14ac:dyDescent="0.35">
      <c r="A778" t="s">
        <v>17</v>
      </c>
      <c r="B778" t="s">
        <v>13</v>
      </c>
      <c r="C778">
        <v>2003</v>
      </c>
      <c r="D778" t="s">
        <v>9</v>
      </c>
      <c r="E778">
        <v>142094</v>
      </c>
      <c r="F778">
        <v>92508</v>
      </c>
      <c r="G778">
        <v>39377</v>
      </c>
    </row>
    <row r="779" spans="1:7" x14ac:dyDescent="0.35">
      <c r="A779" t="s">
        <v>17</v>
      </c>
      <c r="B779" t="s">
        <v>13</v>
      </c>
      <c r="C779">
        <v>2003</v>
      </c>
      <c r="D779" t="s">
        <v>10</v>
      </c>
      <c r="E779">
        <v>150090</v>
      </c>
      <c r="F779">
        <v>96360</v>
      </c>
      <c r="G779">
        <v>39313</v>
      </c>
    </row>
    <row r="780" spans="1:7" x14ac:dyDescent="0.35">
      <c r="A780" t="s">
        <v>17</v>
      </c>
      <c r="B780" t="s">
        <v>13</v>
      </c>
      <c r="C780">
        <v>2003</v>
      </c>
      <c r="D780" t="s">
        <v>11</v>
      </c>
      <c r="E780">
        <v>172422</v>
      </c>
      <c r="F780">
        <v>105938</v>
      </c>
      <c r="G780">
        <v>40382</v>
      </c>
    </row>
    <row r="781" spans="1:7" x14ac:dyDescent="0.35">
      <c r="A781" t="s">
        <v>17</v>
      </c>
      <c r="B781" t="s">
        <v>13</v>
      </c>
      <c r="C781">
        <v>2003</v>
      </c>
      <c r="D781" t="s">
        <v>12</v>
      </c>
      <c r="E781">
        <v>175019</v>
      </c>
      <c r="F781">
        <v>109431</v>
      </c>
      <c r="G781">
        <v>40889</v>
      </c>
    </row>
    <row r="782" spans="1:7" x14ac:dyDescent="0.35">
      <c r="A782" t="s">
        <v>17</v>
      </c>
      <c r="B782" t="s">
        <v>13</v>
      </c>
      <c r="C782">
        <v>2004</v>
      </c>
      <c r="D782" t="s">
        <v>9</v>
      </c>
      <c r="E782">
        <v>177061</v>
      </c>
      <c r="F782">
        <v>109150</v>
      </c>
      <c r="G782">
        <v>40772</v>
      </c>
    </row>
    <row r="783" spans="1:7" x14ac:dyDescent="0.35">
      <c r="A783" t="s">
        <v>17</v>
      </c>
      <c r="B783" t="s">
        <v>13</v>
      </c>
      <c r="C783">
        <v>2004</v>
      </c>
      <c r="D783" t="s">
        <v>10</v>
      </c>
      <c r="E783">
        <v>185983</v>
      </c>
      <c r="F783">
        <v>114580</v>
      </c>
      <c r="G783">
        <v>41191</v>
      </c>
    </row>
    <row r="784" spans="1:7" x14ac:dyDescent="0.35">
      <c r="A784" t="s">
        <v>17</v>
      </c>
      <c r="B784" t="s">
        <v>13</v>
      </c>
      <c r="C784">
        <v>2004</v>
      </c>
      <c r="D784" t="s">
        <v>11</v>
      </c>
      <c r="E784">
        <v>197619</v>
      </c>
      <c r="F784">
        <v>121739</v>
      </c>
      <c r="G784">
        <v>40227</v>
      </c>
    </row>
    <row r="785" spans="1:7" x14ac:dyDescent="0.35">
      <c r="A785" t="s">
        <v>17</v>
      </c>
      <c r="B785" t="s">
        <v>13</v>
      </c>
      <c r="C785">
        <v>2004</v>
      </c>
      <c r="D785" t="s">
        <v>12</v>
      </c>
      <c r="E785">
        <v>195148</v>
      </c>
      <c r="F785">
        <v>121892</v>
      </c>
      <c r="G785">
        <v>39305</v>
      </c>
    </row>
    <row r="786" spans="1:7" x14ac:dyDescent="0.35">
      <c r="A786" t="s">
        <v>17</v>
      </c>
      <c r="B786" t="s">
        <v>13</v>
      </c>
      <c r="C786">
        <v>2005</v>
      </c>
      <c r="D786" t="s">
        <v>9</v>
      </c>
      <c r="E786">
        <v>195885</v>
      </c>
      <c r="F786">
        <v>121022</v>
      </c>
      <c r="G786">
        <v>41345</v>
      </c>
    </row>
    <row r="787" spans="1:7" x14ac:dyDescent="0.35">
      <c r="A787" t="s">
        <v>17</v>
      </c>
      <c r="B787" t="s">
        <v>13</v>
      </c>
      <c r="C787">
        <v>2005</v>
      </c>
      <c r="D787" t="s">
        <v>10</v>
      </c>
      <c r="E787">
        <v>199138</v>
      </c>
      <c r="F787">
        <v>127406</v>
      </c>
      <c r="G787">
        <v>41726</v>
      </c>
    </row>
    <row r="788" spans="1:7" x14ac:dyDescent="0.35">
      <c r="A788" t="s">
        <v>17</v>
      </c>
      <c r="B788" t="s">
        <v>13</v>
      </c>
      <c r="C788">
        <v>2005</v>
      </c>
      <c r="D788" t="s">
        <v>11</v>
      </c>
      <c r="E788">
        <v>208576</v>
      </c>
      <c r="F788">
        <v>134820</v>
      </c>
      <c r="G788">
        <v>45447</v>
      </c>
    </row>
    <row r="789" spans="1:7" x14ac:dyDescent="0.35">
      <c r="A789" t="s">
        <v>17</v>
      </c>
      <c r="B789" t="s">
        <v>13</v>
      </c>
      <c r="C789">
        <v>2005</v>
      </c>
      <c r="D789" t="s">
        <v>12</v>
      </c>
      <c r="E789">
        <v>196861</v>
      </c>
      <c r="F789">
        <v>136107</v>
      </c>
      <c r="G789">
        <v>49700</v>
      </c>
    </row>
    <row r="790" spans="1:7" x14ac:dyDescent="0.35">
      <c r="A790" t="s">
        <v>17</v>
      </c>
      <c r="B790" t="s">
        <v>13</v>
      </c>
      <c r="C790">
        <v>2006</v>
      </c>
      <c r="D790" t="s">
        <v>9</v>
      </c>
      <c r="E790">
        <v>201730</v>
      </c>
      <c r="F790">
        <v>136649</v>
      </c>
      <c r="G790">
        <v>50535</v>
      </c>
    </row>
    <row r="791" spans="1:7" x14ac:dyDescent="0.35">
      <c r="A791" t="s">
        <v>17</v>
      </c>
      <c r="B791" t="s">
        <v>13</v>
      </c>
      <c r="C791">
        <v>2006</v>
      </c>
      <c r="D791" t="s">
        <v>10</v>
      </c>
      <c r="E791">
        <v>207970</v>
      </c>
      <c r="F791">
        <v>141649</v>
      </c>
      <c r="G791">
        <v>51445</v>
      </c>
    </row>
    <row r="792" spans="1:7" x14ac:dyDescent="0.35">
      <c r="A792" t="s">
        <v>17</v>
      </c>
      <c r="B792" t="s">
        <v>13</v>
      </c>
      <c r="C792">
        <v>2006</v>
      </c>
      <c r="D792" t="s">
        <v>11</v>
      </c>
      <c r="E792">
        <v>223253</v>
      </c>
      <c r="F792">
        <v>148422</v>
      </c>
      <c r="G792">
        <v>53983</v>
      </c>
    </row>
    <row r="793" spans="1:7" x14ac:dyDescent="0.35">
      <c r="A793" t="s">
        <v>17</v>
      </c>
      <c r="B793" t="s">
        <v>13</v>
      </c>
      <c r="C793">
        <v>2006</v>
      </c>
      <c r="D793" t="s">
        <v>12</v>
      </c>
      <c r="E793">
        <v>220702</v>
      </c>
      <c r="F793">
        <v>148122</v>
      </c>
      <c r="G793">
        <v>53150</v>
      </c>
    </row>
    <row r="794" spans="1:7" x14ac:dyDescent="0.35">
      <c r="A794" t="s">
        <v>17</v>
      </c>
      <c r="B794" t="s">
        <v>13</v>
      </c>
      <c r="C794">
        <v>2007</v>
      </c>
      <c r="D794" t="s">
        <v>9</v>
      </c>
      <c r="E794">
        <v>226001</v>
      </c>
      <c r="F794">
        <v>153052</v>
      </c>
      <c r="G794">
        <v>55348</v>
      </c>
    </row>
    <row r="795" spans="1:7" x14ac:dyDescent="0.35">
      <c r="A795" t="s">
        <v>17</v>
      </c>
      <c r="B795" t="s">
        <v>13</v>
      </c>
      <c r="C795">
        <v>2007</v>
      </c>
      <c r="D795" t="s">
        <v>10</v>
      </c>
      <c r="E795">
        <v>227168</v>
      </c>
      <c r="F795">
        <v>154706</v>
      </c>
      <c r="G795">
        <v>54659</v>
      </c>
    </row>
    <row r="796" spans="1:7" x14ac:dyDescent="0.35">
      <c r="A796" t="s">
        <v>17</v>
      </c>
      <c r="B796" t="s">
        <v>13</v>
      </c>
      <c r="C796">
        <v>2007</v>
      </c>
      <c r="D796" t="s">
        <v>11</v>
      </c>
      <c r="E796">
        <v>241960.51199999999</v>
      </c>
      <c r="F796">
        <v>160826</v>
      </c>
      <c r="G796">
        <v>56435</v>
      </c>
    </row>
    <row r="797" spans="1:7" x14ac:dyDescent="0.35">
      <c r="A797" t="s">
        <v>17</v>
      </c>
      <c r="B797" t="s">
        <v>13</v>
      </c>
      <c r="C797">
        <v>2007</v>
      </c>
      <c r="D797" t="s">
        <v>12</v>
      </c>
      <c r="E797">
        <v>234742.13620000001</v>
      </c>
      <c r="F797">
        <v>156448</v>
      </c>
      <c r="G797">
        <v>54782</v>
      </c>
    </row>
    <row r="798" spans="1:7" x14ac:dyDescent="0.35">
      <c r="A798" t="s">
        <v>17</v>
      </c>
      <c r="B798" t="s">
        <v>13</v>
      </c>
      <c r="C798">
        <v>2008</v>
      </c>
      <c r="D798" t="s">
        <v>9</v>
      </c>
      <c r="E798">
        <v>237034.85870000001</v>
      </c>
      <c r="F798">
        <v>156699</v>
      </c>
      <c r="G798">
        <v>55357</v>
      </c>
    </row>
    <row r="799" spans="1:7" x14ac:dyDescent="0.35">
      <c r="A799" t="s">
        <v>17</v>
      </c>
      <c r="B799" t="s">
        <v>13</v>
      </c>
      <c r="C799">
        <v>2008</v>
      </c>
      <c r="D799" t="s">
        <v>10</v>
      </c>
      <c r="E799">
        <v>238267.19279999999</v>
      </c>
      <c r="F799">
        <v>156903</v>
      </c>
      <c r="G799">
        <v>56414</v>
      </c>
    </row>
    <row r="800" spans="1:7" x14ac:dyDescent="0.35">
      <c r="A800" t="s">
        <v>17</v>
      </c>
      <c r="B800" t="s">
        <v>13</v>
      </c>
      <c r="C800">
        <v>2008</v>
      </c>
      <c r="D800" t="s">
        <v>11</v>
      </c>
      <c r="E800">
        <v>245055.4283</v>
      </c>
      <c r="F800">
        <v>152252</v>
      </c>
      <c r="G800">
        <v>58475</v>
      </c>
    </row>
    <row r="801" spans="1:7" x14ac:dyDescent="0.35">
      <c r="A801" t="s">
        <v>17</v>
      </c>
      <c r="B801" t="s">
        <v>13</v>
      </c>
      <c r="C801">
        <v>2008</v>
      </c>
      <c r="D801" t="s">
        <v>12</v>
      </c>
      <c r="E801">
        <v>233107.0484</v>
      </c>
      <c r="F801">
        <v>141322</v>
      </c>
      <c r="G801">
        <v>55591</v>
      </c>
    </row>
    <row r="802" spans="1:7" x14ac:dyDescent="0.35">
      <c r="A802" t="s">
        <v>17</v>
      </c>
      <c r="B802" t="s">
        <v>13</v>
      </c>
      <c r="C802">
        <v>2009</v>
      </c>
      <c r="D802" t="s">
        <v>9</v>
      </c>
      <c r="E802">
        <v>226738.11009999999</v>
      </c>
      <c r="F802">
        <v>137132</v>
      </c>
      <c r="G802">
        <v>54521</v>
      </c>
    </row>
    <row r="803" spans="1:7" x14ac:dyDescent="0.35">
      <c r="A803" t="s">
        <v>17</v>
      </c>
      <c r="B803" t="s">
        <v>13</v>
      </c>
      <c r="C803">
        <v>2009</v>
      </c>
      <c r="D803" t="s">
        <v>10</v>
      </c>
      <c r="E803">
        <v>225719.99549999999</v>
      </c>
      <c r="F803">
        <v>136919</v>
      </c>
      <c r="G803">
        <v>54101</v>
      </c>
    </row>
    <row r="804" spans="1:7" x14ac:dyDescent="0.35">
      <c r="A804" t="s">
        <v>17</v>
      </c>
      <c r="B804" t="s">
        <v>13</v>
      </c>
      <c r="C804">
        <v>2009</v>
      </c>
      <c r="D804" t="s">
        <v>11</v>
      </c>
      <c r="E804">
        <v>246194.77309999999</v>
      </c>
      <c r="F804">
        <v>147100</v>
      </c>
      <c r="G804">
        <v>57063</v>
      </c>
    </row>
    <row r="805" spans="1:7" x14ac:dyDescent="0.35">
      <c r="A805" t="s">
        <v>17</v>
      </c>
      <c r="B805" t="s">
        <v>13</v>
      </c>
      <c r="C805">
        <v>2009</v>
      </c>
      <c r="D805" t="s">
        <v>12</v>
      </c>
      <c r="E805">
        <v>243832.54180000001</v>
      </c>
      <c r="F805">
        <v>146592</v>
      </c>
      <c r="G805">
        <v>56185</v>
      </c>
    </row>
    <row r="806" spans="1:7" x14ac:dyDescent="0.35">
      <c r="A806" t="s">
        <v>17</v>
      </c>
      <c r="B806" t="s">
        <v>13</v>
      </c>
      <c r="C806">
        <v>2010</v>
      </c>
      <c r="D806" t="s">
        <v>9</v>
      </c>
      <c r="E806">
        <v>265150.5503</v>
      </c>
      <c r="F806">
        <v>156686</v>
      </c>
      <c r="G806">
        <v>60281</v>
      </c>
    </row>
    <row r="807" spans="1:7" x14ac:dyDescent="0.35">
      <c r="A807" t="s">
        <v>17</v>
      </c>
      <c r="B807" t="s">
        <v>13</v>
      </c>
      <c r="C807">
        <v>2010</v>
      </c>
      <c r="D807" t="s">
        <v>10</v>
      </c>
      <c r="E807">
        <v>262259.01199999999</v>
      </c>
      <c r="F807">
        <v>157231</v>
      </c>
      <c r="G807">
        <v>59439</v>
      </c>
    </row>
    <row r="808" spans="1:7" x14ac:dyDescent="0.35">
      <c r="A808" t="s">
        <v>17</v>
      </c>
      <c r="B808" t="s">
        <v>13</v>
      </c>
      <c r="C808">
        <v>2010</v>
      </c>
      <c r="D808" t="s">
        <v>11</v>
      </c>
      <c r="E808">
        <v>271148.56699999998</v>
      </c>
      <c r="F808">
        <v>163237</v>
      </c>
      <c r="G808">
        <v>61133</v>
      </c>
    </row>
    <row r="809" spans="1:7" x14ac:dyDescent="0.35">
      <c r="A809" t="s">
        <v>17</v>
      </c>
      <c r="B809" t="s">
        <v>13</v>
      </c>
      <c r="C809">
        <v>2010</v>
      </c>
      <c r="D809" t="s">
        <v>12</v>
      </c>
      <c r="E809">
        <v>258985.81479999999</v>
      </c>
      <c r="F809">
        <v>158803</v>
      </c>
      <c r="G809">
        <v>58938</v>
      </c>
    </row>
    <row r="810" spans="1:7" x14ac:dyDescent="0.35">
      <c r="A810" t="s">
        <v>17</v>
      </c>
      <c r="B810" t="s">
        <v>13</v>
      </c>
      <c r="C810">
        <v>2011</v>
      </c>
      <c r="D810" t="s">
        <v>9</v>
      </c>
      <c r="E810">
        <v>261186.80729999999</v>
      </c>
      <c r="F810">
        <v>160643</v>
      </c>
      <c r="G810">
        <v>59874</v>
      </c>
    </row>
    <row r="811" spans="1:7" x14ac:dyDescent="0.35">
      <c r="A811" t="s">
        <v>17</v>
      </c>
      <c r="B811" t="s">
        <v>13</v>
      </c>
      <c r="C811">
        <v>2011</v>
      </c>
      <c r="D811" t="s">
        <v>10</v>
      </c>
      <c r="E811">
        <v>253489.6495</v>
      </c>
      <c r="F811">
        <v>157354</v>
      </c>
      <c r="G811">
        <v>58200</v>
      </c>
    </row>
    <row r="812" spans="1:7" x14ac:dyDescent="0.35">
      <c r="A812" t="s">
        <v>17</v>
      </c>
      <c r="B812" t="s">
        <v>13</v>
      </c>
      <c r="C812">
        <v>2011</v>
      </c>
      <c r="D812" t="s">
        <v>11</v>
      </c>
      <c r="E812">
        <v>266317.0184</v>
      </c>
      <c r="F812">
        <v>163524</v>
      </c>
      <c r="G812">
        <v>59356</v>
      </c>
    </row>
    <row r="813" spans="1:7" x14ac:dyDescent="0.35">
      <c r="A813" t="s">
        <v>17</v>
      </c>
      <c r="B813" t="s">
        <v>13</v>
      </c>
      <c r="C813">
        <v>2011</v>
      </c>
      <c r="D813" t="s">
        <v>12</v>
      </c>
      <c r="E813">
        <v>252484.35</v>
      </c>
      <c r="F813">
        <v>158667</v>
      </c>
      <c r="G813">
        <v>56743</v>
      </c>
    </row>
    <row r="814" spans="1:7" x14ac:dyDescent="0.35">
      <c r="A814" t="s">
        <v>17</v>
      </c>
      <c r="B814" t="s">
        <v>13</v>
      </c>
      <c r="C814">
        <v>2012</v>
      </c>
      <c r="D814" t="s">
        <v>9</v>
      </c>
      <c r="E814">
        <v>249396.05</v>
      </c>
      <c r="F814">
        <v>158467</v>
      </c>
      <c r="G814">
        <v>55962</v>
      </c>
    </row>
    <row r="815" spans="1:7" x14ac:dyDescent="0.35">
      <c r="A815" t="s">
        <v>17</v>
      </c>
      <c r="B815" t="s">
        <v>13</v>
      </c>
      <c r="C815">
        <v>2012</v>
      </c>
      <c r="D815" t="s">
        <v>10</v>
      </c>
      <c r="E815">
        <v>256098.38570000001</v>
      </c>
      <c r="F815">
        <v>162269</v>
      </c>
      <c r="G815">
        <v>58649</v>
      </c>
    </row>
    <row r="816" spans="1:7" x14ac:dyDescent="0.35">
      <c r="A816" t="s">
        <v>17</v>
      </c>
      <c r="B816" t="s">
        <v>13</v>
      </c>
      <c r="C816">
        <v>2012</v>
      </c>
      <c r="D816" t="s">
        <v>11</v>
      </c>
      <c r="E816">
        <v>265739.52710000001</v>
      </c>
      <c r="F816">
        <v>167144</v>
      </c>
      <c r="G816">
        <v>60298</v>
      </c>
    </row>
    <row r="817" spans="1:7" x14ac:dyDescent="0.35">
      <c r="A817" t="s">
        <v>17</v>
      </c>
      <c r="B817" t="s">
        <v>13</v>
      </c>
      <c r="C817">
        <v>2012</v>
      </c>
      <c r="D817" t="s">
        <v>12</v>
      </c>
      <c r="E817">
        <v>257991.21729999999</v>
      </c>
      <c r="F817">
        <v>163994</v>
      </c>
      <c r="G817">
        <v>58927</v>
      </c>
    </row>
    <row r="818" spans="1:7" x14ac:dyDescent="0.35">
      <c r="A818" t="s">
        <v>17</v>
      </c>
      <c r="B818" t="s">
        <v>13</v>
      </c>
      <c r="C818">
        <v>2013</v>
      </c>
      <c r="D818" t="s">
        <v>9</v>
      </c>
      <c r="E818">
        <v>253536.1917</v>
      </c>
      <c r="F818">
        <v>162742</v>
      </c>
      <c r="G818">
        <v>58708</v>
      </c>
    </row>
    <row r="819" spans="1:7" x14ac:dyDescent="0.35">
      <c r="A819" t="s">
        <v>17</v>
      </c>
      <c r="B819" t="s">
        <v>13</v>
      </c>
      <c r="C819">
        <v>2013</v>
      </c>
      <c r="D819" t="s">
        <v>10</v>
      </c>
      <c r="E819">
        <v>254764.3138</v>
      </c>
      <c r="F819">
        <v>165315</v>
      </c>
      <c r="G819">
        <v>58554</v>
      </c>
    </row>
    <row r="820" spans="1:7" x14ac:dyDescent="0.35">
      <c r="A820" t="s">
        <v>17</v>
      </c>
      <c r="B820" t="s">
        <v>13</v>
      </c>
      <c r="C820">
        <v>2013</v>
      </c>
      <c r="D820" t="s">
        <v>11</v>
      </c>
      <c r="E820">
        <v>271687.15830000001</v>
      </c>
      <c r="F820">
        <v>172416</v>
      </c>
      <c r="G820">
        <v>60508</v>
      </c>
    </row>
    <row r="821" spans="1:7" x14ac:dyDescent="0.35">
      <c r="A821" t="s">
        <v>17</v>
      </c>
      <c r="B821" t="s">
        <v>13</v>
      </c>
      <c r="C821">
        <v>2013</v>
      </c>
      <c r="D821" t="s">
        <v>12</v>
      </c>
      <c r="E821">
        <v>265686.34779999999</v>
      </c>
      <c r="F821">
        <v>172568</v>
      </c>
      <c r="G821">
        <v>58950</v>
      </c>
    </row>
    <row r="822" spans="1:7" x14ac:dyDescent="0.35">
      <c r="A822" t="s">
        <v>17</v>
      </c>
      <c r="B822" t="s">
        <v>13</v>
      </c>
      <c r="C822">
        <v>2014</v>
      </c>
      <c r="D822" t="s">
        <v>9</v>
      </c>
      <c r="E822">
        <v>270323.09669999999</v>
      </c>
      <c r="F822">
        <v>176131</v>
      </c>
      <c r="G822">
        <v>59287</v>
      </c>
    </row>
    <row r="823" spans="1:7" x14ac:dyDescent="0.35">
      <c r="A823" t="s">
        <v>17</v>
      </c>
      <c r="B823" t="s">
        <v>13</v>
      </c>
      <c r="C823">
        <v>2014</v>
      </c>
      <c r="D823" t="s">
        <v>10</v>
      </c>
      <c r="E823">
        <v>274737.16440000001</v>
      </c>
      <c r="F823">
        <v>181653</v>
      </c>
      <c r="G823">
        <v>59403</v>
      </c>
    </row>
    <row r="824" spans="1:7" x14ac:dyDescent="0.35">
      <c r="A824" t="s">
        <v>17</v>
      </c>
      <c r="B824" t="s">
        <v>13</v>
      </c>
      <c r="C824">
        <v>2014</v>
      </c>
      <c r="D824" t="s">
        <v>11</v>
      </c>
      <c r="E824">
        <v>289628.64449999999</v>
      </c>
      <c r="F824">
        <v>186835</v>
      </c>
      <c r="G824">
        <v>61796</v>
      </c>
    </row>
    <row r="825" spans="1:7" x14ac:dyDescent="0.35">
      <c r="A825" t="s">
        <v>17</v>
      </c>
      <c r="B825" t="s">
        <v>13</v>
      </c>
      <c r="C825">
        <v>2014</v>
      </c>
      <c r="D825" t="s">
        <v>12</v>
      </c>
      <c r="E825">
        <v>277812.6667</v>
      </c>
      <c r="F825">
        <v>181294</v>
      </c>
      <c r="G825">
        <v>60758</v>
      </c>
    </row>
    <row r="826" spans="1:7" x14ac:dyDescent="0.35">
      <c r="A826" t="s">
        <v>17</v>
      </c>
      <c r="B826" t="s">
        <v>13</v>
      </c>
      <c r="C826">
        <v>2015</v>
      </c>
      <c r="D826" t="s">
        <v>9</v>
      </c>
      <c r="E826">
        <v>281752</v>
      </c>
      <c r="F826">
        <v>186092</v>
      </c>
      <c r="G826">
        <v>62496</v>
      </c>
    </row>
    <row r="827" spans="1:7" x14ac:dyDescent="0.35">
      <c r="A827" t="s">
        <v>17</v>
      </c>
      <c r="B827" t="s">
        <v>13</v>
      </c>
      <c r="C827">
        <v>2015</v>
      </c>
      <c r="D827" t="s">
        <v>10</v>
      </c>
      <c r="E827">
        <v>279875.6667</v>
      </c>
      <c r="F827">
        <v>187848</v>
      </c>
      <c r="G827">
        <v>62315</v>
      </c>
    </row>
    <row r="828" spans="1:7" x14ac:dyDescent="0.35">
      <c r="A828" t="s">
        <v>17</v>
      </c>
      <c r="B828" t="s">
        <v>13</v>
      </c>
      <c r="C828">
        <v>2015</v>
      </c>
      <c r="D828" t="s">
        <v>11</v>
      </c>
      <c r="E828">
        <v>304505</v>
      </c>
      <c r="F828">
        <v>198750</v>
      </c>
      <c r="G828">
        <v>65852</v>
      </c>
    </row>
    <row r="829" spans="1:7" x14ac:dyDescent="0.35">
      <c r="A829" t="s">
        <v>17</v>
      </c>
      <c r="B829" t="s">
        <v>13</v>
      </c>
      <c r="C829">
        <v>2015</v>
      </c>
      <c r="D829" t="s">
        <v>12</v>
      </c>
      <c r="E829">
        <v>299660</v>
      </c>
      <c r="F829">
        <v>197129</v>
      </c>
      <c r="G829">
        <v>64646</v>
      </c>
    </row>
    <row r="830" spans="1:7" x14ac:dyDescent="0.35">
      <c r="A830" t="s">
        <v>17</v>
      </c>
      <c r="B830" t="s">
        <v>13</v>
      </c>
      <c r="C830">
        <v>2016</v>
      </c>
      <c r="D830" t="s">
        <v>9</v>
      </c>
      <c r="E830">
        <v>311047.87119999999</v>
      </c>
      <c r="F830">
        <v>205531</v>
      </c>
      <c r="G830">
        <v>67280</v>
      </c>
    </row>
    <row r="831" spans="1:7" x14ac:dyDescent="0.35">
      <c r="A831" t="s">
        <v>17</v>
      </c>
      <c r="B831" t="s">
        <v>13</v>
      </c>
      <c r="C831">
        <v>2016</v>
      </c>
      <c r="D831" t="s">
        <v>10</v>
      </c>
      <c r="E831">
        <v>281820.97289999999</v>
      </c>
      <c r="F831">
        <v>190740</v>
      </c>
      <c r="G831">
        <v>59952</v>
      </c>
    </row>
    <row r="832" spans="1:7" x14ac:dyDescent="0.35">
      <c r="A832" t="s">
        <v>17</v>
      </c>
      <c r="B832" t="s">
        <v>13</v>
      </c>
      <c r="C832">
        <v>2016</v>
      </c>
      <c r="D832" t="s">
        <v>11</v>
      </c>
      <c r="E832">
        <v>302425.26199999999</v>
      </c>
      <c r="F832">
        <v>201344</v>
      </c>
      <c r="G832">
        <v>63594</v>
      </c>
    </row>
    <row r="833" spans="1:7" x14ac:dyDescent="0.35">
      <c r="A833" t="s">
        <v>17</v>
      </c>
      <c r="B833" t="s">
        <v>13</v>
      </c>
      <c r="C833">
        <v>2016</v>
      </c>
      <c r="D833" t="s">
        <v>12</v>
      </c>
      <c r="E833">
        <v>296615.93910000002</v>
      </c>
      <c r="F833">
        <v>197195</v>
      </c>
      <c r="G833">
        <v>62315</v>
      </c>
    </row>
    <row r="834" spans="1:7" x14ac:dyDescent="0.35">
      <c r="A834" t="s">
        <v>17</v>
      </c>
      <c r="B834" t="s">
        <v>13</v>
      </c>
      <c r="C834">
        <v>2017</v>
      </c>
      <c r="D834" t="s">
        <v>9</v>
      </c>
      <c r="E834">
        <v>290419.60609999998</v>
      </c>
      <c r="F834">
        <v>193783</v>
      </c>
      <c r="G834">
        <v>60692</v>
      </c>
    </row>
    <row r="835" spans="1:7" x14ac:dyDescent="0.35">
      <c r="A835" t="s">
        <v>17</v>
      </c>
      <c r="B835" t="s">
        <v>13</v>
      </c>
      <c r="C835">
        <v>2017</v>
      </c>
      <c r="D835" t="s">
        <v>10</v>
      </c>
      <c r="E835">
        <v>293959.005</v>
      </c>
      <c r="F835">
        <v>198669</v>
      </c>
      <c r="G835">
        <v>61349</v>
      </c>
    </row>
    <row r="836" spans="1:7" x14ac:dyDescent="0.35">
      <c r="A836" t="s">
        <v>17</v>
      </c>
      <c r="B836" t="s">
        <v>13</v>
      </c>
      <c r="C836">
        <v>2017</v>
      </c>
      <c r="D836" t="s">
        <v>11</v>
      </c>
      <c r="E836">
        <v>304502.14179999998</v>
      </c>
      <c r="F836">
        <v>203987</v>
      </c>
      <c r="G836">
        <v>62666</v>
      </c>
    </row>
    <row r="837" spans="1:7" x14ac:dyDescent="0.35">
      <c r="A837" t="s">
        <v>17</v>
      </c>
      <c r="B837" t="s">
        <v>13</v>
      </c>
      <c r="C837">
        <v>2017</v>
      </c>
      <c r="D837" t="s">
        <v>12</v>
      </c>
      <c r="E837">
        <v>291249.39409999998</v>
      </c>
      <c r="F837">
        <v>196437</v>
      </c>
      <c r="G837">
        <v>59638</v>
      </c>
    </row>
    <row r="838" spans="1:7" x14ac:dyDescent="0.35">
      <c r="A838" t="s">
        <v>17</v>
      </c>
      <c r="B838" t="s">
        <v>13</v>
      </c>
      <c r="C838">
        <v>2018</v>
      </c>
      <c r="D838" t="s">
        <v>9</v>
      </c>
      <c r="E838">
        <v>294827.52240000002</v>
      </c>
      <c r="F838">
        <v>198612</v>
      </c>
      <c r="G838">
        <v>60640</v>
      </c>
    </row>
    <row r="839" spans="1:7" x14ac:dyDescent="0.35">
      <c r="A839" t="s">
        <v>17</v>
      </c>
      <c r="B839" t="s">
        <v>13</v>
      </c>
      <c r="C839">
        <v>2018</v>
      </c>
      <c r="D839" t="s">
        <v>10</v>
      </c>
      <c r="E839">
        <v>292331.83</v>
      </c>
      <c r="F839">
        <v>199610</v>
      </c>
      <c r="G839">
        <v>60311</v>
      </c>
    </row>
    <row r="840" spans="1:7" x14ac:dyDescent="0.35">
      <c r="A840" t="s">
        <v>17</v>
      </c>
      <c r="B840" t="s">
        <v>13</v>
      </c>
      <c r="C840">
        <v>2018</v>
      </c>
      <c r="D840" t="s">
        <v>11</v>
      </c>
      <c r="E840">
        <v>305827.13290000003</v>
      </c>
      <c r="F840">
        <v>207611</v>
      </c>
      <c r="G840">
        <v>62691</v>
      </c>
    </row>
    <row r="841" spans="1:7" x14ac:dyDescent="0.35">
      <c r="A841" t="s">
        <v>17</v>
      </c>
      <c r="B841" t="s">
        <v>13</v>
      </c>
      <c r="C841">
        <v>2018</v>
      </c>
      <c r="D841" t="s">
        <v>12</v>
      </c>
      <c r="E841">
        <v>293722.4423</v>
      </c>
      <c r="F841">
        <v>201042</v>
      </c>
      <c r="G841">
        <v>60186</v>
      </c>
    </row>
    <row r="842" spans="1:7" x14ac:dyDescent="0.35">
      <c r="A842" t="s">
        <v>17</v>
      </c>
      <c r="B842" t="s">
        <v>13</v>
      </c>
      <c r="C842">
        <v>2019</v>
      </c>
      <c r="D842" t="s">
        <v>9</v>
      </c>
      <c r="E842">
        <v>288223.18160000001</v>
      </c>
      <c r="F842">
        <v>199594</v>
      </c>
      <c r="G842">
        <v>59877</v>
      </c>
    </row>
    <row r="843" spans="1:7" x14ac:dyDescent="0.35">
      <c r="A843" t="s">
        <v>17</v>
      </c>
      <c r="B843" t="s">
        <v>13</v>
      </c>
      <c r="C843">
        <v>2019</v>
      </c>
      <c r="D843" t="s">
        <v>10</v>
      </c>
      <c r="E843">
        <v>289322.3333</v>
      </c>
      <c r="F843">
        <v>203172</v>
      </c>
      <c r="G843">
        <v>61129</v>
      </c>
    </row>
    <row r="844" spans="1:7" x14ac:dyDescent="0.35">
      <c r="A844" t="s">
        <v>17</v>
      </c>
      <c r="B844" t="s">
        <v>13</v>
      </c>
      <c r="C844">
        <v>2019</v>
      </c>
      <c r="D844" t="s">
        <v>11</v>
      </c>
      <c r="E844">
        <v>305072</v>
      </c>
      <c r="F844">
        <v>211583</v>
      </c>
      <c r="G844">
        <v>63441</v>
      </c>
    </row>
    <row r="845" spans="1:7" x14ac:dyDescent="0.35">
      <c r="A845" t="s">
        <v>17</v>
      </c>
      <c r="B845" t="s">
        <v>13</v>
      </c>
      <c r="C845">
        <v>2019</v>
      </c>
      <c r="D845" t="s">
        <v>12</v>
      </c>
      <c r="E845">
        <v>303307.6667</v>
      </c>
      <c r="F845">
        <v>210278</v>
      </c>
      <c r="G845">
        <v>62840</v>
      </c>
    </row>
    <row r="846" spans="1:7" x14ac:dyDescent="0.35">
      <c r="A846" t="s">
        <v>17</v>
      </c>
      <c r="B846" t="s">
        <v>13</v>
      </c>
      <c r="C846">
        <v>2020</v>
      </c>
      <c r="D846" t="s">
        <v>9</v>
      </c>
      <c r="E846">
        <v>305259</v>
      </c>
      <c r="F846">
        <v>213530</v>
      </c>
      <c r="G846">
        <v>64107</v>
      </c>
    </row>
    <row r="847" spans="1:7" x14ac:dyDescent="0.35">
      <c r="A847" t="s">
        <v>17</v>
      </c>
      <c r="B847" t="s">
        <v>13</v>
      </c>
      <c r="C847">
        <v>2020</v>
      </c>
      <c r="D847" t="s">
        <v>10</v>
      </c>
      <c r="E847">
        <v>291927.3333</v>
      </c>
      <c r="F847">
        <v>208390</v>
      </c>
      <c r="G847">
        <v>62200</v>
      </c>
    </row>
    <row r="848" spans="1:7" x14ac:dyDescent="0.35">
      <c r="A848" t="s">
        <v>17</v>
      </c>
      <c r="B848" t="s">
        <v>13</v>
      </c>
      <c r="C848">
        <v>2020</v>
      </c>
      <c r="D848" t="s">
        <v>11</v>
      </c>
      <c r="E848">
        <v>333934</v>
      </c>
      <c r="F848">
        <v>229764</v>
      </c>
      <c r="G848">
        <v>68791</v>
      </c>
    </row>
    <row r="849" spans="1:7" x14ac:dyDescent="0.35">
      <c r="A849" t="s">
        <v>17</v>
      </c>
      <c r="B849" t="s">
        <v>13</v>
      </c>
      <c r="C849">
        <v>2020</v>
      </c>
      <c r="D849" t="s">
        <v>12</v>
      </c>
      <c r="E849">
        <v>349882</v>
      </c>
      <c r="F849">
        <v>235648</v>
      </c>
      <c r="G849">
        <v>70452</v>
      </c>
    </row>
    <row r="850" spans="1:7" x14ac:dyDescent="0.35">
      <c r="A850" t="s">
        <v>17</v>
      </c>
      <c r="B850" t="s">
        <v>13</v>
      </c>
      <c r="C850">
        <v>2021</v>
      </c>
      <c r="D850" t="s">
        <v>9</v>
      </c>
      <c r="E850">
        <v>367327.6667</v>
      </c>
      <c r="F850">
        <v>241817</v>
      </c>
      <c r="G850">
        <v>72233</v>
      </c>
    </row>
    <row r="851" spans="1:7" x14ac:dyDescent="0.35">
      <c r="A851" t="s">
        <v>17</v>
      </c>
      <c r="B851" t="s">
        <v>13</v>
      </c>
      <c r="C851">
        <v>2021</v>
      </c>
      <c r="D851" t="s">
        <v>10</v>
      </c>
      <c r="E851">
        <v>365914</v>
      </c>
      <c r="F851">
        <v>242786</v>
      </c>
      <c r="G851">
        <v>72397</v>
      </c>
    </row>
    <row r="852" spans="1:7" x14ac:dyDescent="0.35">
      <c r="A852" t="s">
        <v>17</v>
      </c>
      <c r="B852" t="s">
        <v>13</v>
      </c>
      <c r="C852">
        <v>2021</v>
      </c>
      <c r="D852" t="s">
        <v>11</v>
      </c>
      <c r="E852">
        <v>311432.3333</v>
      </c>
      <c r="F852">
        <v>213631</v>
      </c>
      <c r="G852">
        <v>63261</v>
      </c>
    </row>
    <row r="853" spans="1:7" x14ac:dyDescent="0.35">
      <c r="A853" t="s">
        <v>17</v>
      </c>
      <c r="B853" t="s">
        <v>13</v>
      </c>
      <c r="C853">
        <v>2021</v>
      </c>
      <c r="D853" t="s">
        <v>12</v>
      </c>
      <c r="E853">
        <v>333163.3333</v>
      </c>
      <c r="F853">
        <v>226908</v>
      </c>
      <c r="G853">
        <v>65871</v>
      </c>
    </row>
    <row r="854" spans="1:7" x14ac:dyDescent="0.35">
      <c r="A854" t="s">
        <v>17</v>
      </c>
      <c r="B854" t="s">
        <v>13</v>
      </c>
      <c r="C854">
        <v>2022</v>
      </c>
      <c r="D854" t="s">
        <v>9</v>
      </c>
      <c r="E854">
        <v>351251</v>
      </c>
      <c r="F854">
        <v>239524</v>
      </c>
      <c r="G854">
        <v>69186</v>
      </c>
    </row>
    <row r="855" spans="1:7" x14ac:dyDescent="0.35">
      <c r="A855" t="s">
        <v>17</v>
      </c>
      <c r="B855" t="s">
        <v>13</v>
      </c>
      <c r="C855">
        <v>2022</v>
      </c>
      <c r="D855" t="s">
        <v>10</v>
      </c>
      <c r="E855">
        <v>360353</v>
      </c>
      <c r="F855">
        <v>249001</v>
      </c>
      <c r="G855">
        <v>71682</v>
      </c>
    </row>
    <row r="856" spans="1:7" x14ac:dyDescent="0.35">
      <c r="A856" t="s">
        <v>17</v>
      </c>
      <c r="B856" t="s">
        <v>14</v>
      </c>
      <c r="C856">
        <v>1992</v>
      </c>
      <c r="D856" t="s">
        <v>9</v>
      </c>
    </row>
    <row r="857" spans="1:7" x14ac:dyDescent="0.35">
      <c r="A857" t="s">
        <v>17</v>
      </c>
      <c r="B857" t="s">
        <v>14</v>
      </c>
      <c r="C857">
        <v>1992</v>
      </c>
      <c r="D857" t="s">
        <v>10</v>
      </c>
      <c r="E857">
        <v>64472</v>
      </c>
      <c r="F857">
        <v>45551</v>
      </c>
      <c r="G857">
        <v>21374</v>
      </c>
    </row>
    <row r="858" spans="1:7" x14ac:dyDescent="0.35">
      <c r="A858" t="s">
        <v>17</v>
      </c>
      <c r="B858" t="s">
        <v>14</v>
      </c>
      <c r="C858">
        <v>1992</v>
      </c>
      <c r="D858" t="s">
        <v>11</v>
      </c>
      <c r="E858">
        <v>66006</v>
      </c>
      <c r="F858">
        <v>46766</v>
      </c>
      <c r="G858">
        <v>22039</v>
      </c>
    </row>
    <row r="859" spans="1:7" x14ac:dyDescent="0.35">
      <c r="A859" t="s">
        <v>17</v>
      </c>
      <c r="B859" t="s">
        <v>14</v>
      </c>
      <c r="C859">
        <v>1992</v>
      </c>
      <c r="D859" t="s">
        <v>12</v>
      </c>
      <c r="E859">
        <v>61333</v>
      </c>
      <c r="F859">
        <v>43831</v>
      </c>
      <c r="G859">
        <v>21127</v>
      </c>
    </row>
    <row r="860" spans="1:7" x14ac:dyDescent="0.35">
      <c r="A860" t="s">
        <v>17</v>
      </c>
      <c r="B860" t="s">
        <v>14</v>
      </c>
      <c r="C860">
        <v>1993</v>
      </c>
      <c r="D860" t="s">
        <v>9</v>
      </c>
      <c r="E860">
        <v>62951</v>
      </c>
      <c r="F860">
        <v>45254</v>
      </c>
      <c r="G860">
        <v>21678</v>
      </c>
    </row>
    <row r="861" spans="1:7" x14ac:dyDescent="0.35">
      <c r="A861" t="s">
        <v>17</v>
      </c>
      <c r="B861" t="s">
        <v>14</v>
      </c>
      <c r="C861">
        <v>1993</v>
      </c>
      <c r="D861" t="s">
        <v>10</v>
      </c>
      <c r="E861">
        <v>63723</v>
      </c>
      <c r="F861">
        <v>46040</v>
      </c>
      <c r="G861">
        <v>21614</v>
      </c>
    </row>
    <row r="862" spans="1:7" x14ac:dyDescent="0.35">
      <c r="A862" t="s">
        <v>17</v>
      </c>
      <c r="B862" t="s">
        <v>14</v>
      </c>
      <c r="C862">
        <v>1993</v>
      </c>
      <c r="D862" t="s">
        <v>11</v>
      </c>
      <c r="E862">
        <v>65969</v>
      </c>
      <c r="F862">
        <v>46997</v>
      </c>
      <c r="G862">
        <v>22235</v>
      </c>
    </row>
    <row r="863" spans="1:7" x14ac:dyDescent="0.35">
      <c r="A863" t="s">
        <v>17</v>
      </c>
      <c r="B863" t="s">
        <v>14</v>
      </c>
      <c r="C863">
        <v>1993</v>
      </c>
      <c r="D863" t="s">
        <v>12</v>
      </c>
      <c r="E863">
        <v>64878</v>
      </c>
      <c r="F863">
        <v>46567</v>
      </c>
      <c r="G863">
        <v>22078</v>
      </c>
    </row>
    <row r="864" spans="1:7" x14ac:dyDescent="0.35">
      <c r="A864" t="s">
        <v>17</v>
      </c>
      <c r="B864" t="s">
        <v>14</v>
      </c>
      <c r="C864">
        <v>1994</v>
      </c>
      <c r="D864" t="s">
        <v>9</v>
      </c>
      <c r="E864">
        <v>65100</v>
      </c>
      <c r="F864">
        <v>46988</v>
      </c>
      <c r="G864">
        <v>22159</v>
      </c>
    </row>
    <row r="865" spans="1:7" x14ac:dyDescent="0.35">
      <c r="A865" t="s">
        <v>17</v>
      </c>
      <c r="B865" t="s">
        <v>14</v>
      </c>
      <c r="C865">
        <v>1994</v>
      </c>
      <c r="D865" t="s">
        <v>10</v>
      </c>
      <c r="E865">
        <v>67174</v>
      </c>
      <c r="F865">
        <v>48808</v>
      </c>
      <c r="G865">
        <v>22722</v>
      </c>
    </row>
    <row r="866" spans="1:7" x14ac:dyDescent="0.35">
      <c r="A866" t="s">
        <v>17</v>
      </c>
      <c r="B866" t="s">
        <v>14</v>
      </c>
      <c r="C866">
        <v>1994</v>
      </c>
      <c r="D866" t="s">
        <v>11</v>
      </c>
      <c r="E866">
        <v>68541</v>
      </c>
      <c r="F866">
        <v>49369</v>
      </c>
      <c r="G866">
        <v>23197</v>
      </c>
    </row>
    <row r="867" spans="1:7" x14ac:dyDescent="0.35">
      <c r="A867" t="s">
        <v>17</v>
      </c>
      <c r="B867" t="s">
        <v>14</v>
      </c>
      <c r="C867">
        <v>1994</v>
      </c>
      <c r="D867" t="s">
        <v>12</v>
      </c>
      <c r="E867">
        <v>68838</v>
      </c>
      <c r="F867">
        <v>49557</v>
      </c>
      <c r="G867">
        <v>23114</v>
      </c>
    </row>
    <row r="868" spans="1:7" x14ac:dyDescent="0.35">
      <c r="A868" t="s">
        <v>17</v>
      </c>
      <c r="B868" t="s">
        <v>14</v>
      </c>
      <c r="C868">
        <v>1995</v>
      </c>
      <c r="D868" t="s">
        <v>9</v>
      </c>
      <c r="E868">
        <v>64885</v>
      </c>
      <c r="F868">
        <v>48070</v>
      </c>
      <c r="G868">
        <v>22782</v>
      </c>
    </row>
    <row r="869" spans="1:7" x14ac:dyDescent="0.35">
      <c r="A869" t="s">
        <v>17</v>
      </c>
      <c r="B869" t="s">
        <v>14</v>
      </c>
      <c r="C869">
        <v>1995</v>
      </c>
      <c r="D869" t="s">
        <v>10</v>
      </c>
      <c r="E869">
        <v>67609</v>
      </c>
      <c r="F869">
        <v>50316</v>
      </c>
      <c r="G869">
        <v>23690</v>
      </c>
    </row>
    <row r="870" spans="1:7" x14ac:dyDescent="0.35">
      <c r="A870" t="s">
        <v>17</v>
      </c>
      <c r="B870" t="s">
        <v>14</v>
      </c>
      <c r="C870">
        <v>1995</v>
      </c>
      <c r="D870" t="s">
        <v>11</v>
      </c>
      <c r="E870">
        <v>70611</v>
      </c>
      <c r="F870">
        <v>51211</v>
      </c>
      <c r="G870">
        <v>24148</v>
      </c>
    </row>
    <row r="871" spans="1:7" x14ac:dyDescent="0.35">
      <c r="A871" t="s">
        <v>17</v>
      </c>
      <c r="B871" t="s">
        <v>14</v>
      </c>
      <c r="C871">
        <v>1995</v>
      </c>
      <c r="D871" t="s">
        <v>12</v>
      </c>
      <c r="E871">
        <v>68898</v>
      </c>
      <c r="F871">
        <v>49954</v>
      </c>
      <c r="G871">
        <v>23903</v>
      </c>
    </row>
    <row r="872" spans="1:7" x14ac:dyDescent="0.35">
      <c r="A872" t="s">
        <v>17</v>
      </c>
      <c r="B872" t="s">
        <v>14</v>
      </c>
      <c r="C872">
        <v>1996</v>
      </c>
      <c r="D872" t="s">
        <v>9</v>
      </c>
      <c r="E872">
        <v>68320</v>
      </c>
      <c r="F872">
        <v>50492</v>
      </c>
      <c r="G872">
        <v>23848</v>
      </c>
    </row>
    <row r="873" spans="1:7" x14ac:dyDescent="0.35">
      <c r="A873" t="s">
        <v>17</v>
      </c>
      <c r="B873" t="s">
        <v>14</v>
      </c>
      <c r="C873">
        <v>1996</v>
      </c>
      <c r="D873" t="s">
        <v>10</v>
      </c>
      <c r="E873">
        <v>71235</v>
      </c>
      <c r="F873">
        <v>52107</v>
      </c>
      <c r="G873">
        <v>25013</v>
      </c>
    </row>
    <row r="874" spans="1:7" x14ac:dyDescent="0.35">
      <c r="A874" t="s">
        <v>17</v>
      </c>
      <c r="B874" t="s">
        <v>14</v>
      </c>
      <c r="C874">
        <v>1996</v>
      </c>
      <c r="D874" t="s">
        <v>11</v>
      </c>
      <c r="E874">
        <v>75651</v>
      </c>
      <c r="F874">
        <v>54158</v>
      </c>
      <c r="G874">
        <v>25991</v>
      </c>
    </row>
    <row r="875" spans="1:7" x14ac:dyDescent="0.35">
      <c r="A875" t="s">
        <v>17</v>
      </c>
      <c r="B875" t="s">
        <v>14</v>
      </c>
      <c r="C875">
        <v>1996</v>
      </c>
      <c r="D875" t="s">
        <v>12</v>
      </c>
      <c r="E875">
        <v>71760</v>
      </c>
      <c r="F875">
        <v>52643</v>
      </c>
      <c r="G875">
        <v>25013</v>
      </c>
    </row>
    <row r="876" spans="1:7" x14ac:dyDescent="0.35">
      <c r="A876" t="s">
        <v>17</v>
      </c>
      <c r="B876" t="s">
        <v>14</v>
      </c>
      <c r="C876">
        <v>1997</v>
      </c>
      <c r="D876" t="s">
        <v>9</v>
      </c>
      <c r="E876">
        <v>75016</v>
      </c>
      <c r="F876">
        <v>54516</v>
      </c>
      <c r="G876">
        <v>25900</v>
      </c>
    </row>
    <row r="877" spans="1:7" x14ac:dyDescent="0.35">
      <c r="A877" t="s">
        <v>17</v>
      </c>
      <c r="B877" t="s">
        <v>14</v>
      </c>
      <c r="C877">
        <v>1997</v>
      </c>
      <c r="D877" t="s">
        <v>10</v>
      </c>
      <c r="E877">
        <v>78437</v>
      </c>
      <c r="F877">
        <v>56572</v>
      </c>
      <c r="G877">
        <v>26633</v>
      </c>
    </row>
    <row r="878" spans="1:7" x14ac:dyDescent="0.35">
      <c r="A878" t="s">
        <v>17</v>
      </c>
      <c r="B878" t="s">
        <v>14</v>
      </c>
      <c r="C878">
        <v>1997</v>
      </c>
      <c r="D878" t="s">
        <v>11</v>
      </c>
      <c r="E878">
        <v>81186</v>
      </c>
      <c r="F878">
        <v>58253</v>
      </c>
      <c r="G878">
        <v>27464</v>
      </c>
    </row>
    <row r="879" spans="1:7" x14ac:dyDescent="0.35">
      <c r="A879" t="s">
        <v>17</v>
      </c>
      <c r="B879" t="s">
        <v>14</v>
      </c>
      <c r="C879">
        <v>1997</v>
      </c>
      <c r="D879" t="s">
        <v>12</v>
      </c>
      <c r="E879">
        <v>79026</v>
      </c>
      <c r="F879">
        <v>56825</v>
      </c>
      <c r="G879">
        <v>26430</v>
      </c>
    </row>
    <row r="880" spans="1:7" x14ac:dyDescent="0.35">
      <c r="A880" t="s">
        <v>17</v>
      </c>
      <c r="B880" t="s">
        <v>14</v>
      </c>
      <c r="C880">
        <v>1998</v>
      </c>
      <c r="D880" t="s">
        <v>9</v>
      </c>
      <c r="E880">
        <v>80650</v>
      </c>
      <c r="F880">
        <v>57597</v>
      </c>
      <c r="G880">
        <v>27016</v>
      </c>
    </row>
    <row r="881" spans="1:7" x14ac:dyDescent="0.35">
      <c r="A881" t="s">
        <v>17</v>
      </c>
      <c r="B881" t="s">
        <v>14</v>
      </c>
      <c r="C881">
        <v>1998</v>
      </c>
      <c r="D881" t="s">
        <v>10</v>
      </c>
      <c r="E881">
        <v>83933</v>
      </c>
      <c r="F881">
        <v>60196</v>
      </c>
      <c r="G881">
        <v>27758</v>
      </c>
    </row>
    <row r="882" spans="1:7" x14ac:dyDescent="0.35">
      <c r="A882" t="s">
        <v>17</v>
      </c>
      <c r="B882" t="s">
        <v>14</v>
      </c>
      <c r="C882">
        <v>1998</v>
      </c>
      <c r="D882" t="s">
        <v>11</v>
      </c>
      <c r="E882">
        <v>88147</v>
      </c>
      <c r="F882">
        <v>61154</v>
      </c>
      <c r="G882">
        <v>28809</v>
      </c>
    </row>
    <row r="883" spans="1:7" x14ac:dyDescent="0.35">
      <c r="A883" t="s">
        <v>17</v>
      </c>
      <c r="B883" t="s">
        <v>14</v>
      </c>
      <c r="C883">
        <v>1998</v>
      </c>
      <c r="D883" t="s">
        <v>12</v>
      </c>
      <c r="E883">
        <v>85731</v>
      </c>
      <c r="F883">
        <v>60612</v>
      </c>
      <c r="G883">
        <v>28079</v>
      </c>
    </row>
    <row r="884" spans="1:7" x14ac:dyDescent="0.35">
      <c r="A884" t="s">
        <v>17</v>
      </c>
      <c r="B884" t="s">
        <v>14</v>
      </c>
      <c r="C884">
        <v>1999</v>
      </c>
      <c r="D884" t="s">
        <v>9</v>
      </c>
      <c r="E884">
        <v>87294</v>
      </c>
      <c r="F884">
        <v>61812</v>
      </c>
      <c r="G884">
        <v>28852</v>
      </c>
    </row>
    <row r="885" spans="1:7" x14ac:dyDescent="0.35">
      <c r="A885" t="s">
        <v>17</v>
      </c>
      <c r="B885" t="s">
        <v>14</v>
      </c>
      <c r="C885">
        <v>1999</v>
      </c>
      <c r="D885" t="s">
        <v>10</v>
      </c>
      <c r="E885">
        <v>93136</v>
      </c>
      <c r="F885">
        <v>65819</v>
      </c>
      <c r="G885">
        <v>30081</v>
      </c>
    </row>
    <row r="886" spans="1:7" x14ac:dyDescent="0.35">
      <c r="A886" t="s">
        <v>17</v>
      </c>
      <c r="B886" t="s">
        <v>14</v>
      </c>
      <c r="C886">
        <v>1999</v>
      </c>
      <c r="D886" t="s">
        <v>11</v>
      </c>
      <c r="E886">
        <v>100974</v>
      </c>
      <c r="F886">
        <v>70059</v>
      </c>
      <c r="G886">
        <v>31853</v>
      </c>
    </row>
    <row r="887" spans="1:7" x14ac:dyDescent="0.35">
      <c r="A887" t="s">
        <v>17</v>
      </c>
      <c r="B887" t="s">
        <v>14</v>
      </c>
      <c r="C887">
        <v>1999</v>
      </c>
      <c r="D887" t="s">
        <v>12</v>
      </c>
      <c r="E887">
        <v>100250</v>
      </c>
      <c r="F887">
        <v>69485</v>
      </c>
      <c r="G887">
        <v>30897</v>
      </c>
    </row>
    <row r="888" spans="1:7" x14ac:dyDescent="0.35">
      <c r="A888" t="s">
        <v>17</v>
      </c>
      <c r="B888" t="s">
        <v>14</v>
      </c>
      <c r="C888">
        <v>2000</v>
      </c>
      <c r="D888" t="s">
        <v>9</v>
      </c>
      <c r="E888">
        <v>101606</v>
      </c>
      <c r="F888">
        <v>70744</v>
      </c>
      <c r="G888">
        <v>31095</v>
      </c>
    </row>
    <row r="889" spans="1:7" x14ac:dyDescent="0.35">
      <c r="A889" t="s">
        <v>17</v>
      </c>
      <c r="B889" t="s">
        <v>14</v>
      </c>
      <c r="C889">
        <v>2000</v>
      </c>
      <c r="D889" t="s">
        <v>10</v>
      </c>
      <c r="E889">
        <v>107022</v>
      </c>
      <c r="F889">
        <v>74371</v>
      </c>
      <c r="G889">
        <v>31968</v>
      </c>
    </row>
    <row r="890" spans="1:7" x14ac:dyDescent="0.35">
      <c r="A890" t="s">
        <v>17</v>
      </c>
      <c r="B890" t="s">
        <v>14</v>
      </c>
      <c r="C890">
        <v>2000</v>
      </c>
      <c r="D890" t="s">
        <v>11</v>
      </c>
      <c r="E890">
        <v>108395</v>
      </c>
      <c r="F890">
        <v>73745</v>
      </c>
      <c r="G890">
        <v>32411</v>
      </c>
    </row>
    <row r="891" spans="1:7" x14ac:dyDescent="0.35">
      <c r="A891" t="s">
        <v>17</v>
      </c>
      <c r="B891" t="s">
        <v>14</v>
      </c>
      <c r="C891">
        <v>2000</v>
      </c>
      <c r="D891" t="s">
        <v>12</v>
      </c>
      <c r="E891">
        <v>110201</v>
      </c>
      <c r="F891">
        <v>75556</v>
      </c>
      <c r="G891">
        <v>32806</v>
      </c>
    </row>
    <row r="892" spans="1:7" x14ac:dyDescent="0.35">
      <c r="A892" t="s">
        <v>17</v>
      </c>
      <c r="B892" t="s">
        <v>14</v>
      </c>
      <c r="C892">
        <v>2001</v>
      </c>
      <c r="D892" t="s">
        <v>9</v>
      </c>
      <c r="E892">
        <v>112931</v>
      </c>
      <c r="F892">
        <v>77286</v>
      </c>
      <c r="G892">
        <v>33300</v>
      </c>
    </row>
    <row r="893" spans="1:7" x14ac:dyDescent="0.35">
      <c r="A893" t="s">
        <v>17</v>
      </c>
      <c r="B893" t="s">
        <v>14</v>
      </c>
      <c r="C893">
        <v>2001</v>
      </c>
      <c r="D893" t="s">
        <v>10</v>
      </c>
      <c r="E893">
        <v>118927</v>
      </c>
      <c r="F893">
        <v>81555</v>
      </c>
      <c r="G893">
        <v>34682</v>
      </c>
    </row>
    <row r="894" spans="1:7" x14ac:dyDescent="0.35">
      <c r="A894" t="s">
        <v>17</v>
      </c>
      <c r="B894" t="s">
        <v>14</v>
      </c>
      <c r="C894">
        <v>2001</v>
      </c>
      <c r="D894" t="s">
        <v>11</v>
      </c>
      <c r="E894">
        <v>124379</v>
      </c>
      <c r="F894">
        <v>81289</v>
      </c>
      <c r="G894">
        <v>35533</v>
      </c>
    </row>
    <row r="895" spans="1:7" x14ac:dyDescent="0.35">
      <c r="A895" t="s">
        <v>17</v>
      </c>
      <c r="B895" t="s">
        <v>14</v>
      </c>
      <c r="C895">
        <v>2001</v>
      </c>
      <c r="D895" t="s">
        <v>12</v>
      </c>
      <c r="E895">
        <v>119682</v>
      </c>
      <c r="F895">
        <v>78890</v>
      </c>
      <c r="G895">
        <v>35054</v>
      </c>
    </row>
    <row r="896" spans="1:7" x14ac:dyDescent="0.35">
      <c r="A896" t="s">
        <v>17</v>
      </c>
      <c r="B896" t="s">
        <v>14</v>
      </c>
      <c r="C896">
        <v>2002</v>
      </c>
      <c r="D896" t="s">
        <v>9</v>
      </c>
      <c r="E896">
        <v>120711</v>
      </c>
      <c r="F896">
        <v>81639</v>
      </c>
      <c r="G896">
        <v>35457</v>
      </c>
    </row>
    <row r="897" spans="1:7" x14ac:dyDescent="0.35">
      <c r="A897" t="s">
        <v>17</v>
      </c>
      <c r="B897" t="s">
        <v>14</v>
      </c>
      <c r="C897">
        <v>2002</v>
      </c>
      <c r="D897" t="s">
        <v>10</v>
      </c>
      <c r="E897">
        <v>134149</v>
      </c>
      <c r="F897">
        <v>87701</v>
      </c>
      <c r="G897">
        <v>37181</v>
      </c>
    </row>
    <row r="898" spans="1:7" x14ac:dyDescent="0.35">
      <c r="A898" t="s">
        <v>17</v>
      </c>
      <c r="B898" t="s">
        <v>14</v>
      </c>
      <c r="C898">
        <v>2002</v>
      </c>
      <c r="D898" t="s">
        <v>11</v>
      </c>
      <c r="E898">
        <v>145378</v>
      </c>
      <c r="F898">
        <v>92656</v>
      </c>
      <c r="G898">
        <v>38462</v>
      </c>
    </row>
    <row r="899" spans="1:7" x14ac:dyDescent="0.35">
      <c r="A899" t="s">
        <v>17</v>
      </c>
      <c r="B899" t="s">
        <v>14</v>
      </c>
      <c r="C899">
        <v>2002</v>
      </c>
      <c r="D899" t="s">
        <v>12</v>
      </c>
      <c r="E899">
        <v>144636</v>
      </c>
      <c r="F899">
        <v>92928</v>
      </c>
      <c r="G899">
        <v>39366</v>
      </c>
    </row>
    <row r="900" spans="1:7" x14ac:dyDescent="0.35">
      <c r="A900" t="s">
        <v>17</v>
      </c>
      <c r="B900" t="s">
        <v>14</v>
      </c>
      <c r="C900">
        <v>2003</v>
      </c>
      <c r="D900" t="s">
        <v>9</v>
      </c>
      <c r="E900">
        <v>144166</v>
      </c>
      <c r="F900">
        <v>93844</v>
      </c>
      <c r="G900">
        <v>39935</v>
      </c>
    </row>
    <row r="901" spans="1:7" x14ac:dyDescent="0.35">
      <c r="A901" t="s">
        <v>17</v>
      </c>
      <c r="B901" t="s">
        <v>14</v>
      </c>
      <c r="C901">
        <v>2003</v>
      </c>
      <c r="D901" t="s">
        <v>10</v>
      </c>
      <c r="E901">
        <v>153301</v>
      </c>
      <c r="F901">
        <v>98583</v>
      </c>
      <c r="G901">
        <v>40340</v>
      </c>
    </row>
    <row r="902" spans="1:7" x14ac:dyDescent="0.35">
      <c r="A902" t="s">
        <v>17</v>
      </c>
      <c r="B902" t="s">
        <v>14</v>
      </c>
      <c r="C902">
        <v>2003</v>
      </c>
      <c r="D902" t="s">
        <v>11</v>
      </c>
      <c r="E902">
        <v>174437</v>
      </c>
      <c r="F902">
        <v>108027</v>
      </c>
      <c r="G902">
        <v>41258</v>
      </c>
    </row>
    <row r="903" spans="1:7" x14ac:dyDescent="0.35">
      <c r="A903" t="s">
        <v>17</v>
      </c>
      <c r="B903" t="s">
        <v>14</v>
      </c>
      <c r="C903">
        <v>2003</v>
      </c>
      <c r="D903" t="s">
        <v>12</v>
      </c>
      <c r="E903">
        <v>176847</v>
      </c>
      <c r="F903">
        <v>111662</v>
      </c>
      <c r="G903">
        <v>41774</v>
      </c>
    </row>
    <row r="904" spans="1:7" x14ac:dyDescent="0.35">
      <c r="A904" t="s">
        <v>17</v>
      </c>
      <c r="B904" t="s">
        <v>14</v>
      </c>
      <c r="C904">
        <v>2004</v>
      </c>
      <c r="D904" t="s">
        <v>9</v>
      </c>
      <c r="E904">
        <v>179479</v>
      </c>
      <c r="F904">
        <v>109485</v>
      </c>
      <c r="G904">
        <v>41423</v>
      </c>
    </row>
    <row r="905" spans="1:7" x14ac:dyDescent="0.35">
      <c r="A905" t="s">
        <v>17</v>
      </c>
      <c r="B905" t="s">
        <v>14</v>
      </c>
      <c r="C905">
        <v>2004</v>
      </c>
      <c r="D905" t="s">
        <v>10</v>
      </c>
      <c r="E905">
        <v>189063</v>
      </c>
      <c r="F905">
        <v>114745</v>
      </c>
      <c r="G905">
        <v>42010</v>
      </c>
    </row>
    <row r="906" spans="1:7" x14ac:dyDescent="0.35">
      <c r="A906" t="s">
        <v>17</v>
      </c>
      <c r="B906" t="s">
        <v>14</v>
      </c>
      <c r="C906">
        <v>2004</v>
      </c>
      <c r="D906" t="s">
        <v>11</v>
      </c>
      <c r="E906">
        <v>201071</v>
      </c>
      <c r="F906">
        <v>121008</v>
      </c>
      <c r="G906">
        <v>41220</v>
      </c>
    </row>
    <row r="907" spans="1:7" x14ac:dyDescent="0.35">
      <c r="A907" t="s">
        <v>17</v>
      </c>
      <c r="B907" t="s">
        <v>14</v>
      </c>
      <c r="C907">
        <v>2004</v>
      </c>
      <c r="D907" t="s">
        <v>12</v>
      </c>
      <c r="E907">
        <v>198395</v>
      </c>
      <c r="F907">
        <v>120637</v>
      </c>
      <c r="G907">
        <v>40558</v>
      </c>
    </row>
    <row r="908" spans="1:7" x14ac:dyDescent="0.35">
      <c r="A908" t="s">
        <v>17</v>
      </c>
      <c r="B908" t="s">
        <v>14</v>
      </c>
      <c r="C908">
        <v>2005</v>
      </c>
      <c r="D908" t="s">
        <v>9</v>
      </c>
      <c r="E908">
        <v>198752</v>
      </c>
      <c r="F908">
        <v>119549</v>
      </c>
      <c r="G908">
        <v>42176</v>
      </c>
    </row>
    <row r="909" spans="1:7" x14ac:dyDescent="0.35">
      <c r="A909" t="s">
        <v>17</v>
      </c>
      <c r="B909" t="s">
        <v>14</v>
      </c>
      <c r="C909">
        <v>2005</v>
      </c>
      <c r="D909" t="s">
        <v>10</v>
      </c>
      <c r="E909">
        <v>202223</v>
      </c>
      <c r="F909">
        <v>125996</v>
      </c>
      <c r="G909">
        <v>42790</v>
      </c>
    </row>
    <row r="910" spans="1:7" x14ac:dyDescent="0.35">
      <c r="A910" t="s">
        <v>17</v>
      </c>
      <c r="B910" t="s">
        <v>14</v>
      </c>
      <c r="C910">
        <v>2005</v>
      </c>
      <c r="D910" t="s">
        <v>11</v>
      </c>
      <c r="E910">
        <v>210734</v>
      </c>
      <c r="F910">
        <v>133583</v>
      </c>
      <c r="G910">
        <v>46046</v>
      </c>
    </row>
    <row r="911" spans="1:7" x14ac:dyDescent="0.35">
      <c r="A911" t="s">
        <v>17</v>
      </c>
      <c r="B911" t="s">
        <v>14</v>
      </c>
      <c r="C911">
        <v>2005</v>
      </c>
      <c r="D911" t="s">
        <v>12</v>
      </c>
      <c r="E911">
        <v>197926</v>
      </c>
      <c r="F911">
        <v>136915</v>
      </c>
      <c r="G911">
        <v>50058</v>
      </c>
    </row>
    <row r="912" spans="1:7" x14ac:dyDescent="0.35">
      <c r="A912" t="s">
        <v>17</v>
      </c>
      <c r="B912" t="s">
        <v>14</v>
      </c>
      <c r="C912">
        <v>2006</v>
      </c>
      <c r="D912" t="s">
        <v>9</v>
      </c>
      <c r="E912">
        <v>202725</v>
      </c>
      <c r="F912">
        <v>137261</v>
      </c>
      <c r="G912">
        <v>50772</v>
      </c>
    </row>
    <row r="913" spans="1:7" x14ac:dyDescent="0.35">
      <c r="A913" t="s">
        <v>17</v>
      </c>
      <c r="B913" t="s">
        <v>14</v>
      </c>
      <c r="C913">
        <v>2006</v>
      </c>
      <c r="D913" t="s">
        <v>10</v>
      </c>
      <c r="E913">
        <v>208911</v>
      </c>
      <c r="F913">
        <v>142122</v>
      </c>
      <c r="G913">
        <v>51648</v>
      </c>
    </row>
    <row r="914" spans="1:7" x14ac:dyDescent="0.35">
      <c r="A914" t="s">
        <v>17</v>
      </c>
      <c r="B914" t="s">
        <v>14</v>
      </c>
      <c r="C914">
        <v>2006</v>
      </c>
      <c r="D914" t="s">
        <v>11</v>
      </c>
      <c r="E914">
        <v>223419</v>
      </c>
      <c r="F914">
        <v>148468</v>
      </c>
      <c r="G914">
        <v>54018</v>
      </c>
    </row>
    <row r="915" spans="1:7" x14ac:dyDescent="0.35">
      <c r="A915" t="s">
        <v>17</v>
      </c>
      <c r="B915" t="s">
        <v>14</v>
      </c>
      <c r="C915">
        <v>2006</v>
      </c>
      <c r="D915" t="s">
        <v>12</v>
      </c>
      <c r="E915">
        <v>221124</v>
      </c>
      <c r="F915">
        <v>148351</v>
      </c>
      <c r="G915">
        <v>53258</v>
      </c>
    </row>
    <row r="916" spans="1:7" x14ac:dyDescent="0.35">
      <c r="A916" t="s">
        <v>17</v>
      </c>
      <c r="B916" t="s">
        <v>14</v>
      </c>
      <c r="C916">
        <v>2007</v>
      </c>
      <c r="D916" t="s">
        <v>9</v>
      </c>
      <c r="E916">
        <v>225914</v>
      </c>
      <c r="F916">
        <v>152908</v>
      </c>
      <c r="G916">
        <v>55331</v>
      </c>
    </row>
    <row r="917" spans="1:7" x14ac:dyDescent="0.35">
      <c r="A917" t="s">
        <v>17</v>
      </c>
      <c r="B917" t="s">
        <v>14</v>
      </c>
      <c r="C917">
        <v>2007</v>
      </c>
      <c r="D917" t="s">
        <v>10</v>
      </c>
      <c r="E917">
        <v>227127</v>
      </c>
      <c r="F917">
        <v>154556</v>
      </c>
      <c r="G917">
        <v>54655</v>
      </c>
    </row>
    <row r="918" spans="1:7" x14ac:dyDescent="0.35">
      <c r="A918" t="s">
        <v>17</v>
      </c>
      <c r="B918" t="s">
        <v>14</v>
      </c>
      <c r="C918">
        <v>2007</v>
      </c>
      <c r="D918" t="s">
        <v>11</v>
      </c>
      <c r="E918">
        <v>240966.19589999999</v>
      </c>
      <c r="F918">
        <v>160009</v>
      </c>
      <c r="G918">
        <v>56267</v>
      </c>
    </row>
    <row r="919" spans="1:7" x14ac:dyDescent="0.35">
      <c r="A919" t="s">
        <v>17</v>
      </c>
      <c r="B919" t="s">
        <v>14</v>
      </c>
      <c r="C919">
        <v>2007</v>
      </c>
      <c r="D919" t="s">
        <v>12</v>
      </c>
      <c r="E919">
        <v>234209.24280000001</v>
      </c>
      <c r="F919">
        <v>155981</v>
      </c>
      <c r="G919">
        <v>54673</v>
      </c>
    </row>
    <row r="920" spans="1:7" x14ac:dyDescent="0.35">
      <c r="A920" t="s">
        <v>17</v>
      </c>
      <c r="B920" t="s">
        <v>14</v>
      </c>
      <c r="C920">
        <v>2008</v>
      </c>
      <c r="D920" t="s">
        <v>9</v>
      </c>
      <c r="E920">
        <v>236383.48439999999</v>
      </c>
      <c r="F920">
        <v>156200</v>
      </c>
      <c r="G920">
        <v>55229</v>
      </c>
    </row>
    <row r="921" spans="1:7" x14ac:dyDescent="0.35">
      <c r="A921" t="s">
        <v>17</v>
      </c>
      <c r="B921" t="s">
        <v>14</v>
      </c>
      <c r="C921">
        <v>2008</v>
      </c>
      <c r="D921" t="s">
        <v>10</v>
      </c>
      <c r="E921">
        <v>237799.35920000001</v>
      </c>
      <c r="F921">
        <v>156540</v>
      </c>
      <c r="G921">
        <v>56274</v>
      </c>
    </row>
    <row r="922" spans="1:7" x14ac:dyDescent="0.35">
      <c r="A922" t="s">
        <v>17</v>
      </c>
      <c r="B922" t="s">
        <v>14</v>
      </c>
      <c r="C922">
        <v>2008</v>
      </c>
      <c r="D922" t="s">
        <v>11</v>
      </c>
      <c r="E922">
        <v>243573.4491</v>
      </c>
      <c r="F922">
        <v>151239</v>
      </c>
      <c r="G922">
        <v>58137</v>
      </c>
    </row>
    <row r="923" spans="1:7" x14ac:dyDescent="0.35">
      <c r="A923" t="s">
        <v>17</v>
      </c>
      <c r="B923" t="s">
        <v>14</v>
      </c>
      <c r="C923">
        <v>2008</v>
      </c>
      <c r="D923" t="s">
        <v>12</v>
      </c>
      <c r="E923">
        <v>230691.91339999999</v>
      </c>
      <c r="F923">
        <v>140328</v>
      </c>
      <c r="G923">
        <v>55092</v>
      </c>
    </row>
    <row r="924" spans="1:7" x14ac:dyDescent="0.35">
      <c r="A924" t="s">
        <v>17</v>
      </c>
      <c r="B924" t="s">
        <v>14</v>
      </c>
      <c r="C924">
        <v>2009</v>
      </c>
      <c r="D924" t="s">
        <v>9</v>
      </c>
      <c r="E924">
        <v>224848.7213</v>
      </c>
      <c r="F924">
        <v>136444</v>
      </c>
      <c r="G924">
        <v>54106</v>
      </c>
    </row>
    <row r="925" spans="1:7" x14ac:dyDescent="0.35">
      <c r="A925" t="s">
        <v>17</v>
      </c>
      <c r="B925" t="s">
        <v>14</v>
      </c>
      <c r="C925">
        <v>2009</v>
      </c>
      <c r="D925" t="s">
        <v>10</v>
      </c>
      <c r="E925">
        <v>223375.67230000001</v>
      </c>
      <c r="F925">
        <v>135943</v>
      </c>
      <c r="G925">
        <v>53756</v>
      </c>
    </row>
    <row r="926" spans="1:7" x14ac:dyDescent="0.35">
      <c r="A926" t="s">
        <v>17</v>
      </c>
      <c r="B926" t="s">
        <v>14</v>
      </c>
      <c r="C926">
        <v>2009</v>
      </c>
      <c r="D926" t="s">
        <v>11</v>
      </c>
      <c r="E926">
        <v>243928.59099999999</v>
      </c>
      <c r="F926">
        <v>145725</v>
      </c>
      <c r="G926">
        <v>56641</v>
      </c>
    </row>
    <row r="927" spans="1:7" x14ac:dyDescent="0.35">
      <c r="A927" t="s">
        <v>17</v>
      </c>
      <c r="B927" t="s">
        <v>14</v>
      </c>
      <c r="C927">
        <v>2009</v>
      </c>
      <c r="D927" t="s">
        <v>12</v>
      </c>
      <c r="E927">
        <v>241894.8554</v>
      </c>
      <c r="F927">
        <v>145551</v>
      </c>
      <c r="G927">
        <v>55950</v>
      </c>
    </row>
    <row r="928" spans="1:7" x14ac:dyDescent="0.35">
      <c r="A928" t="s">
        <v>17</v>
      </c>
      <c r="B928" t="s">
        <v>14</v>
      </c>
      <c r="C928">
        <v>2010</v>
      </c>
      <c r="D928" t="s">
        <v>9</v>
      </c>
      <c r="E928">
        <v>262740.91249999998</v>
      </c>
      <c r="F928">
        <v>155534</v>
      </c>
      <c r="G928">
        <v>59790</v>
      </c>
    </row>
    <row r="929" spans="1:7" x14ac:dyDescent="0.35">
      <c r="A929" t="s">
        <v>17</v>
      </c>
      <c r="B929" t="s">
        <v>14</v>
      </c>
      <c r="C929">
        <v>2010</v>
      </c>
      <c r="D929" t="s">
        <v>10</v>
      </c>
      <c r="E929">
        <v>259468.5552</v>
      </c>
      <c r="F929">
        <v>155768</v>
      </c>
      <c r="G929">
        <v>58943</v>
      </c>
    </row>
    <row r="930" spans="1:7" x14ac:dyDescent="0.35">
      <c r="A930" t="s">
        <v>17</v>
      </c>
      <c r="B930" t="s">
        <v>14</v>
      </c>
      <c r="C930">
        <v>2010</v>
      </c>
      <c r="D930" t="s">
        <v>11</v>
      </c>
      <c r="E930">
        <v>268649.92749999999</v>
      </c>
      <c r="F930">
        <v>161736</v>
      </c>
      <c r="G930">
        <v>60762</v>
      </c>
    </row>
    <row r="931" spans="1:7" x14ac:dyDescent="0.35">
      <c r="A931" t="s">
        <v>17</v>
      </c>
      <c r="B931" t="s">
        <v>14</v>
      </c>
      <c r="C931">
        <v>2010</v>
      </c>
      <c r="D931" t="s">
        <v>12</v>
      </c>
      <c r="E931">
        <v>253909.28200000001</v>
      </c>
      <c r="F931">
        <v>156777</v>
      </c>
      <c r="G931">
        <v>58332</v>
      </c>
    </row>
    <row r="932" spans="1:7" x14ac:dyDescent="0.35">
      <c r="A932" t="s">
        <v>17</v>
      </c>
      <c r="B932" t="s">
        <v>14</v>
      </c>
      <c r="C932">
        <v>2011</v>
      </c>
      <c r="D932" t="s">
        <v>9</v>
      </c>
      <c r="E932">
        <v>255013.27369999999</v>
      </c>
      <c r="F932">
        <v>158078</v>
      </c>
      <c r="G932">
        <v>58889</v>
      </c>
    </row>
    <row r="933" spans="1:7" x14ac:dyDescent="0.35">
      <c r="A933" t="s">
        <v>17</v>
      </c>
      <c r="B933" t="s">
        <v>14</v>
      </c>
      <c r="C933">
        <v>2011</v>
      </c>
      <c r="D933" t="s">
        <v>10</v>
      </c>
      <c r="E933">
        <v>250036.4062</v>
      </c>
      <c r="F933">
        <v>156204</v>
      </c>
      <c r="G933">
        <v>58050</v>
      </c>
    </row>
    <row r="934" spans="1:7" x14ac:dyDescent="0.35">
      <c r="A934" t="s">
        <v>17</v>
      </c>
      <c r="B934" t="s">
        <v>14</v>
      </c>
      <c r="C934">
        <v>2011</v>
      </c>
      <c r="D934" t="s">
        <v>11</v>
      </c>
      <c r="E934">
        <v>264626.79320000001</v>
      </c>
      <c r="F934">
        <v>163341</v>
      </c>
      <c r="G934">
        <v>59504</v>
      </c>
    </row>
    <row r="935" spans="1:7" x14ac:dyDescent="0.35">
      <c r="A935" t="s">
        <v>17</v>
      </c>
      <c r="B935" t="s">
        <v>14</v>
      </c>
      <c r="C935">
        <v>2011</v>
      </c>
      <c r="D935" t="s">
        <v>12</v>
      </c>
      <c r="E935">
        <v>252476.31</v>
      </c>
      <c r="F935">
        <v>158742</v>
      </c>
      <c r="G935">
        <v>57042</v>
      </c>
    </row>
    <row r="936" spans="1:7" x14ac:dyDescent="0.35">
      <c r="A936" t="s">
        <v>17</v>
      </c>
      <c r="B936" t="s">
        <v>14</v>
      </c>
      <c r="C936">
        <v>2012</v>
      </c>
      <c r="D936" t="s">
        <v>9</v>
      </c>
      <c r="E936">
        <v>248768.39199999999</v>
      </c>
      <c r="F936">
        <v>158232</v>
      </c>
      <c r="G936">
        <v>56058</v>
      </c>
    </row>
    <row r="937" spans="1:7" x14ac:dyDescent="0.35">
      <c r="A937" t="s">
        <v>17</v>
      </c>
      <c r="B937" t="s">
        <v>14</v>
      </c>
      <c r="C937">
        <v>2012</v>
      </c>
      <c r="D937" t="s">
        <v>10</v>
      </c>
      <c r="E937">
        <v>255157.3866</v>
      </c>
      <c r="F937">
        <v>162011</v>
      </c>
      <c r="G937">
        <v>58665</v>
      </c>
    </row>
    <row r="938" spans="1:7" x14ac:dyDescent="0.35">
      <c r="A938" t="s">
        <v>17</v>
      </c>
      <c r="B938" t="s">
        <v>14</v>
      </c>
      <c r="C938">
        <v>2012</v>
      </c>
      <c r="D938" t="s">
        <v>11</v>
      </c>
      <c r="E938">
        <v>264480.6177</v>
      </c>
      <c r="F938">
        <v>166623</v>
      </c>
      <c r="G938">
        <v>60392</v>
      </c>
    </row>
    <row r="939" spans="1:7" x14ac:dyDescent="0.35">
      <c r="A939" t="s">
        <v>17</v>
      </c>
      <c r="B939" t="s">
        <v>14</v>
      </c>
      <c r="C939">
        <v>2012</v>
      </c>
      <c r="D939" t="s">
        <v>12</v>
      </c>
      <c r="E939">
        <v>256197.35149999999</v>
      </c>
      <c r="F939">
        <v>162667</v>
      </c>
      <c r="G939">
        <v>58721</v>
      </c>
    </row>
    <row r="940" spans="1:7" x14ac:dyDescent="0.35">
      <c r="A940" t="s">
        <v>17</v>
      </c>
      <c r="B940" t="s">
        <v>14</v>
      </c>
      <c r="C940">
        <v>2013</v>
      </c>
      <c r="D940" t="s">
        <v>9</v>
      </c>
      <c r="E940">
        <v>253175.14259999999</v>
      </c>
      <c r="F940">
        <v>162413</v>
      </c>
      <c r="G940">
        <v>58929</v>
      </c>
    </row>
    <row r="941" spans="1:7" x14ac:dyDescent="0.35">
      <c r="A941" t="s">
        <v>17</v>
      </c>
      <c r="B941" t="s">
        <v>14</v>
      </c>
      <c r="C941">
        <v>2013</v>
      </c>
      <c r="D941" t="s">
        <v>10</v>
      </c>
      <c r="E941">
        <v>254850.89379999999</v>
      </c>
      <c r="F941">
        <v>164886</v>
      </c>
      <c r="G941">
        <v>58805</v>
      </c>
    </row>
    <row r="942" spans="1:7" x14ac:dyDescent="0.35">
      <c r="A942" t="s">
        <v>17</v>
      </c>
      <c r="B942" t="s">
        <v>14</v>
      </c>
      <c r="C942">
        <v>2013</v>
      </c>
      <c r="D942" t="s">
        <v>11</v>
      </c>
      <c r="E942">
        <v>270889.1336</v>
      </c>
      <c r="F942">
        <v>172539</v>
      </c>
      <c r="G942">
        <v>60962</v>
      </c>
    </row>
    <row r="943" spans="1:7" x14ac:dyDescent="0.35">
      <c r="A943" t="s">
        <v>17</v>
      </c>
      <c r="B943" t="s">
        <v>14</v>
      </c>
      <c r="C943">
        <v>2013</v>
      </c>
      <c r="D943" t="s">
        <v>12</v>
      </c>
      <c r="E943">
        <v>264484.28509999998</v>
      </c>
      <c r="F943">
        <v>172678</v>
      </c>
      <c r="G943">
        <v>59291</v>
      </c>
    </row>
    <row r="944" spans="1:7" x14ac:dyDescent="0.35">
      <c r="A944" t="s">
        <v>17</v>
      </c>
      <c r="B944" t="s">
        <v>14</v>
      </c>
      <c r="C944">
        <v>2014</v>
      </c>
      <c r="D944" t="s">
        <v>9</v>
      </c>
      <c r="E944">
        <v>270883.57490000001</v>
      </c>
      <c r="F944">
        <v>176927</v>
      </c>
      <c r="G944">
        <v>59924</v>
      </c>
    </row>
    <row r="945" spans="1:7" x14ac:dyDescent="0.35">
      <c r="A945" t="s">
        <v>17</v>
      </c>
      <c r="B945" t="s">
        <v>14</v>
      </c>
      <c r="C945">
        <v>2014</v>
      </c>
      <c r="D945" t="s">
        <v>10</v>
      </c>
      <c r="E945">
        <v>275316.4865</v>
      </c>
      <c r="F945">
        <v>182195</v>
      </c>
      <c r="G945">
        <v>60259</v>
      </c>
    </row>
    <row r="946" spans="1:7" x14ac:dyDescent="0.35">
      <c r="A946" t="s">
        <v>17</v>
      </c>
      <c r="B946" t="s">
        <v>14</v>
      </c>
      <c r="C946">
        <v>2014</v>
      </c>
      <c r="D946" t="s">
        <v>11</v>
      </c>
      <c r="E946">
        <v>288785.81359999999</v>
      </c>
      <c r="F946">
        <v>186639</v>
      </c>
      <c r="G946">
        <v>62571</v>
      </c>
    </row>
    <row r="947" spans="1:7" x14ac:dyDescent="0.35">
      <c r="A947" t="s">
        <v>17</v>
      </c>
      <c r="B947" t="s">
        <v>14</v>
      </c>
      <c r="C947">
        <v>2014</v>
      </c>
      <c r="D947" t="s">
        <v>12</v>
      </c>
      <c r="E947">
        <v>276467.6667</v>
      </c>
      <c r="F947">
        <v>181088</v>
      </c>
      <c r="G947">
        <v>61298</v>
      </c>
    </row>
    <row r="948" spans="1:7" x14ac:dyDescent="0.35">
      <c r="A948" t="s">
        <v>17</v>
      </c>
      <c r="B948" t="s">
        <v>14</v>
      </c>
      <c r="C948">
        <v>2015</v>
      </c>
      <c r="D948" t="s">
        <v>9</v>
      </c>
      <c r="E948">
        <v>281212.6667</v>
      </c>
      <c r="F948">
        <v>185335</v>
      </c>
      <c r="G948">
        <v>62629</v>
      </c>
    </row>
    <row r="949" spans="1:7" x14ac:dyDescent="0.35">
      <c r="A949" t="s">
        <v>17</v>
      </c>
      <c r="B949" t="s">
        <v>14</v>
      </c>
      <c r="C949">
        <v>2015</v>
      </c>
      <c r="D949" t="s">
        <v>10</v>
      </c>
      <c r="E949">
        <v>281836.6667</v>
      </c>
      <c r="F949">
        <v>188029</v>
      </c>
      <c r="G949">
        <v>62957</v>
      </c>
    </row>
    <row r="950" spans="1:7" x14ac:dyDescent="0.35">
      <c r="A950" t="s">
        <v>17</v>
      </c>
      <c r="B950" t="s">
        <v>14</v>
      </c>
      <c r="C950">
        <v>2015</v>
      </c>
      <c r="D950" t="s">
        <v>11</v>
      </c>
      <c r="E950">
        <v>304023</v>
      </c>
      <c r="F950">
        <v>197754</v>
      </c>
      <c r="G950">
        <v>65894</v>
      </c>
    </row>
    <row r="951" spans="1:7" x14ac:dyDescent="0.35">
      <c r="A951" t="s">
        <v>17</v>
      </c>
      <c r="B951" t="s">
        <v>14</v>
      </c>
      <c r="C951">
        <v>2015</v>
      </c>
      <c r="D951" t="s">
        <v>12</v>
      </c>
      <c r="E951">
        <v>296424.28330000001</v>
      </c>
      <c r="F951">
        <v>195541</v>
      </c>
      <c r="G951">
        <v>64280</v>
      </c>
    </row>
    <row r="952" spans="1:7" x14ac:dyDescent="0.35">
      <c r="A952" t="s">
        <v>17</v>
      </c>
      <c r="B952" t="s">
        <v>14</v>
      </c>
      <c r="C952">
        <v>2016</v>
      </c>
      <c r="D952" t="s">
        <v>9</v>
      </c>
      <c r="E952">
        <v>310040.8297</v>
      </c>
      <c r="F952">
        <v>204504</v>
      </c>
      <c r="G952">
        <v>67193</v>
      </c>
    </row>
    <row r="953" spans="1:7" x14ac:dyDescent="0.35">
      <c r="A953" t="s">
        <v>17</v>
      </c>
      <c r="B953" t="s">
        <v>14</v>
      </c>
      <c r="C953">
        <v>2016</v>
      </c>
      <c r="D953" t="s">
        <v>10</v>
      </c>
      <c r="E953">
        <v>283167.81199999998</v>
      </c>
      <c r="F953">
        <v>190836</v>
      </c>
      <c r="G953">
        <v>60281</v>
      </c>
    </row>
    <row r="954" spans="1:7" x14ac:dyDescent="0.35">
      <c r="A954" t="s">
        <v>17</v>
      </c>
      <c r="B954" t="s">
        <v>14</v>
      </c>
      <c r="C954">
        <v>2016</v>
      </c>
      <c r="D954" t="s">
        <v>11</v>
      </c>
      <c r="E954">
        <v>302088.84419999999</v>
      </c>
      <c r="F954">
        <v>200610</v>
      </c>
      <c r="G954">
        <v>63622</v>
      </c>
    </row>
    <row r="955" spans="1:7" x14ac:dyDescent="0.35">
      <c r="A955" t="s">
        <v>17</v>
      </c>
      <c r="B955" t="s">
        <v>14</v>
      </c>
      <c r="C955">
        <v>2016</v>
      </c>
      <c r="D955" t="s">
        <v>12</v>
      </c>
      <c r="E955">
        <v>298548.84700000001</v>
      </c>
      <c r="F955">
        <v>197580</v>
      </c>
      <c r="G955">
        <v>62657</v>
      </c>
    </row>
    <row r="956" spans="1:7" x14ac:dyDescent="0.35">
      <c r="A956" t="s">
        <v>17</v>
      </c>
      <c r="B956" t="s">
        <v>14</v>
      </c>
      <c r="C956">
        <v>2017</v>
      </c>
      <c r="D956" t="s">
        <v>9</v>
      </c>
      <c r="E956">
        <v>291964.84700000001</v>
      </c>
      <c r="F956">
        <v>193633</v>
      </c>
      <c r="G956">
        <v>60982</v>
      </c>
    </row>
    <row r="957" spans="1:7" x14ac:dyDescent="0.35">
      <c r="A957" t="s">
        <v>17</v>
      </c>
      <c r="B957" t="s">
        <v>14</v>
      </c>
      <c r="C957">
        <v>2017</v>
      </c>
      <c r="D957" t="s">
        <v>10</v>
      </c>
      <c r="E957">
        <v>297527.70559999999</v>
      </c>
      <c r="F957">
        <v>199371</v>
      </c>
      <c r="G957">
        <v>61784</v>
      </c>
    </row>
    <row r="958" spans="1:7" x14ac:dyDescent="0.35">
      <c r="A958" t="s">
        <v>17</v>
      </c>
      <c r="B958" t="s">
        <v>14</v>
      </c>
      <c r="C958">
        <v>2017</v>
      </c>
      <c r="D958" t="s">
        <v>11</v>
      </c>
      <c r="E958">
        <v>305867.96059999999</v>
      </c>
      <c r="F958">
        <v>203839</v>
      </c>
      <c r="G958">
        <v>62870</v>
      </c>
    </row>
    <row r="959" spans="1:7" x14ac:dyDescent="0.35">
      <c r="A959" t="s">
        <v>17</v>
      </c>
      <c r="B959" t="s">
        <v>14</v>
      </c>
      <c r="C959">
        <v>2017</v>
      </c>
      <c r="D959" t="s">
        <v>12</v>
      </c>
      <c r="E959">
        <v>295604.24839999998</v>
      </c>
      <c r="F959">
        <v>198003</v>
      </c>
      <c r="G959">
        <v>60284</v>
      </c>
    </row>
    <row r="960" spans="1:7" x14ac:dyDescent="0.35">
      <c r="A960" t="s">
        <v>17</v>
      </c>
      <c r="B960" t="s">
        <v>14</v>
      </c>
      <c r="C960">
        <v>2018</v>
      </c>
      <c r="D960" t="s">
        <v>9</v>
      </c>
      <c r="E960">
        <v>297704.24859999999</v>
      </c>
      <c r="F960">
        <v>199237</v>
      </c>
      <c r="G960">
        <v>60970</v>
      </c>
    </row>
    <row r="961" spans="1:7" x14ac:dyDescent="0.35">
      <c r="A961" t="s">
        <v>17</v>
      </c>
      <c r="B961" t="s">
        <v>14</v>
      </c>
      <c r="C961">
        <v>2018</v>
      </c>
      <c r="D961" t="s">
        <v>10</v>
      </c>
      <c r="E961">
        <v>297314.87709999998</v>
      </c>
      <c r="F961">
        <v>201022</v>
      </c>
      <c r="G961">
        <v>60915</v>
      </c>
    </row>
    <row r="962" spans="1:7" x14ac:dyDescent="0.35">
      <c r="A962" t="s">
        <v>17</v>
      </c>
      <c r="B962" t="s">
        <v>14</v>
      </c>
      <c r="C962">
        <v>2018</v>
      </c>
      <c r="D962" t="s">
        <v>11</v>
      </c>
      <c r="E962">
        <v>308070.56880000001</v>
      </c>
      <c r="F962">
        <v>207489</v>
      </c>
      <c r="G962">
        <v>62973</v>
      </c>
    </row>
    <row r="963" spans="1:7" x14ac:dyDescent="0.35">
      <c r="A963" t="s">
        <v>17</v>
      </c>
      <c r="B963" t="s">
        <v>14</v>
      </c>
      <c r="C963">
        <v>2018</v>
      </c>
      <c r="D963" t="s">
        <v>12</v>
      </c>
      <c r="E963">
        <v>297579.86700000003</v>
      </c>
      <c r="F963">
        <v>201631</v>
      </c>
      <c r="G963">
        <v>60583</v>
      </c>
    </row>
    <row r="964" spans="1:7" x14ac:dyDescent="0.35">
      <c r="A964" t="s">
        <v>17</v>
      </c>
      <c r="B964" t="s">
        <v>14</v>
      </c>
      <c r="C964">
        <v>2019</v>
      </c>
      <c r="D964" t="s">
        <v>9</v>
      </c>
      <c r="E964">
        <v>292136.09159999999</v>
      </c>
      <c r="F964">
        <v>199740</v>
      </c>
      <c r="G964">
        <v>60202</v>
      </c>
    </row>
    <row r="965" spans="1:7" x14ac:dyDescent="0.35">
      <c r="A965" t="s">
        <v>17</v>
      </c>
      <c r="B965" t="s">
        <v>14</v>
      </c>
      <c r="C965">
        <v>2019</v>
      </c>
      <c r="D965" t="s">
        <v>10</v>
      </c>
      <c r="E965">
        <v>293927.3333</v>
      </c>
      <c r="F965">
        <v>203614</v>
      </c>
      <c r="G965">
        <v>61577</v>
      </c>
    </row>
    <row r="966" spans="1:7" x14ac:dyDescent="0.35">
      <c r="A966" t="s">
        <v>17</v>
      </c>
      <c r="B966" t="s">
        <v>14</v>
      </c>
      <c r="C966">
        <v>2019</v>
      </c>
      <c r="D966" t="s">
        <v>11</v>
      </c>
      <c r="E966">
        <v>307321.3333</v>
      </c>
      <c r="F966">
        <v>210100</v>
      </c>
      <c r="G966">
        <v>63647</v>
      </c>
    </row>
    <row r="967" spans="1:7" x14ac:dyDescent="0.35">
      <c r="A967" t="s">
        <v>17</v>
      </c>
      <c r="B967" t="s">
        <v>14</v>
      </c>
      <c r="C967">
        <v>2019</v>
      </c>
      <c r="D967" t="s">
        <v>12</v>
      </c>
      <c r="E967">
        <v>306272.6667</v>
      </c>
      <c r="F967">
        <v>210867</v>
      </c>
      <c r="G967">
        <v>63000</v>
      </c>
    </row>
    <row r="968" spans="1:7" x14ac:dyDescent="0.35">
      <c r="A968" t="s">
        <v>17</v>
      </c>
      <c r="B968" t="s">
        <v>14</v>
      </c>
      <c r="C968">
        <v>2020</v>
      </c>
      <c r="D968" t="s">
        <v>9</v>
      </c>
      <c r="E968">
        <v>308011</v>
      </c>
      <c r="F968">
        <v>212727</v>
      </c>
      <c r="G968">
        <v>64271</v>
      </c>
    </row>
    <row r="969" spans="1:7" x14ac:dyDescent="0.35">
      <c r="A969" t="s">
        <v>17</v>
      </c>
      <c r="B969" t="s">
        <v>14</v>
      </c>
      <c r="C969">
        <v>2020</v>
      </c>
      <c r="D969" t="s">
        <v>10</v>
      </c>
      <c r="E969">
        <v>295366.6667</v>
      </c>
      <c r="F969">
        <v>208432</v>
      </c>
      <c r="G969">
        <v>62543</v>
      </c>
    </row>
    <row r="970" spans="1:7" x14ac:dyDescent="0.35">
      <c r="A970" t="s">
        <v>17</v>
      </c>
      <c r="B970" t="s">
        <v>14</v>
      </c>
      <c r="C970">
        <v>2020</v>
      </c>
      <c r="D970" t="s">
        <v>11</v>
      </c>
      <c r="E970">
        <v>333202.6667</v>
      </c>
      <c r="F970">
        <v>227456</v>
      </c>
      <c r="G970">
        <v>68449</v>
      </c>
    </row>
    <row r="971" spans="1:7" x14ac:dyDescent="0.35">
      <c r="A971" t="s">
        <v>17</v>
      </c>
      <c r="B971" t="s">
        <v>14</v>
      </c>
      <c r="C971">
        <v>2020</v>
      </c>
      <c r="D971" t="s">
        <v>12</v>
      </c>
      <c r="E971">
        <v>347266.6667</v>
      </c>
      <c r="F971">
        <v>232540</v>
      </c>
      <c r="G971">
        <v>69748</v>
      </c>
    </row>
    <row r="972" spans="1:7" x14ac:dyDescent="0.35">
      <c r="A972" t="s">
        <v>17</v>
      </c>
      <c r="B972" t="s">
        <v>14</v>
      </c>
      <c r="C972">
        <v>2021</v>
      </c>
      <c r="D972" t="s">
        <v>9</v>
      </c>
      <c r="E972">
        <v>364031</v>
      </c>
      <c r="F972">
        <v>238668</v>
      </c>
      <c r="G972">
        <v>71573</v>
      </c>
    </row>
    <row r="973" spans="1:7" x14ac:dyDescent="0.35">
      <c r="A973" t="s">
        <v>17</v>
      </c>
      <c r="B973" t="s">
        <v>14</v>
      </c>
      <c r="C973">
        <v>2021</v>
      </c>
      <c r="D973" t="s">
        <v>10</v>
      </c>
      <c r="E973">
        <v>361983</v>
      </c>
      <c r="F973">
        <v>239053</v>
      </c>
      <c r="G973">
        <v>71621</v>
      </c>
    </row>
    <row r="974" spans="1:7" x14ac:dyDescent="0.35">
      <c r="A974" t="s">
        <v>17</v>
      </c>
      <c r="B974" t="s">
        <v>14</v>
      </c>
      <c r="C974">
        <v>2021</v>
      </c>
      <c r="D974" t="s">
        <v>11</v>
      </c>
      <c r="E974">
        <v>310666.3333</v>
      </c>
      <c r="F974">
        <v>211822</v>
      </c>
      <c r="G974">
        <v>63053</v>
      </c>
    </row>
    <row r="975" spans="1:7" x14ac:dyDescent="0.35">
      <c r="A975" t="s">
        <v>17</v>
      </c>
      <c r="B975" t="s">
        <v>14</v>
      </c>
      <c r="C975">
        <v>2021</v>
      </c>
      <c r="D975" t="s">
        <v>12</v>
      </c>
      <c r="E975">
        <v>330471.3333</v>
      </c>
      <c r="F975">
        <v>223717</v>
      </c>
      <c r="G975">
        <v>65455</v>
      </c>
    </row>
    <row r="976" spans="1:7" x14ac:dyDescent="0.35">
      <c r="A976" t="s">
        <v>17</v>
      </c>
      <c r="B976" t="s">
        <v>14</v>
      </c>
      <c r="C976">
        <v>2022</v>
      </c>
      <c r="D976" t="s">
        <v>9</v>
      </c>
      <c r="E976">
        <v>349244</v>
      </c>
      <c r="F976">
        <v>236454</v>
      </c>
      <c r="G976">
        <v>68758</v>
      </c>
    </row>
    <row r="977" spans="1:7" x14ac:dyDescent="0.35">
      <c r="A977" t="s">
        <v>17</v>
      </c>
      <c r="B977" t="s">
        <v>14</v>
      </c>
      <c r="C977">
        <v>2022</v>
      </c>
      <c r="D977" t="s">
        <v>10</v>
      </c>
      <c r="E977">
        <v>356226</v>
      </c>
      <c r="F977">
        <v>244710</v>
      </c>
      <c r="G977">
        <v>70804</v>
      </c>
    </row>
    <row r="978" spans="1:7" x14ac:dyDescent="0.35">
      <c r="A978" t="s">
        <v>17</v>
      </c>
      <c r="B978" t="s">
        <v>15</v>
      </c>
      <c r="C978">
        <v>1992</v>
      </c>
      <c r="D978" t="s">
        <v>9</v>
      </c>
    </row>
    <row r="979" spans="1:7" x14ac:dyDescent="0.35">
      <c r="A979" t="s">
        <v>17</v>
      </c>
      <c r="B979" t="s">
        <v>15</v>
      </c>
      <c r="C979">
        <v>1992</v>
      </c>
      <c r="D979" t="s">
        <v>10</v>
      </c>
      <c r="E979">
        <v>49163</v>
      </c>
      <c r="F979">
        <v>41043</v>
      </c>
      <c r="G979">
        <v>18449</v>
      </c>
    </row>
    <row r="980" spans="1:7" x14ac:dyDescent="0.35">
      <c r="A980" t="s">
        <v>17</v>
      </c>
      <c r="B980" t="s">
        <v>15</v>
      </c>
      <c r="C980">
        <v>1992</v>
      </c>
      <c r="D980" t="s">
        <v>11</v>
      </c>
      <c r="E980">
        <v>50705</v>
      </c>
      <c r="F980">
        <v>42028</v>
      </c>
      <c r="G980">
        <v>19049</v>
      </c>
    </row>
    <row r="981" spans="1:7" x14ac:dyDescent="0.35">
      <c r="A981" t="s">
        <v>17</v>
      </c>
      <c r="B981" t="s">
        <v>15</v>
      </c>
      <c r="C981">
        <v>1992</v>
      </c>
      <c r="D981" t="s">
        <v>12</v>
      </c>
      <c r="E981">
        <v>47000</v>
      </c>
      <c r="F981">
        <v>38700</v>
      </c>
      <c r="G981">
        <v>18111</v>
      </c>
    </row>
    <row r="982" spans="1:7" x14ac:dyDescent="0.35">
      <c r="A982" t="s">
        <v>17</v>
      </c>
      <c r="B982" t="s">
        <v>15</v>
      </c>
      <c r="C982">
        <v>1993</v>
      </c>
      <c r="D982" t="s">
        <v>9</v>
      </c>
      <c r="E982">
        <v>48939</v>
      </c>
      <c r="F982">
        <v>40198</v>
      </c>
      <c r="G982">
        <v>18619</v>
      </c>
    </row>
    <row r="983" spans="1:7" x14ac:dyDescent="0.35">
      <c r="A983" t="s">
        <v>17</v>
      </c>
      <c r="B983" t="s">
        <v>15</v>
      </c>
      <c r="C983">
        <v>1993</v>
      </c>
      <c r="D983" t="s">
        <v>10</v>
      </c>
      <c r="E983">
        <v>50311</v>
      </c>
      <c r="F983">
        <v>41367</v>
      </c>
      <c r="G983">
        <v>18666</v>
      </c>
    </row>
    <row r="984" spans="1:7" x14ac:dyDescent="0.35">
      <c r="A984" t="s">
        <v>17</v>
      </c>
      <c r="B984" t="s">
        <v>15</v>
      </c>
      <c r="C984">
        <v>1993</v>
      </c>
      <c r="D984" t="s">
        <v>11</v>
      </c>
      <c r="E984">
        <v>49950</v>
      </c>
      <c r="F984">
        <v>41256</v>
      </c>
      <c r="G984">
        <v>18626</v>
      </c>
    </row>
    <row r="985" spans="1:7" x14ac:dyDescent="0.35">
      <c r="A985" t="s">
        <v>17</v>
      </c>
      <c r="B985" t="s">
        <v>15</v>
      </c>
      <c r="C985">
        <v>1993</v>
      </c>
      <c r="D985" t="s">
        <v>12</v>
      </c>
      <c r="E985">
        <v>49609</v>
      </c>
      <c r="F985">
        <v>40916</v>
      </c>
      <c r="G985">
        <v>18691</v>
      </c>
    </row>
    <row r="986" spans="1:7" x14ac:dyDescent="0.35">
      <c r="A986" t="s">
        <v>17</v>
      </c>
      <c r="B986" t="s">
        <v>15</v>
      </c>
      <c r="C986">
        <v>1994</v>
      </c>
      <c r="D986" t="s">
        <v>9</v>
      </c>
      <c r="E986">
        <v>48996</v>
      </c>
      <c r="F986">
        <v>40539</v>
      </c>
      <c r="G986">
        <v>18516</v>
      </c>
    </row>
    <row r="987" spans="1:7" x14ac:dyDescent="0.35">
      <c r="A987" t="s">
        <v>17</v>
      </c>
      <c r="B987" t="s">
        <v>15</v>
      </c>
      <c r="C987">
        <v>1994</v>
      </c>
      <c r="D987" t="s">
        <v>10</v>
      </c>
      <c r="E987">
        <v>50768</v>
      </c>
      <c r="F987">
        <v>42072</v>
      </c>
      <c r="G987">
        <v>18992</v>
      </c>
    </row>
    <row r="988" spans="1:7" x14ac:dyDescent="0.35">
      <c r="A988" t="s">
        <v>17</v>
      </c>
      <c r="B988" t="s">
        <v>15</v>
      </c>
      <c r="C988">
        <v>1994</v>
      </c>
      <c r="D988" t="s">
        <v>11</v>
      </c>
      <c r="E988">
        <v>50828</v>
      </c>
      <c r="F988">
        <v>42274</v>
      </c>
      <c r="G988">
        <v>19198</v>
      </c>
    </row>
    <row r="989" spans="1:7" x14ac:dyDescent="0.35">
      <c r="A989" t="s">
        <v>17</v>
      </c>
      <c r="B989" t="s">
        <v>15</v>
      </c>
      <c r="C989">
        <v>1994</v>
      </c>
      <c r="D989" t="s">
        <v>12</v>
      </c>
      <c r="E989">
        <v>51653</v>
      </c>
      <c r="F989">
        <v>43003</v>
      </c>
      <c r="G989">
        <v>19129</v>
      </c>
    </row>
    <row r="990" spans="1:7" x14ac:dyDescent="0.35">
      <c r="A990" t="s">
        <v>17</v>
      </c>
      <c r="B990" t="s">
        <v>15</v>
      </c>
      <c r="C990">
        <v>1995</v>
      </c>
      <c r="D990" t="s">
        <v>9</v>
      </c>
      <c r="E990">
        <v>48986</v>
      </c>
      <c r="F990">
        <v>42177</v>
      </c>
      <c r="G990">
        <v>18887</v>
      </c>
    </row>
    <row r="991" spans="1:7" x14ac:dyDescent="0.35">
      <c r="A991" t="s">
        <v>17</v>
      </c>
      <c r="B991" t="s">
        <v>15</v>
      </c>
      <c r="C991">
        <v>1995</v>
      </c>
      <c r="D991" t="s">
        <v>10</v>
      </c>
      <c r="E991">
        <v>48687</v>
      </c>
      <c r="F991">
        <v>43726</v>
      </c>
      <c r="G991">
        <v>19281</v>
      </c>
    </row>
    <row r="992" spans="1:7" x14ac:dyDescent="0.35">
      <c r="A992" t="s">
        <v>17</v>
      </c>
      <c r="B992" t="s">
        <v>15</v>
      </c>
      <c r="C992">
        <v>1995</v>
      </c>
      <c r="D992" t="s">
        <v>11</v>
      </c>
      <c r="E992">
        <v>47509</v>
      </c>
      <c r="F992">
        <v>42910</v>
      </c>
      <c r="G992">
        <v>18942</v>
      </c>
    </row>
    <row r="993" spans="1:7" x14ac:dyDescent="0.35">
      <c r="A993" t="s">
        <v>17</v>
      </c>
      <c r="B993" t="s">
        <v>15</v>
      </c>
      <c r="C993">
        <v>1995</v>
      </c>
      <c r="D993" t="s">
        <v>12</v>
      </c>
      <c r="E993">
        <v>48031</v>
      </c>
      <c r="F993">
        <v>43146</v>
      </c>
      <c r="G993">
        <v>19185</v>
      </c>
    </row>
    <row r="994" spans="1:7" x14ac:dyDescent="0.35">
      <c r="A994" t="s">
        <v>17</v>
      </c>
      <c r="B994" t="s">
        <v>15</v>
      </c>
      <c r="C994">
        <v>1996</v>
      </c>
      <c r="D994" t="s">
        <v>9</v>
      </c>
      <c r="E994">
        <v>47530</v>
      </c>
      <c r="F994">
        <v>42909</v>
      </c>
      <c r="G994">
        <v>19224</v>
      </c>
    </row>
    <row r="995" spans="1:7" x14ac:dyDescent="0.35">
      <c r="A995" t="s">
        <v>17</v>
      </c>
      <c r="B995" t="s">
        <v>15</v>
      </c>
      <c r="C995">
        <v>1996</v>
      </c>
      <c r="D995" t="s">
        <v>10</v>
      </c>
      <c r="E995">
        <v>50155</v>
      </c>
      <c r="F995">
        <v>45375</v>
      </c>
      <c r="G995">
        <v>20008</v>
      </c>
    </row>
    <row r="996" spans="1:7" x14ac:dyDescent="0.35">
      <c r="A996" t="s">
        <v>17</v>
      </c>
      <c r="B996" t="s">
        <v>15</v>
      </c>
      <c r="C996">
        <v>1996</v>
      </c>
      <c r="D996" t="s">
        <v>11</v>
      </c>
      <c r="E996">
        <v>51698</v>
      </c>
      <c r="F996">
        <v>46249</v>
      </c>
      <c r="G996">
        <v>20502</v>
      </c>
    </row>
    <row r="997" spans="1:7" x14ac:dyDescent="0.35">
      <c r="A997" t="s">
        <v>17</v>
      </c>
      <c r="B997" t="s">
        <v>15</v>
      </c>
      <c r="C997">
        <v>1996</v>
      </c>
      <c r="D997" t="s">
        <v>12</v>
      </c>
      <c r="E997">
        <v>50344</v>
      </c>
      <c r="F997">
        <v>45490</v>
      </c>
      <c r="G997">
        <v>20430</v>
      </c>
    </row>
    <row r="998" spans="1:7" x14ac:dyDescent="0.35">
      <c r="A998" t="s">
        <v>17</v>
      </c>
      <c r="B998" t="s">
        <v>15</v>
      </c>
      <c r="C998">
        <v>1997</v>
      </c>
      <c r="D998" t="s">
        <v>9</v>
      </c>
      <c r="E998">
        <v>50485</v>
      </c>
      <c r="F998">
        <v>45594</v>
      </c>
      <c r="G998">
        <v>20458</v>
      </c>
    </row>
    <row r="999" spans="1:7" x14ac:dyDescent="0.35">
      <c r="A999" t="s">
        <v>17</v>
      </c>
      <c r="B999" t="s">
        <v>15</v>
      </c>
      <c r="C999">
        <v>1997</v>
      </c>
      <c r="D999" t="s">
        <v>10</v>
      </c>
      <c r="E999">
        <v>52230</v>
      </c>
      <c r="F999">
        <v>47687</v>
      </c>
      <c r="G999">
        <v>20840</v>
      </c>
    </row>
    <row r="1000" spans="1:7" x14ac:dyDescent="0.35">
      <c r="A1000" t="s">
        <v>17</v>
      </c>
      <c r="B1000" t="s">
        <v>15</v>
      </c>
      <c r="C1000">
        <v>1997</v>
      </c>
      <c r="D1000" t="s">
        <v>11</v>
      </c>
      <c r="E1000">
        <v>57041</v>
      </c>
      <c r="F1000">
        <v>49960</v>
      </c>
      <c r="G1000">
        <v>22116</v>
      </c>
    </row>
    <row r="1001" spans="1:7" x14ac:dyDescent="0.35">
      <c r="A1001" t="s">
        <v>17</v>
      </c>
      <c r="B1001" t="s">
        <v>15</v>
      </c>
      <c r="C1001">
        <v>1997</v>
      </c>
      <c r="D1001" t="s">
        <v>12</v>
      </c>
      <c r="E1001">
        <v>57315</v>
      </c>
      <c r="F1001">
        <v>49061</v>
      </c>
      <c r="G1001">
        <v>21869</v>
      </c>
    </row>
    <row r="1002" spans="1:7" x14ac:dyDescent="0.35">
      <c r="A1002" t="s">
        <v>17</v>
      </c>
      <c r="B1002" t="s">
        <v>15</v>
      </c>
      <c r="C1002">
        <v>1998</v>
      </c>
      <c r="D1002" t="s">
        <v>9</v>
      </c>
      <c r="E1002">
        <v>56983</v>
      </c>
      <c r="F1002">
        <v>50027</v>
      </c>
      <c r="G1002">
        <v>21942</v>
      </c>
    </row>
    <row r="1003" spans="1:7" x14ac:dyDescent="0.35">
      <c r="A1003" t="s">
        <v>17</v>
      </c>
      <c r="B1003" t="s">
        <v>15</v>
      </c>
      <c r="C1003">
        <v>1998</v>
      </c>
      <c r="D1003" t="s">
        <v>10</v>
      </c>
      <c r="E1003">
        <v>62601</v>
      </c>
      <c r="F1003">
        <v>52950</v>
      </c>
      <c r="G1003">
        <v>23252</v>
      </c>
    </row>
    <row r="1004" spans="1:7" x14ac:dyDescent="0.35">
      <c r="A1004" t="s">
        <v>17</v>
      </c>
      <c r="B1004" t="s">
        <v>15</v>
      </c>
      <c r="C1004">
        <v>1998</v>
      </c>
      <c r="D1004" t="s">
        <v>11</v>
      </c>
      <c r="E1004">
        <v>68166</v>
      </c>
      <c r="F1004">
        <v>54677</v>
      </c>
      <c r="G1004">
        <v>24245</v>
      </c>
    </row>
    <row r="1005" spans="1:7" x14ac:dyDescent="0.35">
      <c r="A1005" t="s">
        <v>17</v>
      </c>
      <c r="B1005" t="s">
        <v>15</v>
      </c>
      <c r="C1005">
        <v>1998</v>
      </c>
      <c r="D1005" t="s">
        <v>12</v>
      </c>
      <c r="E1005">
        <v>65388</v>
      </c>
      <c r="F1005">
        <v>52601</v>
      </c>
      <c r="G1005">
        <v>23495</v>
      </c>
    </row>
    <row r="1006" spans="1:7" x14ac:dyDescent="0.35">
      <c r="A1006" t="s">
        <v>17</v>
      </c>
      <c r="B1006" t="s">
        <v>15</v>
      </c>
      <c r="C1006">
        <v>1999</v>
      </c>
      <c r="D1006" t="s">
        <v>9</v>
      </c>
      <c r="E1006">
        <v>67864</v>
      </c>
      <c r="F1006">
        <v>54760</v>
      </c>
      <c r="G1006">
        <v>24300</v>
      </c>
    </row>
    <row r="1007" spans="1:7" x14ac:dyDescent="0.35">
      <c r="A1007" t="s">
        <v>17</v>
      </c>
      <c r="B1007" t="s">
        <v>15</v>
      </c>
      <c r="C1007">
        <v>1999</v>
      </c>
      <c r="D1007" t="s">
        <v>10</v>
      </c>
      <c r="E1007">
        <v>74480</v>
      </c>
      <c r="F1007">
        <v>59840</v>
      </c>
      <c r="G1007">
        <v>26196</v>
      </c>
    </row>
    <row r="1008" spans="1:7" x14ac:dyDescent="0.35">
      <c r="A1008" t="s">
        <v>17</v>
      </c>
      <c r="B1008" t="s">
        <v>15</v>
      </c>
      <c r="C1008">
        <v>1999</v>
      </c>
      <c r="D1008" t="s">
        <v>11</v>
      </c>
      <c r="E1008">
        <v>76958</v>
      </c>
      <c r="F1008">
        <v>61417</v>
      </c>
      <c r="G1008">
        <v>26908</v>
      </c>
    </row>
    <row r="1009" spans="1:7" x14ac:dyDescent="0.35">
      <c r="A1009" t="s">
        <v>17</v>
      </c>
      <c r="B1009" t="s">
        <v>15</v>
      </c>
      <c r="C1009">
        <v>1999</v>
      </c>
      <c r="D1009" t="s">
        <v>12</v>
      </c>
      <c r="E1009">
        <v>76813</v>
      </c>
      <c r="F1009">
        <v>61175</v>
      </c>
      <c r="G1009">
        <v>26085</v>
      </c>
    </row>
    <row r="1010" spans="1:7" x14ac:dyDescent="0.35">
      <c r="A1010" t="s">
        <v>17</v>
      </c>
      <c r="B1010" t="s">
        <v>15</v>
      </c>
      <c r="C1010">
        <v>2000</v>
      </c>
      <c r="D1010" t="s">
        <v>9</v>
      </c>
      <c r="E1010">
        <v>78355</v>
      </c>
      <c r="F1010">
        <v>61789</v>
      </c>
      <c r="G1010">
        <v>26504</v>
      </c>
    </row>
    <row r="1011" spans="1:7" x14ac:dyDescent="0.35">
      <c r="A1011" t="s">
        <v>17</v>
      </c>
      <c r="B1011" t="s">
        <v>15</v>
      </c>
      <c r="C1011">
        <v>2000</v>
      </c>
      <c r="D1011" t="s">
        <v>10</v>
      </c>
      <c r="E1011">
        <v>81165</v>
      </c>
      <c r="F1011">
        <v>64775</v>
      </c>
      <c r="G1011">
        <v>27293</v>
      </c>
    </row>
    <row r="1012" spans="1:7" x14ac:dyDescent="0.35">
      <c r="A1012" t="s">
        <v>17</v>
      </c>
      <c r="B1012" t="s">
        <v>15</v>
      </c>
      <c r="C1012">
        <v>2000</v>
      </c>
      <c r="D1012" t="s">
        <v>11</v>
      </c>
      <c r="E1012">
        <v>79989</v>
      </c>
      <c r="F1012">
        <v>63544</v>
      </c>
      <c r="G1012">
        <v>27441</v>
      </c>
    </row>
    <row r="1013" spans="1:7" x14ac:dyDescent="0.35">
      <c r="A1013" t="s">
        <v>17</v>
      </c>
      <c r="B1013" t="s">
        <v>15</v>
      </c>
      <c r="C1013">
        <v>2000</v>
      </c>
      <c r="D1013" t="s">
        <v>12</v>
      </c>
      <c r="E1013">
        <v>80620</v>
      </c>
      <c r="F1013">
        <v>63941</v>
      </c>
      <c r="G1013">
        <v>27277</v>
      </c>
    </row>
    <row r="1014" spans="1:7" x14ac:dyDescent="0.35">
      <c r="A1014" t="s">
        <v>17</v>
      </c>
      <c r="B1014" t="s">
        <v>15</v>
      </c>
      <c r="C1014">
        <v>2001</v>
      </c>
      <c r="D1014" t="s">
        <v>9</v>
      </c>
      <c r="E1014">
        <v>84567</v>
      </c>
      <c r="F1014">
        <v>66873</v>
      </c>
      <c r="G1014">
        <v>27991</v>
      </c>
    </row>
    <row r="1015" spans="1:7" x14ac:dyDescent="0.35">
      <c r="A1015" t="s">
        <v>17</v>
      </c>
      <c r="B1015" t="s">
        <v>15</v>
      </c>
      <c r="C1015">
        <v>2001</v>
      </c>
      <c r="D1015" t="s">
        <v>10</v>
      </c>
      <c r="E1015">
        <v>87587</v>
      </c>
      <c r="F1015">
        <v>69575</v>
      </c>
      <c r="G1015">
        <v>29338</v>
      </c>
    </row>
    <row r="1016" spans="1:7" x14ac:dyDescent="0.35">
      <c r="A1016" t="s">
        <v>17</v>
      </c>
      <c r="B1016" t="s">
        <v>15</v>
      </c>
      <c r="C1016">
        <v>2001</v>
      </c>
      <c r="D1016" t="s">
        <v>11</v>
      </c>
      <c r="E1016">
        <v>93085</v>
      </c>
      <c r="F1016">
        <v>71957</v>
      </c>
      <c r="G1016">
        <v>29921</v>
      </c>
    </row>
    <row r="1017" spans="1:7" x14ac:dyDescent="0.35">
      <c r="A1017" t="s">
        <v>17</v>
      </c>
      <c r="B1017" t="s">
        <v>15</v>
      </c>
      <c r="C1017">
        <v>2001</v>
      </c>
      <c r="D1017" t="s">
        <v>12</v>
      </c>
      <c r="E1017">
        <v>92928</v>
      </c>
      <c r="F1017">
        <v>73164</v>
      </c>
      <c r="G1017">
        <v>29664</v>
      </c>
    </row>
    <row r="1018" spans="1:7" x14ac:dyDescent="0.35">
      <c r="A1018" t="s">
        <v>17</v>
      </c>
      <c r="B1018" t="s">
        <v>15</v>
      </c>
      <c r="C1018">
        <v>2002</v>
      </c>
      <c r="D1018" t="s">
        <v>9</v>
      </c>
      <c r="E1018">
        <v>96152</v>
      </c>
      <c r="F1018">
        <v>77302</v>
      </c>
      <c r="G1018">
        <v>30427</v>
      </c>
    </row>
    <row r="1019" spans="1:7" x14ac:dyDescent="0.35">
      <c r="A1019" t="s">
        <v>17</v>
      </c>
      <c r="B1019" t="s">
        <v>15</v>
      </c>
      <c r="C1019">
        <v>2002</v>
      </c>
      <c r="D1019" t="s">
        <v>10</v>
      </c>
      <c r="E1019">
        <v>106288</v>
      </c>
      <c r="F1019">
        <v>82552</v>
      </c>
      <c r="G1019">
        <v>32408</v>
      </c>
    </row>
    <row r="1020" spans="1:7" x14ac:dyDescent="0.35">
      <c r="A1020" t="s">
        <v>17</v>
      </c>
      <c r="B1020" t="s">
        <v>15</v>
      </c>
      <c r="C1020">
        <v>2002</v>
      </c>
      <c r="D1020" t="s">
        <v>11</v>
      </c>
      <c r="E1020">
        <v>118924</v>
      </c>
      <c r="F1020">
        <v>89264</v>
      </c>
      <c r="G1020">
        <v>34794</v>
      </c>
    </row>
    <row r="1021" spans="1:7" x14ac:dyDescent="0.35">
      <c r="A1021" t="s">
        <v>17</v>
      </c>
      <c r="B1021" t="s">
        <v>15</v>
      </c>
      <c r="C1021">
        <v>2002</v>
      </c>
      <c r="D1021" t="s">
        <v>12</v>
      </c>
      <c r="E1021">
        <v>119412</v>
      </c>
      <c r="F1021">
        <v>90533</v>
      </c>
      <c r="G1021">
        <v>34982</v>
      </c>
    </row>
    <row r="1022" spans="1:7" x14ac:dyDescent="0.35">
      <c r="A1022" t="s">
        <v>17</v>
      </c>
      <c r="B1022" t="s">
        <v>15</v>
      </c>
      <c r="C1022">
        <v>2003</v>
      </c>
      <c r="D1022" t="s">
        <v>9</v>
      </c>
      <c r="E1022">
        <v>112940</v>
      </c>
      <c r="F1022">
        <v>87637</v>
      </c>
      <c r="G1022">
        <v>33892</v>
      </c>
    </row>
    <row r="1023" spans="1:7" x14ac:dyDescent="0.35">
      <c r="A1023" t="s">
        <v>17</v>
      </c>
      <c r="B1023" t="s">
        <v>15</v>
      </c>
      <c r="C1023">
        <v>2003</v>
      </c>
      <c r="D1023" t="s">
        <v>10</v>
      </c>
      <c r="E1023">
        <v>118466</v>
      </c>
      <c r="F1023">
        <v>90605</v>
      </c>
      <c r="G1023">
        <v>33534</v>
      </c>
    </row>
    <row r="1024" spans="1:7" x14ac:dyDescent="0.35">
      <c r="A1024" t="s">
        <v>17</v>
      </c>
      <c r="B1024" t="s">
        <v>15</v>
      </c>
      <c r="C1024">
        <v>2003</v>
      </c>
      <c r="D1024" t="s">
        <v>11</v>
      </c>
      <c r="E1024">
        <v>122525</v>
      </c>
      <c r="F1024">
        <v>92864</v>
      </c>
      <c r="G1024">
        <v>30341</v>
      </c>
    </row>
    <row r="1025" spans="1:7" x14ac:dyDescent="0.35">
      <c r="A1025" t="s">
        <v>17</v>
      </c>
      <c r="B1025" t="s">
        <v>15</v>
      </c>
      <c r="C1025">
        <v>2003</v>
      </c>
      <c r="D1025" t="s">
        <v>12</v>
      </c>
      <c r="E1025">
        <v>126527</v>
      </c>
      <c r="F1025">
        <v>96690</v>
      </c>
      <c r="G1025">
        <v>32380</v>
      </c>
    </row>
    <row r="1026" spans="1:7" x14ac:dyDescent="0.35">
      <c r="A1026" t="s">
        <v>17</v>
      </c>
      <c r="B1026" t="s">
        <v>15</v>
      </c>
      <c r="C1026">
        <v>2004</v>
      </c>
      <c r="D1026" t="s">
        <v>9</v>
      </c>
      <c r="E1026">
        <v>129251</v>
      </c>
      <c r="F1026">
        <v>97368</v>
      </c>
      <c r="G1026">
        <v>32507</v>
      </c>
    </row>
    <row r="1027" spans="1:7" x14ac:dyDescent="0.35">
      <c r="A1027" t="s">
        <v>17</v>
      </c>
      <c r="B1027" t="s">
        <v>15</v>
      </c>
      <c r="C1027">
        <v>2004</v>
      </c>
      <c r="D1027" t="s">
        <v>10</v>
      </c>
      <c r="E1027">
        <v>137745</v>
      </c>
      <c r="F1027">
        <v>105323</v>
      </c>
      <c r="G1027">
        <v>33919</v>
      </c>
    </row>
    <row r="1028" spans="1:7" x14ac:dyDescent="0.35">
      <c r="A1028" t="s">
        <v>17</v>
      </c>
      <c r="B1028" t="s">
        <v>15</v>
      </c>
      <c r="C1028">
        <v>2004</v>
      </c>
      <c r="D1028" t="s">
        <v>11</v>
      </c>
      <c r="E1028">
        <v>145187</v>
      </c>
      <c r="F1028">
        <v>110504</v>
      </c>
      <c r="G1028">
        <v>34330</v>
      </c>
    </row>
    <row r="1029" spans="1:7" x14ac:dyDescent="0.35">
      <c r="A1029" t="s">
        <v>17</v>
      </c>
      <c r="B1029" t="s">
        <v>15</v>
      </c>
      <c r="C1029">
        <v>2004</v>
      </c>
      <c r="D1029" t="s">
        <v>12</v>
      </c>
      <c r="E1029">
        <v>146108</v>
      </c>
      <c r="F1029">
        <v>110019</v>
      </c>
      <c r="G1029">
        <v>34008</v>
      </c>
    </row>
    <row r="1030" spans="1:7" x14ac:dyDescent="0.35">
      <c r="A1030" t="s">
        <v>17</v>
      </c>
      <c r="B1030" t="s">
        <v>15</v>
      </c>
      <c r="C1030">
        <v>2005</v>
      </c>
      <c r="D1030" t="s">
        <v>9</v>
      </c>
      <c r="E1030">
        <v>147490</v>
      </c>
      <c r="F1030">
        <v>111103</v>
      </c>
      <c r="G1030">
        <v>34922</v>
      </c>
    </row>
    <row r="1031" spans="1:7" x14ac:dyDescent="0.35">
      <c r="A1031" t="s">
        <v>17</v>
      </c>
      <c r="B1031" t="s">
        <v>15</v>
      </c>
      <c r="C1031">
        <v>2005</v>
      </c>
      <c r="D1031" t="s">
        <v>10</v>
      </c>
      <c r="E1031">
        <v>152772</v>
      </c>
      <c r="F1031">
        <v>116136</v>
      </c>
      <c r="G1031">
        <v>35873</v>
      </c>
    </row>
    <row r="1032" spans="1:7" x14ac:dyDescent="0.35">
      <c r="A1032" t="s">
        <v>17</v>
      </c>
      <c r="B1032" t="s">
        <v>15</v>
      </c>
      <c r="C1032">
        <v>2005</v>
      </c>
      <c r="D1032" t="s">
        <v>11</v>
      </c>
      <c r="E1032">
        <v>154572</v>
      </c>
      <c r="F1032">
        <v>120512</v>
      </c>
      <c r="G1032">
        <v>38046</v>
      </c>
    </row>
    <row r="1033" spans="1:7" x14ac:dyDescent="0.35">
      <c r="A1033" t="s">
        <v>17</v>
      </c>
      <c r="B1033" t="s">
        <v>15</v>
      </c>
      <c r="C1033">
        <v>2005</v>
      </c>
      <c r="D1033" t="s">
        <v>12</v>
      </c>
      <c r="E1033">
        <v>143283</v>
      </c>
      <c r="F1033">
        <v>119658</v>
      </c>
      <c r="G1033">
        <v>40497</v>
      </c>
    </row>
    <row r="1034" spans="1:7" x14ac:dyDescent="0.35">
      <c r="A1034" t="s">
        <v>17</v>
      </c>
      <c r="B1034" t="s">
        <v>15</v>
      </c>
      <c r="C1034">
        <v>2006</v>
      </c>
      <c r="D1034" t="s">
        <v>9</v>
      </c>
      <c r="E1034">
        <v>145482</v>
      </c>
      <c r="F1034">
        <v>119995</v>
      </c>
      <c r="G1034">
        <v>40856</v>
      </c>
    </row>
    <row r="1035" spans="1:7" x14ac:dyDescent="0.35">
      <c r="A1035" t="s">
        <v>17</v>
      </c>
      <c r="B1035" t="s">
        <v>15</v>
      </c>
      <c r="C1035">
        <v>2006</v>
      </c>
      <c r="D1035" t="s">
        <v>10</v>
      </c>
      <c r="E1035">
        <v>151879</v>
      </c>
      <c r="F1035">
        <v>125619</v>
      </c>
      <c r="G1035">
        <v>41836</v>
      </c>
    </row>
    <row r="1036" spans="1:7" x14ac:dyDescent="0.35">
      <c r="A1036" t="s">
        <v>17</v>
      </c>
      <c r="B1036" t="s">
        <v>15</v>
      </c>
      <c r="C1036">
        <v>2006</v>
      </c>
      <c r="D1036" t="s">
        <v>11</v>
      </c>
      <c r="E1036">
        <v>159226</v>
      </c>
      <c r="F1036">
        <v>130578</v>
      </c>
      <c r="G1036">
        <v>42906</v>
      </c>
    </row>
    <row r="1037" spans="1:7" x14ac:dyDescent="0.35">
      <c r="A1037" t="s">
        <v>17</v>
      </c>
      <c r="B1037" t="s">
        <v>15</v>
      </c>
      <c r="C1037">
        <v>2006</v>
      </c>
      <c r="D1037" t="s">
        <v>12</v>
      </c>
      <c r="E1037">
        <v>158419</v>
      </c>
      <c r="F1037">
        <v>131249</v>
      </c>
      <c r="G1037">
        <v>42599</v>
      </c>
    </row>
    <row r="1038" spans="1:7" x14ac:dyDescent="0.35">
      <c r="A1038" t="s">
        <v>17</v>
      </c>
      <c r="B1038" t="s">
        <v>15</v>
      </c>
      <c r="C1038">
        <v>2007</v>
      </c>
      <c r="D1038" t="s">
        <v>9</v>
      </c>
      <c r="E1038">
        <v>161324</v>
      </c>
      <c r="F1038">
        <v>133187</v>
      </c>
      <c r="G1038">
        <v>43040</v>
      </c>
    </row>
    <row r="1039" spans="1:7" x14ac:dyDescent="0.35">
      <c r="A1039" t="s">
        <v>17</v>
      </c>
      <c r="B1039" t="s">
        <v>15</v>
      </c>
      <c r="C1039">
        <v>2007</v>
      </c>
      <c r="D1039" t="s">
        <v>10</v>
      </c>
      <c r="E1039">
        <v>165581</v>
      </c>
      <c r="F1039">
        <v>136376</v>
      </c>
      <c r="G1039">
        <v>43217</v>
      </c>
    </row>
    <row r="1040" spans="1:7" x14ac:dyDescent="0.35">
      <c r="A1040" t="s">
        <v>17</v>
      </c>
      <c r="B1040" t="s">
        <v>15</v>
      </c>
      <c r="C1040">
        <v>2007</v>
      </c>
      <c r="D1040" t="s">
        <v>11</v>
      </c>
      <c r="E1040">
        <v>171579.00219999999</v>
      </c>
      <c r="F1040">
        <v>139641</v>
      </c>
      <c r="G1040">
        <v>43886</v>
      </c>
    </row>
    <row r="1041" spans="1:7" x14ac:dyDescent="0.35">
      <c r="A1041" t="s">
        <v>17</v>
      </c>
      <c r="B1041" t="s">
        <v>15</v>
      </c>
      <c r="C1041">
        <v>2007</v>
      </c>
      <c r="D1041" t="s">
        <v>12</v>
      </c>
      <c r="E1041">
        <v>167624.72270000001</v>
      </c>
      <c r="F1041">
        <v>135833</v>
      </c>
      <c r="G1041">
        <v>42733</v>
      </c>
    </row>
    <row r="1042" spans="1:7" x14ac:dyDescent="0.35">
      <c r="A1042" t="s">
        <v>17</v>
      </c>
      <c r="B1042" t="s">
        <v>15</v>
      </c>
      <c r="C1042">
        <v>2008</v>
      </c>
      <c r="D1042" t="s">
        <v>9</v>
      </c>
      <c r="E1042">
        <v>167532.17290000001</v>
      </c>
      <c r="F1042">
        <v>134205</v>
      </c>
      <c r="G1042">
        <v>42189</v>
      </c>
    </row>
    <row r="1043" spans="1:7" x14ac:dyDescent="0.35">
      <c r="A1043" t="s">
        <v>17</v>
      </c>
      <c r="B1043" t="s">
        <v>15</v>
      </c>
      <c r="C1043">
        <v>2008</v>
      </c>
      <c r="D1043" t="s">
        <v>10</v>
      </c>
      <c r="E1043">
        <v>173808.19080000001</v>
      </c>
      <c r="F1043">
        <v>136358</v>
      </c>
      <c r="G1043">
        <v>43870</v>
      </c>
    </row>
    <row r="1044" spans="1:7" x14ac:dyDescent="0.35">
      <c r="A1044" t="s">
        <v>17</v>
      </c>
      <c r="B1044" t="s">
        <v>15</v>
      </c>
      <c r="C1044">
        <v>2008</v>
      </c>
      <c r="D1044" t="s">
        <v>11</v>
      </c>
      <c r="E1044">
        <v>175617.28839999999</v>
      </c>
      <c r="F1044">
        <v>128578</v>
      </c>
      <c r="G1044">
        <v>43419</v>
      </c>
    </row>
    <row r="1045" spans="1:7" x14ac:dyDescent="0.35">
      <c r="A1045" t="s">
        <v>17</v>
      </c>
      <c r="B1045" t="s">
        <v>15</v>
      </c>
      <c r="C1045">
        <v>2008</v>
      </c>
      <c r="D1045" t="s">
        <v>12</v>
      </c>
      <c r="E1045">
        <v>163947.85930000001</v>
      </c>
      <c r="F1045">
        <v>118511</v>
      </c>
      <c r="G1045">
        <v>41158</v>
      </c>
    </row>
    <row r="1046" spans="1:7" x14ac:dyDescent="0.35">
      <c r="A1046" t="s">
        <v>17</v>
      </c>
      <c r="B1046" t="s">
        <v>15</v>
      </c>
      <c r="C1046">
        <v>2009</v>
      </c>
      <c r="D1046" t="s">
        <v>9</v>
      </c>
      <c r="E1046">
        <v>160528.77669999999</v>
      </c>
      <c r="F1046">
        <v>113050</v>
      </c>
      <c r="G1046">
        <v>40256</v>
      </c>
    </row>
    <row r="1047" spans="1:7" x14ac:dyDescent="0.35">
      <c r="A1047" t="s">
        <v>17</v>
      </c>
      <c r="B1047" t="s">
        <v>15</v>
      </c>
      <c r="C1047">
        <v>2009</v>
      </c>
      <c r="D1047" t="s">
        <v>10</v>
      </c>
      <c r="E1047">
        <v>162935.86670000001</v>
      </c>
      <c r="F1047">
        <v>113124</v>
      </c>
      <c r="G1047">
        <v>40453</v>
      </c>
    </row>
    <row r="1048" spans="1:7" x14ac:dyDescent="0.35">
      <c r="A1048" t="s">
        <v>17</v>
      </c>
      <c r="B1048" t="s">
        <v>15</v>
      </c>
      <c r="C1048">
        <v>2009</v>
      </c>
      <c r="D1048" t="s">
        <v>11</v>
      </c>
      <c r="E1048">
        <v>177665.95209999999</v>
      </c>
      <c r="F1048">
        <v>121550</v>
      </c>
      <c r="G1048">
        <v>42898</v>
      </c>
    </row>
    <row r="1049" spans="1:7" x14ac:dyDescent="0.35">
      <c r="A1049" t="s">
        <v>17</v>
      </c>
      <c r="B1049" t="s">
        <v>15</v>
      </c>
      <c r="C1049">
        <v>2009</v>
      </c>
      <c r="D1049" t="s">
        <v>12</v>
      </c>
      <c r="E1049">
        <v>182383.7101</v>
      </c>
      <c r="F1049">
        <v>124178</v>
      </c>
      <c r="G1049">
        <v>43762</v>
      </c>
    </row>
    <row r="1050" spans="1:7" x14ac:dyDescent="0.35">
      <c r="A1050" t="s">
        <v>17</v>
      </c>
      <c r="B1050" t="s">
        <v>15</v>
      </c>
      <c r="C1050">
        <v>2010</v>
      </c>
      <c r="D1050" t="s">
        <v>9</v>
      </c>
      <c r="E1050">
        <v>192731.4154</v>
      </c>
      <c r="F1050">
        <v>128705</v>
      </c>
      <c r="G1050">
        <v>45767</v>
      </c>
    </row>
    <row r="1051" spans="1:7" x14ac:dyDescent="0.35">
      <c r="A1051" t="s">
        <v>17</v>
      </c>
      <c r="B1051" t="s">
        <v>15</v>
      </c>
      <c r="C1051">
        <v>2010</v>
      </c>
      <c r="D1051" t="s">
        <v>10</v>
      </c>
      <c r="E1051">
        <v>194402.30540000001</v>
      </c>
      <c r="F1051">
        <v>132353</v>
      </c>
      <c r="G1051">
        <v>46030</v>
      </c>
    </row>
    <row r="1052" spans="1:7" x14ac:dyDescent="0.35">
      <c r="A1052" t="s">
        <v>17</v>
      </c>
      <c r="B1052" t="s">
        <v>15</v>
      </c>
      <c r="C1052">
        <v>2010</v>
      </c>
      <c r="D1052" t="s">
        <v>11</v>
      </c>
      <c r="E1052">
        <v>195647.46249999999</v>
      </c>
      <c r="F1052">
        <v>135115</v>
      </c>
      <c r="G1052">
        <v>46752</v>
      </c>
    </row>
    <row r="1053" spans="1:7" x14ac:dyDescent="0.35">
      <c r="A1053" t="s">
        <v>17</v>
      </c>
      <c r="B1053" t="s">
        <v>15</v>
      </c>
      <c r="C1053">
        <v>2010</v>
      </c>
      <c r="D1053" t="s">
        <v>12</v>
      </c>
      <c r="E1053">
        <v>184082.6415</v>
      </c>
      <c r="F1053">
        <v>130107</v>
      </c>
      <c r="G1053">
        <v>44599</v>
      </c>
    </row>
    <row r="1054" spans="1:7" x14ac:dyDescent="0.35">
      <c r="A1054" t="s">
        <v>17</v>
      </c>
      <c r="B1054" t="s">
        <v>15</v>
      </c>
      <c r="C1054">
        <v>2011</v>
      </c>
      <c r="D1054" t="s">
        <v>9</v>
      </c>
      <c r="E1054">
        <v>185010.973</v>
      </c>
      <c r="F1054">
        <v>130685</v>
      </c>
      <c r="G1054">
        <v>45059</v>
      </c>
    </row>
    <row r="1055" spans="1:7" x14ac:dyDescent="0.35">
      <c r="A1055" t="s">
        <v>17</v>
      </c>
      <c r="B1055" t="s">
        <v>15</v>
      </c>
      <c r="C1055">
        <v>2011</v>
      </c>
      <c r="D1055" t="s">
        <v>10</v>
      </c>
      <c r="E1055">
        <v>186752.82440000001</v>
      </c>
      <c r="F1055">
        <v>133019</v>
      </c>
      <c r="G1055">
        <v>45321</v>
      </c>
    </row>
    <row r="1056" spans="1:7" x14ac:dyDescent="0.35">
      <c r="A1056" t="s">
        <v>17</v>
      </c>
      <c r="B1056" t="s">
        <v>15</v>
      </c>
      <c r="C1056">
        <v>2011</v>
      </c>
      <c r="D1056" t="s">
        <v>11</v>
      </c>
      <c r="E1056">
        <v>194056.3566</v>
      </c>
      <c r="F1056">
        <v>136633</v>
      </c>
      <c r="G1056">
        <v>45777</v>
      </c>
    </row>
    <row r="1057" spans="1:7" x14ac:dyDescent="0.35">
      <c r="A1057" t="s">
        <v>17</v>
      </c>
      <c r="B1057" t="s">
        <v>15</v>
      </c>
      <c r="C1057">
        <v>2011</v>
      </c>
      <c r="D1057" t="s">
        <v>12</v>
      </c>
      <c r="E1057">
        <v>185249.2567</v>
      </c>
      <c r="F1057">
        <v>133006</v>
      </c>
      <c r="G1057">
        <v>43579</v>
      </c>
    </row>
    <row r="1058" spans="1:7" x14ac:dyDescent="0.35">
      <c r="A1058" t="s">
        <v>17</v>
      </c>
      <c r="B1058" t="s">
        <v>15</v>
      </c>
      <c r="C1058">
        <v>2012</v>
      </c>
      <c r="D1058" t="s">
        <v>9</v>
      </c>
      <c r="E1058">
        <v>186509.21429999999</v>
      </c>
      <c r="F1058">
        <v>136723</v>
      </c>
      <c r="G1058">
        <v>44920</v>
      </c>
    </row>
    <row r="1059" spans="1:7" x14ac:dyDescent="0.35">
      <c r="A1059" t="s">
        <v>17</v>
      </c>
      <c r="B1059" t="s">
        <v>15</v>
      </c>
      <c r="C1059">
        <v>2012</v>
      </c>
      <c r="D1059" t="s">
        <v>10</v>
      </c>
      <c r="E1059">
        <v>189762.32209999999</v>
      </c>
      <c r="F1059">
        <v>138274</v>
      </c>
      <c r="G1059">
        <v>46057</v>
      </c>
    </row>
    <row r="1060" spans="1:7" x14ac:dyDescent="0.35">
      <c r="A1060" t="s">
        <v>17</v>
      </c>
      <c r="B1060" t="s">
        <v>15</v>
      </c>
      <c r="C1060">
        <v>2012</v>
      </c>
      <c r="D1060" t="s">
        <v>11</v>
      </c>
      <c r="E1060">
        <v>194533.53339999999</v>
      </c>
      <c r="F1060">
        <v>142868</v>
      </c>
      <c r="G1060">
        <v>47390</v>
      </c>
    </row>
    <row r="1061" spans="1:7" x14ac:dyDescent="0.35">
      <c r="A1061" t="s">
        <v>17</v>
      </c>
      <c r="B1061" t="s">
        <v>15</v>
      </c>
      <c r="C1061">
        <v>2012</v>
      </c>
      <c r="D1061" t="s">
        <v>12</v>
      </c>
      <c r="E1061">
        <v>189442.46599999999</v>
      </c>
      <c r="F1061">
        <v>139592</v>
      </c>
      <c r="G1061">
        <v>45929</v>
      </c>
    </row>
    <row r="1062" spans="1:7" x14ac:dyDescent="0.35">
      <c r="A1062" t="s">
        <v>17</v>
      </c>
      <c r="B1062" t="s">
        <v>15</v>
      </c>
      <c r="C1062">
        <v>2013</v>
      </c>
      <c r="D1062" t="s">
        <v>9</v>
      </c>
      <c r="E1062">
        <v>188577.1317</v>
      </c>
      <c r="F1062">
        <v>139182</v>
      </c>
      <c r="G1062">
        <v>45689</v>
      </c>
    </row>
    <row r="1063" spans="1:7" x14ac:dyDescent="0.35">
      <c r="A1063" t="s">
        <v>17</v>
      </c>
      <c r="B1063" t="s">
        <v>15</v>
      </c>
      <c r="C1063">
        <v>2013</v>
      </c>
      <c r="D1063" t="s">
        <v>10</v>
      </c>
      <c r="E1063">
        <v>197350.0306</v>
      </c>
      <c r="F1063">
        <v>147252</v>
      </c>
      <c r="G1063">
        <v>47853</v>
      </c>
    </row>
    <row r="1064" spans="1:7" x14ac:dyDescent="0.35">
      <c r="A1064" t="s">
        <v>17</v>
      </c>
      <c r="B1064" t="s">
        <v>15</v>
      </c>
      <c r="C1064">
        <v>2013</v>
      </c>
      <c r="D1064" t="s">
        <v>11</v>
      </c>
      <c r="E1064">
        <v>204875.05249999999</v>
      </c>
      <c r="F1064">
        <v>151529</v>
      </c>
      <c r="G1064">
        <v>48669</v>
      </c>
    </row>
    <row r="1065" spans="1:7" x14ac:dyDescent="0.35">
      <c r="A1065" t="s">
        <v>17</v>
      </c>
      <c r="B1065" t="s">
        <v>15</v>
      </c>
      <c r="C1065">
        <v>2013</v>
      </c>
      <c r="D1065" t="s">
        <v>12</v>
      </c>
      <c r="E1065">
        <v>201352.1035</v>
      </c>
      <c r="F1065">
        <v>151008</v>
      </c>
      <c r="G1065">
        <v>48085</v>
      </c>
    </row>
    <row r="1066" spans="1:7" x14ac:dyDescent="0.35">
      <c r="A1066" t="s">
        <v>17</v>
      </c>
      <c r="B1066" t="s">
        <v>15</v>
      </c>
      <c r="C1066">
        <v>2014</v>
      </c>
      <c r="D1066" t="s">
        <v>9</v>
      </c>
      <c r="E1066">
        <v>204748.97320000001</v>
      </c>
      <c r="F1066">
        <v>153795</v>
      </c>
      <c r="G1066">
        <v>47964</v>
      </c>
    </row>
    <row r="1067" spans="1:7" x14ac:dyDescent="0.35">
      <c r="A1067" t="s">
        <v>17</v>
      </c>
      <c r="B1067" t="s">
        <v>15</v>
      </c>
      <c r="C1067">
        <v>2014</v>
      </c>
      <c r="D1067" t="s">
        <v>10</v>
      </c>
      <c r="E1067">
        <v>210263.12729999999</v>
      </c>
      <c r="F1067">
        <v>159252</v>
      </c>
      <c r="G1067">
        <v>48382</v>
      </c>
    </row>
    <row r="1068" spans="1:7" x14ac:dyDescent="0.35">
      <c r="A1068" t="s">
        <v>17</v>
      </c>
      <c r="B1068" t="s">
        <v>15</v>
      </c>
      <c r="C1068">
        <v>2014</v>
      </c>
      <c r="D1068" t="s">
        <v>11</v>
      </c>
      <c r="E1068">
        <v>217839.30309999999</v>
      </c>
      <c r="F1068">
        <v>163658</v>
      </c>
      <c r="G1068">
        <v>50452</v>
      </c>
    </row>
    <row r="1069" spans="1:7" x14ac:dyDescent="0.35">
      <c r="A1069" t="s">
        <v>17</v>
      </c>
      <c r="B1069" t="s">
        <v>15</v>
      </c>
      <c r="C1069">
        <v>2014</v>
      </c>
      <c r="D1069" t="s">
        <v>12</v>
      </c>
      <c r="E1069">
        <v>209485.6667</v>
      </c>
      <c r="F1069">
        <v>158073</v>
      </c>
      <c r="G1069">
        <v>49215</v>
      </c>
    </row>
    <row r="1070" spans="1:7" x14ac:dyDescent="0.35">
      <c r="A1070" t="s">
        <v>17</v>
      </c>
      <c r="B1070" t="s">
        <v>15</v>
      </c>
      <c r="C1070">
        <v>2015</v>
      </c>
      <c r="D1070" t="s">
        <v>9</v>
      </c>
      <c r="E1070">
        <v>212064</v>
      </c>
      <c r="F1070">
        <v>158487</v>
      </c>
      <c r="G1070">
        <v>49081</v>
      </c>
    </row>
    <row r="1071" spans="1:7" x14ac:dyDescent="0.35">
      <c r="A1071" t="s">
        <v>17</v>
      </c>
      <c r="B1071" t="s">
        <v>15</v>
      </c>
      <c r="C1071">
        <v>2015</v>
      </c>
      <c r="D1071" t="s">
        <v>10</v>
      </c>
      <c r="E1071">
        <v>212212.6667</v>
      </c>
      <c r="F1071">
        <v>161581</v>
      </c>
      <c r="G1071">
        <v>50039</v>
      </c>
    </row>
    <row r="1072" spans="1:7" x14ac:dyDescent="0.35">
      <c r="A1072" t="s">
        <v>17</v>
      </c>
      <c r="B1072" t="s">
        <v>15</v>
      </c>
      <c r="C1072">
        <v>2015</v>
      </c>
      <c r="D1072" t="s">
        <v>11</v>
      </c>
      <c r="E1072">
        <v>219212</v>
      </c>
      <c r="F1072">
        <v>165681</v>
      </c>
      <c r="G1072">
        <v>51420</v>
      </c>
    </row>
    <row r="1073" spans="1:7" x14ac:dyDescent="0.35">
      <c r="A1073" t="s">
        <v>17</v>
      </c>
      <c r="B1073" t="s">
        <v>15</v>
      </c>
      <c r="C1073">
        <v>2015</v>
      </c>
      <c r="D1073" t="s">
        <v>12</v>
      </c>
      <c r="E1073">
        <v>216527.6667</v>
      </c>
      <c r="F1073">
        <v>164781</v>
      </c>
      <c r="G1073">
        <v>50526</v>
      </c>
    </row>
    <row r="1074" spans="1:7" x14ac:dyDescent="0.35">
      <c r="A1074" t="s">
        <v>17</v>
      </c>
      <c r="B1074" t="s">
        <v>15</v>
      </c>
      <c r="C1074">
        <v>2016</v>
      </c>
      <c r="D1074" t="s">
        <v>9</v>
      </c>
      <c r="E1074">
        <v>223038.54670000001</v>
      </c>
      <c r="F1074">
        <v>169344</v>
      </c>
      <c r="G1074">
        <v>52196</v>
      </c>
    </row>
    <row r="1075" spans="1:7" x14ac:dyDescent="0.35">
      <c r="A1075" t="s">
        <v>17</v>
      </c>
      <c r="B1075" t="s">
        <v>15</v>
      </c>
      <c r="C1075">
        <v>2016</v>
      </c>
      <c r="D1075" t="s">
        <v>10</v>
      </c>
      <c r="E1075">
        <v>219795.47099999999</v>
      </c>
      <c r="F1075">
        <v>168500</v>
      </c>
      <c r="G1075">
        <v>50420</v>
      </c>
    </row>
    <row r="1076" spans="1:7" x14ac:dyDescent="0.35">
      <c r="A1076" t="s">
        <v>17</v>
      </c>
      <c r="B1076" t="s">
        <v>15</v>
      </c>
      <c r="C1076">
        <v>2016</v>
      </c>
      <c r="D1076" t="s">
        <v>11</v>
      </c>
      <c r="E1076">
        <v>226192.48310000001</v>
      </c>
      <c r="F1076">
        <v>173487</v>
      </c>
      <c r="G1076">
        <v>51327</v>
      </c>
    </row>
    <row r="1077" spans="1:7" x14ac:dyDescent="0.35">
      <c r="A1077" t="s">
        <v>17</v>
      </c>
      <c r="B1077" t="s">
        <v>15</v>
      </c>
      <c r="C1077">
        <v>2016</v>
      </c>
      <c r="D1077" t="s">
        <v>12</v>
      </c>
      <c r="E1077">
        <v>225228.52720000001</v>
      </c>
      <c r="F1077">
        <v>171289</v>
      </c>
      <c r="G1077">
        <v>50404</v>
      </c>
    </row>
    <row r="1078" spans="1:7" x14ac:dyDescent="0.35">
      <c r="A1078" t="s">
        <v>17</v>
      </c>
      <c r="B1078" t="s">
        <v>15</v>
      </c>
      <c r="C1078">
        <v>2017</v>
      </c>
      <c r="D1078" t="s">
        <v>9</v>
      </c>
      <c r="E1078">
        <v>221202.65210000001</v>
      </c>
      <c r="F1078">
        <v>164238</v>
      </c>
      <c r="G1078">
        <v>48661</v>
      </c>
    </row>
    <row r="1079" spans="1:7" x14ac:dyDescent="0.35">
      <c r="A1079" t="s">
        <v>17</v>
      </c>
      <c r="B1079" t="s">
        <v>15</v>
      </c>
      <c r="C1079">
        <v>2017</v>
      </c>
      <c r="D1079" t="s">
        <v>10</v>
      </c>
      <c r="E1079">
        <v>227542.00039999999</v>
      </c>
      <c r="F1079">
        <v>170867</v>
      </c>
      <c r="G1079">
        <v>50092</v>
      </c>
    </row>
    <row r="1080" spans="1:7" x14ac:dyDescent="0.35">
      <c r="A1080" t="s">
        <v>17</v>
      </c>
      <c r="B1080" t="s">
        <v>15</v>
      </c>
      <c r="C1080">
        <v>2017</v>
      </c>
      <c r="D1080" t="s">
        <v>11</v>
      </c>
      <c r="E1080">
        <v>229399.7065</v>
      </c>
      <c r="F1080">
        <v>173478</v>
      </c>
      <c r="G1080">
        <v>50456</v>
      </c>
    </row>
    <row r="1081" spans="1:7" x14ac:dyDescent="0.35">
      <c r="A1081" t="s">
        <v>17</v>
      </c>
      <c r="B1081" t="s">
        <v>15</v>
      </c>
      <c r="C1081">
        <v>2017</v>
      </c>
      <c r="D1081" t="s">
        <v>12</v>
      </c>
      <c r="E1081">
        <v>224637.39439999999</v>
      </c>
      <c r="F1081">
        <v>169822</v>
      </c>
      <c r="G1081">
        <v>49431</v>
      </c>
    </row>
    <row r="1082" spans="1:7" x14ac:dyDescent="0.35">
      <c r="A1082" t="s">
        <v>17</v>
      </c>
      <c r="B1082" t="s">
        <v>15</v>
      </c>
      <c r="C1082">
        <v>2018</v>
      </c>
      <c r="D1082" t="s">
        <v>9</v>
      </c>
      <c r="E1082">
        <v>226543.73689999999</v>
      </c>
      <c r="F1082">
        <v>170370</v>
      </c>
      <c r="G1082">
        <v>49660</v>
      </c>
    </row>
    <row r="1083" spans="1:7" x14ac:dyDescent="0.35">
      <c r="A1083" t="s">
        <v>17</v>
      </c>
      <c r="B1083" t="s">
        <v>15</v>
      </c>
      <c r="C1083">
        <v>2018</v>
      </c>
      <c r="D1083" t="s">
        <v>10</v>
      </c>
      <c r="E1083">
        <v>231505.1569</v>
      </c>
      <c r="F1083">
        <v>174054</v>
      </c>
      <c r="G1083">
        <v>49997</v>
      </c>
    </row>
    <row r="1084" spans="1:7" x14ac:dyDescent="0.35">
      <c r="A1084" t="s">
        <v>17</v>
      </c>
      <c r="B1084" t="s">
        <v>15</v>
      </c>
      <c r="C1084">
        <v>2018</v>
      </c>
      <c r="D1084" t="s">
        <v>11</v>
      </c>
      <c r="E1084">
        <v>235526.84359999999</v>
      </c>
      <c r="F1084">
        <v>178825</v>
      </c>
      <c r="G1084">
        <v>51140</v>
      </c>
    </row>
    <row r="1085" spans="1:7" x14ac:dyDescent="0.35">
      <c r="A1085" t="s">
        <v>17</v>
      </c>
      <c r="B1085" t="s">
        <v>15</v>
      </c>
      <c r="C1085">
        <v>2018</v>
      </c>
      <c r="D1085" t="s">
        <v>12</v>
      </c>
      <c r="E1085">
        <v>231389.29670000001</v>
      </c>
      <c r="F1085">
        <v>175067</v>
      </c>
      <c r="G1085">
        <v>49819</v>
      </c>
    </row>
    <row r="1086" spans="1:7" x14ac:dyDescent="0.35">
      <c r="A1086" t="s">
        <v>17</v>
      </c>
      <c r="B1086" t="s">
        <v>15</v>
      </c>
      <c r="C1086">
        <v>2019</v>
      </c>
      <c r="D1086" t="s">
        <v>9</v>
      </c>
      <c r="E1086">
        <v>227383.36079999999</v>
      </c>
      <c r="F1086">
        <v>172638</v>
      </c>
      <c r="G1086">
        <v>49207</v>
      </c>
    </row>
    <row r="1087" spans="1:7" x14ac:dyDescent="0.35">
      <c r="A1087" t="s">
        <v>17</v>
      </c>
      <c r="B1087" t="s">
        <v>15</v>
      </c>
      <c r="C1087">
        <v>2019</v>
      </c>
      <c r="D1087" t="s">
        <v>10</v>
      </c>
      <c r="E1087">
        <v>230524</v>
      </c>
      <c r="F1087">
        <v>176390</v>
      </c>
      <c r="G1087">
        <v>50389</v>
      </c>
    </row>
    <row r="1088" spans="1:7" x14ac:dyDescent="0.35">
      <c r="A1088" t="s">
        <v>17</v>
      </c>
      <c r="B1088" t="s">
        <v>15</v>
      </c>
      <c r="C1088">
        <v>2019</v>
      </c>
      <c r="D1088" t="s">
        <v>11</v>
      </c>
      <c r="E1088">
        <v>234281.3333</v>
      </c>
      <c r="F1088">
        <v>180461</v>
      </c>
      <c r="G1088">
        <v>51555</v>
      </c>
    </row>
    <row r="1089" spans="1:7" x14ac:dyDescent="0.35">
      <c r="A1089" t="s">
        <v>17</v>
      </c>
      <c r="B1089" t="s">
        <v>15</v>
      </c>
      <c r="C1089">
        <v>2019</v>
      </c>
      <c r="D1089" t="s">
        <v>12</v>
      </c>
      <c r="E1089">
        <v>234707.6667</v>
      </c>
      <c r="F1089">
        <v>179830</v>
      </c>
      <c r="G1089">
        <v>51131</v>
      </c>
    </row>
    <row r="1090" spans="1:7" x14ac:dyDescent="0.35">
      <c r="A1090" t="s">
        <v>17</v>
      </c>
      <c r="B1090" t="s">
        <v>15</v>
      </c>
      <c r="C1090">
        <v>2020</v>
      </c>
      <c r="D1090" t="s">
        <v>9</v>
      </c>
      <c r="E1090">
        <v>237095.6667</v>
      </c>
      <c r="F1090">
        <v>181530</v>
      </c>
      <c r="G1090">
        <v>52105</v>
      </c>
    </row>
    <row r="1091" spans="1:7" x14ac:dyDescent="0.35">
      <c r="A1091" t="s">
        <v>17</v>
      </c>
      <c r="B1091" t="s">
        <v>15</v>
      </c>
      <c r="C1091">
        <v>2020</v>
      </c>
      <c r="D1091" t="s">
        <v>10</v>
      </c>
      <c r="E1091">
        <v>231253</v>
      </c>
      <c r="F1091">
        <v>180098</v>
      </c>
      <c r="G1091">
        <v>51249</v>
      </c>
    </row>
    <row r="1092" spans="1:7" x14ac:dyDescent="0.35">
      <c r="A1092" t="s">
        <v>17</v>
      </c>
      <c r="B1092" t="s">
        <v>15</v>
      </c>
      <c r="C1092">
        <v>2020</v>
      </c>
      <c r="D1092" t="s">
        <v>11</v>
      </c>
      <c r="E1092">
        <v>253955.6667</v>
      </c>
      <c r="F1092">
        <v>192385</v>
      </c>
      <c r="G1092">
        <v>54664</v>
      </c>
    </row>
    <row r="1093" spans="1:7" x14ac:dyDescent="0.35">
      <c r="A1093" t="s">
        <v>17</v>
      </c>
      <c r="B1093" t="s">
        <v>15</v>
      </c>
      <c r="C1093">
        <v>2020</v>
      </c>
      <c r="D1093" t="s">
        <v>12</v>
      </c>
      <c r="E1093">
        <v>262106.6667</v>
      </c>
      <c r="F1093">
        <v>194359</v>
      </c>
      <c r="G1093">
        <v>55177</v>
      </c>
    </row>
    <row r="1094" spans="1:7" x14ac:dyDescent="0.35">
      <c r="A1094" t="s">
        <v>17</v>
      </c>
      <c r="B1094" t="s">
        <v>15</v>
      </c>
      <c r="C1094">
        <v>2021</v>
      </c>
      <c r="D1094" t="s">
        <v>9</v>
      </c>
      <c r="E1094">
        <v>272871.6667</v>
      </c>
      <c r="F1094">
        <v>199950</v>
      </c>
      <c r="G1094">
        <v>57028</v>
      </c>
    </row>
    <row r="1095" spans="1:7" x14ac:dyDescent="0.35">
      <c r="A1095" t="s">
        <v>17</v>
      </c>
      <c r="B1095" t="s">
        <v>15</v>
      </c>
      <c r="C1095">
        <v>2021</v>
      </c>
      <c r="D1095" t="s">
        <v>10</v>
      </c>
      <c r="E1095">
        <v>271880.3333</v>
      </c>
      <c r="F1095">
        <v>200962</v>
      </c>
      <c r="G1095">
        <v>57308</v>
      </c>
    </row>
    <row r="1096" spans="1:7" x14ac:dyDescent="0.35">
      <c r="A1096" t="s">
        <v>17</v>
      </c>
      <c r="B1096" t="s">
        <v>15</v>
      </c>
      <c r="C1096">
        <v>2021</v>
      </c>
      <c r="D1096" t="s">
        <v>11</v>
      </c>
      <c r="E1096">
        <v>235991</v>
      </c>
      <c r="F1096">
        <v>180932</v>
      </c>
      <c r="G1096">
        <v>51460</v>
      </c>
    </row>
    <row r="1097" spans="1:7" x14ac:dyDescent="0.35">
      <c r="A1097" t="s">
        <v>17</v>
      </c>
      <c r="B1097" t="s">
        <v>15</v>
      </c>
      <c r="C1097">
        <v>2021</v>
      </c>
      <c r="D1097" t="s">
        <v>12</v>
      </c>
      <c r="E1097">
        <v>246672</v>
      </c>
      <c r="F1097">
        <v>187680</v>
      </c>
      <c r="G1097">
        <v>52454</v>
      </c>
    </row>
    <row r="1098" spans="1:7" x14ac:dyDescent="0.35">
      <c r="A1098" t="s">
        <v>17</v>
      </c>
      <c r="B1098" t="s">
        <v>15</v>
      </c>
      <c r="C1098">
        <v>2022</v>
      </c>
      <c r="D1098" t="s">
        <v>9</v>
      </c>
      <c r="E1098">
        <v>261257.3333</v>
      </c>
      <c r="F1098">
        <v>198325</v>
      </c>
      <c r="G1098">
        <v>54771</v>
      </c>
    </row>
    <row r="1099" spans="1:7" x14ac:dyDescent="0.35">
      <c r="A1099" t="s">
        <v>17</v>
      </c>
      <c r="B1099" t="s">
        <v>15</v>
      </c>
      <c r="C1099">
        <v>2022</v>
      </c>
      <c r="D1099" t="s">
        <v>10</v>
      </c>
      <c r="E1099">
        <v>271666.6667</v>
      </c>
      <c r="F1099">
        <v>206942</v>
      </c>
      <c r="G1099">
        <v>56909</v>
      </c>
    </row>
    <row r="1100" spans="1:7" x14ac:dyDescent="0.35">
      <c r="A1100" t="s">
        <v>17</v>
      </c>
      <c r="B1100" t="s">
        <v>16</v>
      </c>
      <c r="C1100">
        <v>1992</v>
      </c>
      <c r="D1100" t="s">
        <v>9</v>
      </c>
    </row>
    <row r="1101" spans="1:7" x14ac:dyDescent="0.35">
      <c r="A1101" t="s">
        <v>17</v>
      </c>
      <c r="B1101" t="s">
        <v>16</v>
      </c>
      <c r="C1101">
        <v>1992</v>
      </c>
      <c r="D1101" t="s">
        <v>10</v>
      </c>
      <c r="E1101">
        <v>79483</v>
      </c>
      <c r="F1101">
        <v>49804</v>
      </c>
      <c r="G1101">
        <v>24336</v>
      </c>
    </row>
    <row r="1102" spans="1:7" x14ac:dyDescent="0.35">
      <c r="A1102" t="s">
        <v>17</v>
      </c>
      <c r="B1102" t="s">
        <v>16</v>
      </c>
      <c r="C1102">
        <v>1992</v>
      </c>
      <c r="D1102" t="s">
        <v>11</v>
      </c>
      <c r="E1102">
        <v>81772</v>
      </c>
      <c r="F1102">
        <v>51306</v>
      </c>
      <c r="G1102">
        <v>25040</v>
      </c>
    </row>
    <row r="1103" spans="1:7" x14ac:dyDescent="0.35">
      <c r="A1103" t="s">
        <v>17</v>
      </c>
      <c r="B1103" t="s">
        <v>16</v>
      </c>
      <c r="C1103">
        <v>1992</v>
      </c>
      <c r="D1103" t="s">
        <v>12</v>
      </c>
      <c r="E1103">
        <v>78920</v>
      </c>
      <c r="F1103">
        <v>49862</v>
      </c>
      <c r="G1103">
        <v>24839</v>
      </c>
    </row>
    <row r="1104" spans="1:7" x14ac:dyDescent="0.35">
      <c r="A1104" t="s">
        <v>17</v>
      </c>
      <c r="B1104" t="s">
        <v>16</v>
      </c>
      <c r="C1104">
        <v>1993</v>
      </c>
      <c r="D1104" t="s">
        <v>9</v>
      </c>
      <c r="E1104">
        <v>80184</v>
      </c>
      <c r="F1104">
        <v>51102</v>
      </c>
      <c r="G1104">
        <v>25483</v>
      </c>
    </row>
    <row r="1105" spans="1:7" x14ac:dyDescent="0.35">
      <c r="A1105" t="s">
        <v>17</v>
      </c>
      <c r="B1105" t="s">
        <v>16</v>
      </c>
      <c r="C1105">
        <v>1993</v>
      </c>
      <c r="D1105" t="s">
        <v>10</v>
      </c>
      <c r="E1105">
        <v>80094</v>
      </c>
      <c r="F1105">
        <v>51554</v>
      </c>
      <c r="G1105">
        <v>25254</v>
      </c>
    </row>
    <row r="1106" spans="1:7" x14ac:dyDescent="0.35">
      <c r="A1106" t="s">
        <v>17</v>
      </c>
      <c r="B1106" t="s">
        <v>16</v>
      </c>
      <c r="C1106">
        <v>1993</v>
      </c>
      <c r="D1106" t="s">
        <v>11</v>
      </c>
      <c r="E1106">
        <v>84086</v>
      </c>
      <c r="F1106">
        <v>53166</v>
      </c>
      <c r="G1106">
        <v>26407</v>
      </c>
    </row>
    <row r="1107" spans="1:7" x14ac:dyDescent="0.35">
      <c r="A1107" t="s">
        <v>17</v>
      </c>
      <c r="B1107" t="s">
        <v>16</v>
      </c>
      <c r="C1107">
        <v>1993</v>
      </c>
      <c r="D1107" t="s">
        <v>12</v>
      </c>
      <c r="E1107">
        <v>81748</v>
      </c>
      <c r="F1107">
        <v>52340</v>
      </c>
      <c r="G1107">
        <v>25782</v>
      </c>
    </row>
    <row r="1108" spans="1:7" x14ac:dyDescent="0.35">
      <c r="A1108" t="s">
        <v>17</v>
      </c>
      <c r="B1108" t="s">
        <v>16</v>
      </c>
      <c r="C1108">
        <v>1994</v>
      </c>
      <c r="D1108" t="s">
        <v>9</v>
      </c>
      <c r="E1108">
        <v>85167</v>
      </c>
      <c r="F1108">
        <v>54411</v>
      </c>
      <c r="G1108">
        <v>26684</v>
      </c>
    </row>
    <row r="1109" spans="1:7" x14ac:dyDescent="0.35">
      <c r="A1109" t="s">
        <v>17</v>
      </c>
      <c r="B1109" t="s">
        <v>16</v>
      </c>
      <c r="C1109">
        <v>1994</v>
      </c>
      <c r="D1109" t="s">
        <v>10</v>
      </c>
      <c r="E1109">
        <v>86694</v>
      </c>
      <c r="F1109">
        <v>56506</v>
      </c>
      <c r="G1109">
        <v>27165</v>
      </c>
    </row>
    <row r="1110" spans="1:7" x14ac:dyDescent="0.35">
      <c r="A1110" t="s">
        <v>17</v>
      </c>
      <c r="B1110" t="s">
        <v>16</v>
      </c>
      <c r="C1110">
        <v>1994</v>
      </c>
      <c r="D1110" t="s">
        <v>11</v>
      </c>
      <c r="E1110">
        <v>89239</v>
      </c>
      <c r="F1110">
        <v>57414</v>
      </c>
      <c r="G1110">
        <v>27881</v>
      </c>
    </row>
    <row r="1111" spans="1:7" x14ac:dyDescent="0.35">
      <c r="A1111" t="s">
        <v>17</v>
      </c>
      <c r="B1111" t="s">
        <v>16</v>
      </c>
      <c r="C1111">
        <v>1994</v>
      </c>
      <c r="D1111" t="s">
        <v>12</v>
      </c>
      <c r="E1111">
        <v>88615</v>
      </c>
      <c r="F1111">
        <v>56916</v>
      </c>
      <c r="G1111">
        <v>27706</v>
      </c>
    </row>
    <row r="1112" spans="1:7" x14ac:dyDescent="0.35">
      <c r="A1112" t="s">
        <v>17</v>
      </c>
      <c r="B1112" t="s">
        <v>16</v>
      </c>
      <c r="C1112">
        <v>1995</v>
      </c>
      <c r="D1112" t="s">
        <v>9</v>
      </c>
      <c r="E1112">
        <v>85203</v>
      </c>
      <c r="F1112">
        <v>55404</v>
      </c>
      <c r="G1112">
        <v>27784</v>
      </c>
    </row>
    <row r="1113" spans="1:7" x14ac:dyDescent="0.35">
      <c r="A1113" t="s">
        <v>17</v>
      </c>
      <c r="B1113" t="s">
        <v>16</v>
      </c>
      <c r="C1113">
        <v>1995</v>
      </c>
      <c r="D1113" t="s">
        <v>10</v>
      </c>
      <c r="E1113">
        <v>89524</v>
      </c>
      <c r="F1113">
        <v>57773</v>
      </c>
      <c r="G1113">
        <v>28780</v>
      </c>
    </row>
    <row r="1114" spans="1:7" x14ac:dyDescent="0.35">
      <c r="A1114" t="s">
        <v>17</v>
      </c>
      <c r="B1114" t="s">
        <v>16</v>
      </c>
      <c r="C1114">
        <v>1995</v>
      </c>
      <c r="D1114" t="s">
        <v>11</v>
      </c>
      <c r="E1114">
        <v>93399</v>
      </c>
      <c r="F1114">
        <v>59180</v>
      </c>
      <c r="G1114">
        <v>29275</v>
      </c>
    </row>
    <row r="1115" spans="1:7" x14ac:dyDescent="0.35">
      <c r="A1115" t="s">
        <v>17</v>
      </c>
      <c r="B1115" t="s">
        <v>16</v>
      </c>
      <c r="C1115">
        <v>1995</v>
      </c>
      <c r="D1115" t="s">
        <v>12</v>
      </c>
      <c r="E1115">
        <v>90236</v>
      </c>
      <c r="F1115">
        <v>56772</v>
      </c>
      <c r="G1115">
        <v>28747</v>
      </c>
    </row>
    <row r="1116" spans="1:7" x14ac:dyDescent="0.35">
      <c r="A1116" t="s">
        <v>17</v>
      </c>
      <c r="B1116" t="s">
        <v>16</v>
      </c>
      <c r="C1116">
        <v>1996</v>
      </c>
      <c r="D1116" t="s">
        <v>9</v>
      </c>
      <c r="E1116">
        <v>91444</v>
      </c>
      <c r="F1116">
        <v>58818</v>
      </c>
      <c r="G1116">
        <v>29058</v>
      </c>
    </row>
    <row r="1117" spans="1:7" x14ac:dyDescent="0.35">
      <c r="A1117" t="s">
        <v>17</v>
      </c>
      <c r="B1117" t="s">
        <v>16</v>
      </c>
      <c r="C1117">
        <v>1996</v>
      </c>
      <c r="D1117" t="s">
        <v>10</v>
      </c>
      <c r="E1117">
        <v>89722</v>
      </c>
      <c r="F1117">
        <v>57954</v>
      </c>
      <c r="G1117">
        <v>29427</v>
      </c>
    </row>
    <row r="1118" spans="1:7" x14ac:dyDescent="0.35">
      <c r="A1118" t="s">
        <v>17</v>
      </c>
      <c r="B1118" t="s">
        <v>16</v>
      </c>
      <c r="C1118">
        <v>1996</v>
      </c>
      <c r="D1118" t="s">
        <v>11</v>
      </c>
      <c r="E1118">
        <v>96309</v>
      </c>
      <c r="F1118">
        <v>60916</v>
      </c>
      <c r="G1118">
        <v>30761</v>
      </c>
    </row>
    <row r="1119" spans="1:7" x14ac:dyDescent="0.35">
      <c r="A1119" t="s">
        <v>17</v>
      </c>
      <c r="B1119" t="s">
        <v>16</v>
      </c>
      <c r="C1119">
        <v>1996</v>
      </c>
      <c r="D1119" t="s">
        <v>12</v>
      </c>
      <c r="E1119">
        <v>93149</v>
      </c>
      <c r="F1119">
        <v>59618</v>
      </c>
      <c r="G1119">
        <v>29594</v>
      </c>
    </row>
    <row r="1120" spans="1:7" x14ac:dyDescent="0.35">
      <c r="A1120" t="s">
        <v>17</v>
      </c>
      <c r="B1120" t="s">
        <v>16</v>
      </c>
      <c r="C1120">
        <v>1997</v>
      </c>
      <c r="D1120" t="s">
        <v>9</v>
      </c>
      <c r="E1120">
        <v>95544</v>
      </c>
      <c r="F1120">
        <v>61797</v>
      </c>
      <c r="G1120">
        <v>30420</v>
      </c>
    </row>
    <row r="1121" spans="1:7" x14ac:dyDescent="0.35">
      <c r="A1121" t="s">
        <v>17</v>
      </c>
      <c r="B1121" t="s">
        <v>16</v>
      </c>
      <c r="C1121">
        <v>1997</v>
      </c>
      <c r="D1121" t="s">
        <v>10</v>
      </c>
      <c r="E1121">
        <v>99039</v>
      </c>
      <c r="F1121">
        <v>63543</v>
      </c>
      <c r="G1121">
        <v>31200</v>
      </c>
    </row>
    <row r="1122" spans="1:7" x14ac:dyDescent="0.35">
      <c r="A1122" t="s">
        <v>17</v>
      </c>
      <c r="B1122" t="s">
        <v>16</v>
      </c>
      <c r="C1122">
        <v>1997</v>
      </c>
      <c r="D1122" t="s">
        <v>11</v>
      </c>
      <c r="E1122">
        <v>101238</v>
      </c>
      <c r="F1122">
        <v>65155</v>
      </c>
      <c r="G1122">
        <v>31900</v>
      </c>
    </row>
    <row r="1123" spans="1:7" x14ac:dyDescent="0.35">
      <c r="A1123" t="s">
        <v>17</v>
      </c>
      <c r="B1123" t="s">
        <v>16</v>
      </c>
      <c r="C1123">
        <v>1997</v>
      </c>
      <c r="D1123" t="s">
        <v>12</v>
      </c>
      <c r="E1123">
        <v>98106</v>
      </c>
      <c r="F1123">
        <v>63452</v>
      </c>
      <c r="G1123">
        <v>30429</v>
      </c>
    </row>
    <row r="1124" spans="1:7" x14ac:dyDescent="0.35">
      <c r="A1124" t="s">
        <v>17</v>
      </c>
      <c r="B1124" t="s">
        <v>16</v>
      </c>
      <c r="C1124">
        <v>1998</v>
      </c>
      <c r="D1124" t="s">
        <v>9</v>
      </c>
      <c r="E1124">
        <v>101961</v>
      </c>
      <c r="F1124">
        <v>64372</v>
      </c>
      <c r="G1124">
        <v>31627</v>
      </c>
    </row>
    <row r="1125" spans="1:7" x14ac:dyDescent="0.35">
      <c r="A1125" t="s">
        <v>17</v>
      </c>
      <c r="B1125" t="s">
        <v>16</v>
      </c>
      <c r="C1125">
        <v>1998</v>
      </c>
      <c r="D1125" t="s">
        <v>10</v>
      </c>
      <c r="E1125">
        <v>104623</v>
      </c>
      <c r="F1125">
        <v>67169</v>
      </c>
      <c r="G1125">
        <v>32188</v>
      </c>
    </row>
    <row r="1126" spans="1:7" x14ac:dyDescent="0.35">
      <c r="A1126" t="s">
        <v>17</v>
      </c>
      <c r="B1126" t="s">
        <v>16</v>
      </c>
      <c r="C1126">
        <v>1998</v>
      </c>
      <c r="D1126" t="s">
        <v>11</v>
      </c>
      <c r="E1126">
        <v>106214</v>
      </c>
      <c r="F1126">
        <v>67011</v>
      </c>
      <c r="G1126">
        <v>32926</v>
      </c>
    </row>
    <row r="1127" spans="1:7" x14ac:dyDescent="0.35">
      <c r="A1127" t="s">
        <v>17</v>
      </c>
      <c r="B1127" t="s">
        <v>16</v>
      </c>
      <c r="C1127">
        <v>1998</v>
      </c>
      <c r="D1127" t="s">
        <v>12</v>
      </c>
      <c r="E1127">
        <v>103880</v>
      </c>
      <c r="F1127">
        <v>67649</v>
      </c>
      <c r="G1127">
        <v>32159</v>
      </c>
    </row>
    <row r="1128" spans="1:7" x14ac:dyDescent="0.35">
      <c r="A1128" t="s">
        <v>17</v>
      </c>
      <c r="B1128" t="s">
        <v>16</v>
      </c>
      <c r="C1128">
        <v>1999</v>
      </c>
      <c r="D1128" t="s">
        <v>9</v>
      </c>
      <c r="E1128">
        <v>105585</v>
      </c>
      <c r="F1128">
        <v>68151</v>
      </c>
      <c r="G1128">
        <v>33150</v>
      </c>
    </row>
    <row r="1129" spans="1:7" x14ac:dyDescent="0.35">
      <c r="A1129" t="s">
        <v>17</v>
      </c>
      <c r="B1129" t="s">
        <v>16</v>
      </c>
      <c r="C1129">
        <v>1999</v>
      </c>
      <c r="D1129" t="s">
        <v>10</v>
      </c>
      <c r="E1129">
        <v>109788</v>
      </c>
      <c r="F1129">
        <v>70897</v>
      </c>
      <c r="G1129">
        <v>33603</v>
      </c>
    </row>
    <row r="1130" spans="1:7" x14ac:dyDescent="0.35">
      <c r="A1130" t="s">
        <v>17</v>
      </c>
      <c r="B1130" t="s">
        <v>16</v>
      </c>
      <c r="C1130">
        <v>1999</v>
      </c>
      <c r="D1130" t="s">
        <v>11</v>
      </c>
      <c r="E1130">
        <v>120826</v>
      </c>
      <c r="F1130">
        <v>77055</v>
      </c>
      <c r="G1130">
        <v>35883</v>
      </c>
    </row>
    <row r="1131" spans="1:7" x14ac:dyDescent="0.35">
      <c r="A1131" t="s">
        <v>17</v>
      </c>
      <c r="B1131" t="s">
        <v>16</v>
      </c>
      <c r="C1131">
        <v>1999</v>
      </c>
      <c r="D1131" t="s">
        <v>12</v>
      </c>
      <c r="E1131">
        <v>119856</v>
      </c>
      <c r="F1131">
        <v>76380</v>
      </c>
      <c r="G1131">
        <v>34909</v>
      </c>
    </row>
    <row r="1132" spans="1:7" x14ac:dyDescent="0.35">
      <c r="A1132" t="s">
        <v>17</v>
      </c>
      <c r="B1132" t="s">
        <v>16</v>
      </c>
      <c r="C1132">
        <v>2000</v>
      </c>
      <c r="D1132" t="s">
        <v>9</v>
      </c>
      <c r="E1132">
        <v>122425</v>
      </c>
      <c r="F1132">
        <v>78356</v>
      </c>
      <c r="G1132">
        <v>35151</v>
      </c>
    </row>
    <row r="1133" spans="1:7" x14ac:dyDescent="0.35">
      <c r="A1133" t="s">
        <v>17</v>
      </c>
      <c r="B1133" t="s">
        <v>16</v>
      </c>
      <c r="C1133">
        <v>2000</v>
      </c>
      <c r="D1133" t="s">
        <v>10</v>
      </c>
      <c r="E1133">
        <v>126348</v>
      </c>
      <c r="F1133">
        <v>81459</v>
      </c>
      <c r="G1133">
        <v>35454</v>
      </c>
    </row>
    <row r="1134" spans="1:7" x14ac:dyDescent="0.35">
      <c r="A1134" t="s">
        <v>17</v>
      </c>
      <c r="B1134" t="s">
        <v>16</v>
      </c>
      <c r="C1134">
        <v>2000</v>
      </c>
      <c r="D1134" t="s">
        <v>11</v>
      </c>
      <c r="E1134">
        <v>129255</v>
      </c>
      <c r="F1134">
        <v>81144</v>
      </c>
      <c r="G1134">
        <v>36160</v>
      </c>
    </row>
    <row r="1135" spans="1:7" x14ac:dyDescent="0.35">
      <c r="A1135" t="s">
        <v>17</v>
      </c>
      <c r="B1135" t="s">
        <v>16</v>
      </c>
      <c r="C1135">
        <v>2000</v>
      </c>
      <c r="D1135" t="s">
        <v>12</v>
      </c>
      <c r="E1135">
        <v>131677</v>
      </c>
      <c r="F1135">
        <v>83901</v>
      </c>
      <c r="G1135">
        <v>36944</v>
      </c>
    </row>
    <row r="1136" spans="1:7" x14ac:dyDescent="0.35">
      <c r="A1136" t="s">
        <v>17</v>
      </c>
      <c r="B1136" t="s">
        <v>16</v>
      </c>
      <c r="C1136">
        <v>2001</v>
      </c>
      <c r="D1136" t="s">
        <v>9</v>
      </c>
      <c r="E1136">
        <v>133691</v>
      </c>
      <c r="F1136">
        <v>84797</v>
      </c>
      <c r="G1136">
        <v>37149</v>
      </c>
    </row>
    <row r="1137" spans="1:7" x14ac:dyDescent="0.35">
      <c r="A1137" t="s">
        <v>17</v>
      </c>
      <c r="B1137" t="s">
        <v>16</v>
      </c>
      <c r="C1137">
        <v>2001</v>
      </c>
      <c r="D1137" t="s">
        <v>10</v>
      </c>
      <c r="E1137">
        <v>140681</v>
      </c>
      <c r="F1137">
        <v>89850</v>
      </c>
      <c r="G1137">
        <v>38487</v>
      </c>
    </row>
    <row r="1138" spans="1:7" x14ac:dyDescent="0.35">
      <c r="A1138" t="s">
        <v>17</v>
      </c>
      <c r="B1138" t="s">
        <v>16</v>
      </c>
      <c r="C1138">
        <v>2001</v>
      </c>
      <c r="D1138" t="s">
        <v>11</v>
      </c>
      <c r="E1138">
        <v>146020</v>
      </c>
      <c r="F1138">
        <v>90375</v>
      </c>
      <c r="G1138">
        <v>39120</v>
      </c>
    </row>
    <row r="1139" spans="1:7" x14ac:dyDescent="0.35">
      <c r="A1139" t="s">
        <v>17</v>
      </c>
      <c r="B1139" t="s">
        <v>16</v>
      </c>
      <c r="C1139">
        <v>2001</v>
      </c>
      <c r="D1139" t="s">
        <v>12</v>
      </c>
      <c r="E1139">
        <v>137307</v>
      </c>
      <c r="F1139">
        <v>86527</v>
      </c>
      <c r="G1139">
        <v>38609</v>
      </c>
    </row>
    <row r="1140" spans="1:7" x14ac:dyDescent="0.35">
      <c r="A1140" t="s">
        <v>17</v>
      </c>
      <c r="B1140" t="s">
        <v>16</v>
      </c>
      <c r="C1140">
        <v>2002</v>
      </c>
      <c r="D1140" t="s">
        <v>9</v>
      </c>
      <c r="E1140">
        <v>132851</v>
      </c>
      <c r="F1140">
        <v>86657</v>
      </c>
      <c r="G1140">
        <v>37495</v>
      </c>
    </row>
    <row r="1141" spans="1:7" x14ac:dyDescent="0.35">
      <c r="A1141" t="s">
        <v>17</v>
      </c>
      <c r="B1141" t="s">
        <v>16</v>
      </c>
      <c r="C1141">
        <v>2002</v>
      </c>
      <c r="D1141" t="s">
        <v>10</v>
      </c>
      <c r="E1141">
        <v>145322</v>
      </c>
      <c r="F1141">
        <v>93095</v>
      </c>
      <c r="G1141">
        <v>39190</v>
      </c>
    </row>
    <row r="1142" spans="1:7" x14ac:dyDescent="0.35">
      <c r="A1142" t="s">
        <v>17</v>
      </c>
      <c r="B1142" t="s">
        <v>16</v>
      </c>
      <c r="C1142">
        <v>2002</v>
      </c>
      <c r="D1142" t="s">
        <v>11</v>
      </c>
      <c r="E1142">
        <v>158022</v>
      </c>
      <c r="F1142">
        <v>97014</v>
      </c>
      <c r="G1142">
        <v>40356</v>
      </c>
    </row>
    <row r="1143" spans="1:7" x14ac:dyDescent="0.35">
      <c r="A1143" t="s">
        <v>17</v>
      </c>
      <c r="B1143" t="s">
        <v>16</v>
      </c>
      <c r="C1143">
        <v>2002</v>
      </c>
      <c r="D1143" t="s">
        <v>12</v>
      </c>
      <c r="E1143">
        <v>155558</v>
      </c>
      <c r="F1143">
        <v>96543</v>
      </c>
      <c r="G1143">
        <v>41245</v>
      </c>
    </row>
    <row r="1144" spans="1:7" x14ac:dyDescent="0.35">
      <c r="A1144" t="s">
        <v>17</v>
      </c>
      <c r="B1144" t="s">
        <v>16</v>
      </c>
      <c r="C1144">
        <v>2003</v>
      </c>
      <c r="D1144" t="s">
        <v>9</v>
      </c>
      <c r="E1144">
        <v>152763</v>
      </c>
      <c r="F1144">
        <v>95470</v>
      </c>
      <c r="G1144">
        <v>40582</v>
      </c>
    </row>
    <row r="1145" spans="1:7" x14ac:dyDescent="0.35">
      <c r="A1145" t="s">
        <v>17</v>
      </c>
      <c r="B1145" t="s">
        <v>16</v>
      </c>
      <c r="C1145">
        <v>2003</v>
      </c>
      <c r="D1145" t="s">
        <v>10</v>
      </c>
      <c r="E1145">
        <v>164226</v>
      </c>
      <c r="F1145">
        <v>100717</v>
      </c>
      <c r="G1145">
        <v>41396</v>
      </c>
    </row>
    <row r="1146" spans="1:7" x14ac:dyDescent="0.35">
      <c r="A1146" t="s">
        <v>17</v>
      </c>
      <c r="B1146" t="s">
        <v>16</v>
      </c>
      <c r="C1146">
        <v>2003</v>
      </c>
      <c r="D1146" t="s">
        <v>11</v>
      </c>
      <c r="E1146">
        <v>185258</v>
      </c>
      <c r="F1146">
        <v>109897</v>
      </c>
      <c r="G1146">
        <v>41194</v>
      </c>
    </row>
    <row r="1147" spans="1:7" x14ac:dyDescent="0.35">
      <c r="A1147" t="s">
        <v>17</v>
      </c>
      <c r="B1147" t="s">
        <v>16</v>
      </c>
      <c r="C1147">
        <v>2003</v>
      </c>
      <c r="D1147" t="s">
        <v>12</v>
      </c>
      <c r="E1147">
        <v>187307</v>
      </c>
      <c r="F1147">
        <v>113680</v>
      </c>
      <c r="G1147">
        <v>41503</v>
      </c>
    </row>
    <row r="1148" spans="1:7" x14ac:dyDescent="0.35">
      <c r="A1148" t="s">
        <v>17</v>
      </c>
      <c r="B1148" t="s">
        <v>16</v>
      </c>
      <c r="C1148">
        <v>2004</v>
      </c>
      <c r="D1148" t="s">
        <v>9</v>
      </c>
      <c r="E1148">
        <v>191345</v>
      </c>
      <c r="F1148">
        <v>113048</v>
      </c>
      <c r="G1148">
        <v>41536</v>
      </c>
    </row>
    <row r="1149" spans="1:7" x14ac:dyDescent="0.35">
      <c r="A1149" t="s">
        <v>17</v>
      </c>
      <c r="B1149" t="s">
        <v>16</v>
      </c>
      <c r="C1149">
        <v>2004</v>
      </c>
      <c r="D1149" t="s">
        <v>10</v>
      </c>
      <c r="E1149">
        <v>198482</v>
      </c>
      <c r="F1149">
        <v>117254</v>
      </c>
      <c r="G1149">
        <v>42072</v>
      </c>
    </row>
    <row r="1150" spans="1:7" x14ac:dyDescent="0.35">
      <c r="A1150" t="s">
        <v>17</v>
      </c>
      <c r="B1150" t="s">
        <v>16</v>
      </c>
      <c r="C1150">
        <v>2004</v>
      </c>
      <c r="D1150" t="s">
        <v>11</v>
      </c>
      <c r="E1150">
        <v>212141</v>
      </c>
      <c r="F1150">
        <v>125439</v>
      </c>
      <c r="G1150">
        <v>42473</v>
      </c>
    </row>
    <row r="1151" spans="1:7" x14ac:dyDescent="0.35">
      <c r="A1151" t="s">
        <v>17</v>
      </c>
      <c r="B1151" t="s">
        <v>16</v>
      </c>
      <c r="C1151">
        <v>2004</v>
      </c>
      <c r="D1151" t="s">
        <v>12</v>
      </c>
      <c r="E1151">
        <v>209814</v>
      </c>
      <c r="F1151">
        <v>125355</v>
      </c>
      <c r="G1151">
        <v>42433</v>
      </c>
    </row>
    <row r="1152" spans="1:7" x14ac:dyDescent="0.35">
      <c r="A1152" t="s">
        <v>17</v>
      </c>
      <c r="B1152" t="s">
        <v>16</v>
      </c>
      <c r="C1152">
        <v>2005</v>
      </c>
      <c r="D1152" t="s">
        <v>9</v>
      </c>
      <c r="E1152">
        <v>210730</v>
      </c>
      <c r="F1152">
        <v>123191</v>
      </c>
      <c r="G1152">
        <v>44628</v>
      </c>
    </row>
    <row r="1153" spans="1:7" x14ac:dyDescent="0.35">
      <c r="A1153" t="s">
        <v>17</v>
      </c>
      <c r="B1153" t="s">
        <v>16</v>
      </c>
      <c r="C1153">
        <v>2005</v>
      </c>
      <c r="D1153" t="s">
        <v>10</v>
      </c>
      <c r="E1153">
        <v>212500</v>
      </c>
      <c r="F1153">
        <v>129880</v>
      </c>
      <c r="G1153">
        <v>45322</v>
      </c>
    </row>
    <row r="1154" spans="1:7" x14ac:dyDescent="0.35">
      <c r="A1154" t="s">
        <v>17</v>
      </c>
      <c r="B1154" t="s">
        <v>16</v>
      </c>
      <c r="C1154">
        <v>2005</v>
      </c>
      <c r="D1154" t="s">
        <v>11</v>
      </c>
      <c r="E1154">
        <v>228008</v>
      </c>
      <c r="F1154">
        <v>139488</v>
      </c>
      <c r="G1154">
        <v>49661</v>
      </c>
    </row>
    <row r="1155" spans="1:7" x14ac:dyDescent="0.35">
      <c r="A1155" t="s">
        <v>17</v>
      </c>
      <c r="B1155" t="s">
        <v>16</v>
      </c>
      <c r="C1155">
        <v>2005</v>
      </c>
      <c r="D1155" t="s">
        <v>12</v>
      </c>
      <c r="E1155">
        <v>232806</v>
      </c>
      <c r="F1155">
        <v>147943</v>
      </c>
      <c r="G1155">
        <v>56191</v>
      </c>
    </row>
    <row r="1156" spans="1:7" x14ac:dyDescent="0.35">
      <c r="A1156" t="s">
        <v>17</v>
      </c>
      <c r="B1156" t="s">
        <v>16</v>
      </c>
      <c r="C1156">
        <v>2006</v>
      </c>
      <c r="D1156" t="s">
        <v>9</v>
      </c>
      <c r="E1156">
        <v>238171</v>
      </c>
      <c r="F1156">
        <v>147951</v>
      </c>
      <c r="G1156">
        <v>56916</v>
      </c>
    </row>
    <row r="1157" spans="1:7" x14ac:dyDescent="0.35">
      <c r="A1157" t="s">
        <v>17</v>
      </c>
      <c r="B1157" t="s">
        <v>16</v>
      </c>
      <c r="C1157">
        <v>2006</v>
      </c>
      <c r="D1157" t="s">
        <v>10</v>
      </c>
      <c r="E1157">
        <v>241902</v>
      </c>
      <c r="F1157">
        <v>151672</v>
      </c>
      <c r="G1157">
        <v>57333</v>
      </c>
    </row>
    <row r="1158" spans="1:7" x14ac:dyDescent="0.35">
      <c r="A1158" t="s">
        <v>17</v>
      </c>
      <c r="B1158" t="s">
        <v>16</v>
      </c>
      <c r="C1158">
        <v>2006</v>
      </c>
      <c r="D1158" t="s">
        <v>11</v>
      </c>
      <c r="E1158">
        <v>259079</v>
      </c>
      <c r="F1158">
        <v>158407</v>
      </c>
      <c r="G1158">
        <v>60217</v>
      </c>
    </row>
    <row r="1159" spans="1:7" x14ac:dyDescent="0.35">
      <c r="A1159" t="s">
        <v>17</v>
      </c>
      <c r="B1159" t="s">
        <v>16</v>
      </c>
      <c r="C1159">
        <v>2006</v>
      </c>
      <c r="D1159" t="s">
        <v>12</v>
      </c>
      <c r="E1159">
        <v>254765</v>
      </c>
      <c r="F1159">
        <v>157526</v>
      </c>
      <c r="G1159">
        <v>58979</v>
      </c>
    </row>
    <row r="1160" spans="1:7" x14ac:dyDescent="0.35">
      <c r="A1160" t="s">
        <v>17</v>
      </c>
      <c r="B1160" t="s">
        <v>16</v>
      </c>
      <c r="C1160">
        <v>2007</v>
      </c>
      <c r="D1160" t="s">
        <v>9</v>
      </c>
      <c r="E1160">
        <v>261910</v>
      </c>
      <c r="F1160">
        <v>163908</v>
      </c>
      <c r="G1160">
        <v>62194</v>
      </c>
    </row>
    <row r="1161" spans="1:7" x14ac:dyDescent="0.35">
      <c r="A1161" t="s">
        <v>17</v>
      </c>
      <c r="B1161" t="s">
        <v>16</v>
      </c>
      <c r="C1161">
        <v>2007</v>
      </c>
      <c r="D1161" t="s">
        <v>10</v>
      </c>
      <c r="E1161">
        <v>261519</v>
      </c>
      <c r="F1161">
        <v>164728</v>
      </c>
      <c r="G1161">
        <v>61060</v>
      </c>
    </row>
    <row r="1162" spans="1:7" x14ac:dyDescent="0.35">
      <c r="A1162" t="s">
        <v>17</v>
      </c>
      <c r="B1162" t="s">
        <v>16</v>
      </c>
      <c r="C1162">
        <v>2007</v>
      </c>
      <c r="D1162" t="s">
        <v>11</v>
      </c>
      <c r="E1162">
        <v>277482.42950000003</v>
      </c>
      <c r="F1162">
        <v>170727</v>
      </c>
      <c r="G1162">
        <v>62785</v>
      </c>
    </row>
    <row r="1163" spans="1:7" x14ac:dyDescent="0.35">
      <c r="A1163" t="s">
        <v>17</v>
      </c>
      <c r="B1163" t="s">
        <v>16</v>
      </c>
      <c r="C1163">
        <v>2007</v>
      </c>
      <c r="D1163" t="s">
        <v>12</v>
      </c>
      <c r="E1163">
        <v>270088.41159999999</v>
      </c>
      <c r="F1163">
        <v>166838</v>
      </c>
      <c r="G1163">
        <v>61107</v>
      </c>
    </row>
    <row r="1164" spans="1:7" x14ac:dyDescent="0.35">
      <c r="A1164" t="s">
        <v>17</v>
      </c>
      <c r="B1164" t="s">
        <v>16</v>
      </c>
      <c r="C1164">
        <v>2008</v>
      </c>
      <c r="D1164" t="s">
        <v>9</v>
      </c>
      <c r="E1164">
        <v>274907.83899999998</v>
      </c>
      <c r="F1164">
        <v>168510</v>
      </c>
      <c r="G1164">
        <v>62522</v>
      </c>
    </row>
    <row r="1165" spans="1:7" x14ac:dyDescent="0.35">
      <c r="A1165" t="s">
        <v>17</v>
      </c>
      <c r="B1165" t="s">
        <v>16</v>
      </c>
      <c r="C1165">
        <v>2008</v>
      </c>
      <c r="D1165" t="s">
        <v>10</v>
      </c>
      <c r="E1165">
        <v>272474.51049999997</v>
      </c>
      <c r="F1165">
        <v>167473</v>
      </c>
      <c r="G1165">
        <v>63007</v>
      </c>
    </row>
    <row r="1166" spans="1:7" x14ac:dyDescent="0.35">
      <c r="A1166" t="s">
        <v>17</v>
      </c>
      <c r="B1166" t="s">
        <v>16</v>
      </c>
      <c r="C1166">
        <v>2008</v>
      </c>
      <c r="D1166" t="s">
        <v>11</v>
      </c>
      <c r="E1166">
        <v>279449.75780000002</v>
      </c>
      <c r="F1166">
        <v>163213</v>
      </c>
      <c r="G1166">
        <v>66019</v>
      </c>
    </row>
    <row r="1167" spans="1:7" x14ac:dyDescent="0.35">
      <c r="A1167" t="s">
        <v>17</v>
      </c>
      <c r="B1167" t="s">
        <v>16</v>
      </c>
      <c r="C1167">
        <v>2008</v>
      </c>
      <c r="D1167" t="s">
        <v>12</v>
      </c>
      <c r="E1167">
        <v>267106.4681</v>
      </c>
      <c r="F1167">
        <v>152237</v>
      </c>
      <c r="G1167">
        <v>62778</v>
      </c>
    </row>
    <row r="1168" spans="1:7" x14ac:dyDescent="0.35">
      <c r="A1168" t="s">
        <v>17</v>
      </c>
      <c r="B1168" t="s">
        <v>16</v>
      </c>
      <c r="C1168">
        <v>2009</v>
      </c>
      <c r="D1168" t="s">
        <v>9</v>
      </c>
      <c r="E1168">
        <v>264477.36910000001</v>
      </c>
      <c r="F1168">
        <v>150889</v>
      </c>
      <c r="G1168">
        <v>62749</v>
      </c>
    </row>
    <row r="1169" spans="1:7" x14ac:dyDescent="0.35">
      <c r="A1169" t="s">
        <v>17</v>
      </c>
      <c r="B1169" t="s">
        <v>16</v>
      </c>
      <c r="C1169">
        <v>2009</v>
      </c>
      <c r="D1169" t="s">
        <v>10</v>
      </c>
      <c r="E1169">
        <v>257710.4596</v>
      </c>
      <c r="F1169">
        <v>148895</v>
      </c>
      <c r="G1169">
        <v>61385</v>
      </c>
    </row>
    <row r="1170" spans="1:7" x14ac:dyDescent="0.35">
      <c r="A1170" t="s">
        <v>17</v>
      </c>
      <c r="B1170" t="s">
        <v>16</v>
      </c>
      <c r="C1170">
        <v>2009</v>
      </c>
      <c r="D1170" t="s">
        <v>11</v>
      </c>
      <c r="E1170">
        <v>278921.47470000002</v>
      </c>
      <c r="F1170">
        <v>158492</v>
      </c>
      <c r="G1170">
        <v>63962</v>
      </c>
    </row>
    <row r="1171" spans="1:7" x14ac:dyDescent="0.35">
      <c r="A1171" t="s">
        <v>17</v>
      </c>
      <c r="B1171" t="s">
        <v>16</v>
      </c>
      <c r="C1171">
        <v>2009</v>
      </c>
      <c r="D1171" t="s">
        <v>12</v>
      </c>
      <c r="E1171">
        <v>272496.63099999999</v>
      </c>
      <c r="F1171">
        <v>156541</v>
      </c>
      <c r="G1171">
        <v>62236</v>
      </c>
    </row>
    <row r="1172" spans="1:7" x14ac:dyDescent="0.35">
      <c r="A1172" t="s">
        <v>17</v>
      </c>
      <c r="B1172" t="s">
        <v>16</v>
      </c>
      <c r="C1172">
        <v>2010</v>
      </c>
      <c r="D1172" t="s">
        <v>9</v>
      </c>
      <c r="E1172">
        <v>296382.75050000002</v>
      </c>
      <c r="F1172">
        <v>168418</v>
      </c>
      <c r="G1172">
        <v>66527</v>
      </c>
    </row>
    <row r="1173" spans="1:7" x14ac:dyDescent="0.35">
      <c r="A1173" t="s">
        <v>17</v>
      </c>
      <c r="B1173" t="s">
        <v>16</v>
      </c>
      <c r="C1173">
        <v>2010</v>
      </c>
      <c r="D1173" t="s">
        <v>10</v>
      </c>
      <c r="E1173">
        <v>291181.36940000003</v>
      </c>
      <c r="F1173">
        <v>167182</v>
      </c>
      <c r="G1173">
        <v>65233</v>
      </c>
    </row>
    <row r="1174" spans="1:7" x14ac:dyDescent="0.35">
      <c r="A1174" t="s">
        <v>17</v>
      </c>
      <c r="B1174" t="s">
        <v>16</v>
      </c>
      <c r="C1174">
        <v>2010</v>
      </c>
      <c r="D1174" t="s">
        <v>11</v>
      </c>
      <c r="E1174">
        <v>304647.52</v>
      </c>
      <c r="F1174">
        <v>174863</v>
      </c>
      <c r="G1174">
        <v>67665</v>
      </c>
    </row>
    <row r="1175" spans="1:7" x14ac:dyDescent="0.35">
      <c r="A1175" t="s">
        <v>17</v>
      </c>
      <c r="B1175" t="s">
        <v>16</v>
      </c>
      <c r="C1175">
        <v>2010</v>
      </c>
      <c r="D1175" t="s">
        <v>12</v>
      </c>
      <c r="E1175">
        <v>289487.71130000002</v>
      </c>
      <c r="F1175">
        <v>170376</v>
      </c>
      <c r="G1175">
        <v>65326</v>
      </c>
    </row>
    <row r="1176" spans="1:7" x14ac:dyDescent="0.35">
      <c r="A1176" t="s">
        <v>17</v>
      </c>
      <c r="B1176" t="s">
        <v>16</v>
      </c>
      <c r="C1176">
        <v>2011</v>
      </c>
      <c r="D1176" t="s">
        <v>9</v>
      </c>
      <c r="E1176">
        <v>294014.63309999998</v>
      </c>
      <c r="F1176">
        <v>173339</v>
      </c>
      <c r="G1176">
        <v>66591</v>
      </c>
    </row>
    <row r="1177" spans="1:7" x14ac:dyDescent="0.35">
      <c r="A1177" t="s">
        <v>17</v>
      </c>
      <c r="B1177" t="s">
        <v>16</v>
      </c>
      <c r="C1177">
        <v>2011</v>
      </c>
      <c r="D1177" t="s">
        <v>10</v>
      </c>
      <c r="E1177">
        <v>284643.47340000002</v>
      </c>
      <c r="F1177">
        <v>168879</v>
      </c>
      <c r="G1177">
        <v>65021</v>
      </c>
    </row>
    <row r="1178" spans="1:7" x14ac:dyDescent="0.35">
      <c r="A1178" t="s">
        <v>17</v>
      </c>
      <c r="B1178" t="s">
        <v>16</v>
      </c>
      <c r="C1178">
        <v>2011</v>
      </c>
      <c r="D1178" t="s">
        <v>11</v>
      </c>
      <c r="E1178">
        <v>300009.90000000002</v>
      </c>
      <c r="F1178">
        <v>176728</v>
      </c>
      <c r="G1178">
        <v>66391</v>
      </c>
    </row>
    <row r="1179" spans="1:7" x14ac:dyDescent="0.35">
      <c r="A1179" t="s">
        <v>17</v>
      </c>
      <c r="B1179" t="s">
        <v>16</v>
      </c>
      <c r="C1179">
        <v>2011</v>
      </c>
      <c r="D1179" t="s">
        <v>12</v>
      </c>
      <c r="E1179">
        <v>287049.43089999998</v>
      </c>
      <c r="F1179">
        <v>171977</v>
      </c>
      <c r="G1179">
        <v>63971</v>
      </c>
    </row>
    <row r="1180" spans="1:7" x14ac:dyDescent="0.35">
      <c r="A1180" t="s">
        <v>17</v>
      </c>
      <c r="B1180" t="s">
        <v>16</v>
      </c>
      <c r="C1180">
        <v>2012</v>
      </c>
      <c r="D1180" t="s">
        <v>9</v>
      </c>
      <c r="E1180">
        <v>286758.96399999998</v>
      </c>
      <c r="F1180">
        <v>171247</v>
      </c>
      <c r="G1180">
        <v>62895</v>
      </c>
    </row>
    <row r="1181" spans="1:7" x14ac:dyDescent="0.35">
      <c r="A1181" t="s">
        <v>17</v>
      </c>
      <c r="B1181" t="s">
        <v>16</v>
      </c>
      <c r="C1181">
        <v>2012</v>
      </c>
      <c r="D1181" t="s">
        <v>10</v>
      </c>
      <c r="E1181">
        <v>288925.39760000003</v>
      </c>
      <c r="F1181">
        <v>174250</v>
      </c>
      <c r="G1181">
        <v>65199</v>
      </c>
    </row>
    <row r="1182" spans="1:7" x14ac:dyDescent="0.35">
      <c r="A1182" t="s">
        <v>17</v>
      </c>
      <c r="B1182" t="s">
        <v>16</v>
      </c>
      <c r="C1182">
        <v>2012</v>
      </c>
      <c r="D1182" t="s">
        <v>11</v>
      </c>
      <c r="E1182">
        <v>304441.67580000003</v>
      </c>
      <c r="F1182">
        <v>180216</v>
      </c>
      <c r="G1182">
        <v>67819</v>
      </c>
    </row>
    <row r="1183" spans="1:7" x14ac:dyDescent="0.35">
      <c r="A1183" t="s">
        <v>17</v>
      </c>
      <c r="B1183" t="s">
        <v>16</v>
      </c>
      <c r="C1183">
        <v>2012</v>
      </c>
      <c r="D1183" t="s">
        <v>12</v>
      </c>
      <c r="E1183">
        <v>296570.91039999999</v>
      </c>
      <c r="F1183">
        <v>176631</v>
      </c>
      <c r="G1183">
        <v>66459</v>
      </c>
    </row>
    <row r="1184" spans="1:7" x14ac:dyDescent="0.35">
      <c r="A1184" t="s">
        <v>17</v>
      </c>
      <c r="B1184" t="s">
        <v>16</v>
      </c>
      <c r="C1184">
        <v>2013</v>
      </c>
      <c r="D1184" t="s">
        <v>9</v>
      </c>
      <c r="E1184">
        <v>296224.23139999999</v>
      </c>
      <c r="F1184">
        <v>177925</v>
      </c>
      <c r="G1184">
        <v>67759</v>
      </c>
    </row>
    <row r="1185" spans="1:7" x14ac:dyDescent="0.35">
      <c r="A1185" t="s">
        <v>17</v>
      </c>
      <c r="B1185" t="s">
        <v>16</v>
      </c>
      <c r="C1185">
        <v>2013</v>
      </c>
      <c r="D1185" t="s">
        <v>10</v>
      </c>
      <c r="E1185">
        <v>296147.26140000002</v>
      </c>
      <c r="F1185">
        <v>177568</v>
      </c>
      <c r="G1185">
        <v>66677</v>
      </c>
    </row>
    <row r="1186" spans="1:7" x14ac:dyDescent="0.35">
      <c r="A1186" t="s">
        <v>17</v>
      </c>
      <c r="B1186" t="s">
        <v>16</v>
      </c>
      <c r="C1186">
        <v>2013</v>
      </c>
      <c r="D1186" t="s">
        <v>11</v>
      </c>
      <c r="E1186">
        <v>313746.98839999997</v>
      </c>
      <c r="F1186">
        <v>186205</v>
      </c>
      <c r="G1186">
        <v>68946</v>
      </c>
    </row>
    <row r="1187" spans="1:7" x14ac:dyDescent="0.35">
      <c r="A1187" t="s">
        <v>17</v>
      </c>
      <c r="B1187" t="s">
        <v>16</v>
      </c>
      <c r="C1187">
        <v>2013</v>
      </c>
      <c r="D1187" t="s">
        <v>12</v>
      </c>
      <c r="E1187">
        <v>306847.10440000001</v>
      </c>
      <c r="F1187">
        <v>187233</v>
      </c>
      <c r="G1187">
        <v>66818</v>
      </c>
    </row>
    <row r="1188" spans="1:7" x14ac:dyDescent="0.35">
      <c r="A1188" t="s">
        <v>17</v>
      </c>
      <c r="B1188" t="s">
        <v>16</v>
      </c>
      <c r="C1188">
        <v>2014</v>
      </c>
      <c r="D1188" t="s">
        <v>9</v>
      </c>
      <c r="E1188">
        <v>316341.71470000001</v>
      </c>
      <c r="F1188">
        <v>192855</v>
      </c>
      <c r="G1188">
        <v>68161</v>
      </c>
    </row>
    <row r="1189" spans="1:7" x14ac:dyDescent="0.35">
      <c r="A1189" t="s">
        <v>17</v>
      </c>
      <c r="B1189" t="s">
        <v>16</v>
      </c>
      <c r="C1189">
        <v>2014</v>
      </c>
      <c r="D1189" t="s">
        <v>10</v>
      </c>
      <c r="E1189">
        <v>319975.19569999998</v>
      </c>
      <c r="F1189">
        <v>197960</v>
      </c>
      <c r="G1189">
        <v>68424</v>
      </c>
    </row>
    <row r="1190" spans="1:7" x14ac:dyDescent="0.35">
      <c r="A1190" t="s">
        <v>17</v>
      </c>
      <c r="B1190" t="s">
        <v>16</v>
      </c>
      <c r="C1190">
        <v>2014</v>
      </c>
      <c r="D1190" t="s">
        <v>11</v>
      </c>
      <c r="E1190">
        <v>336677.25699999998</v>
      </c>
      <c r="F1190">
        <v>202140</v>
      </c>
      <c r="G1190">
        <v>70776</v>
      </c>
    </row>
    <row r="1191" spans="1:7" x14ac:dyDescent="0.35">
      <c r="A1191" t="s">
        <v>17</v>
      </c>
      <c r="B1191" t="s">
        <v>16</v>
      </c>
      <c r="C1191">
        <v>2014</v>
      </c>
      <c r="D1191" t="s">
        <v>12</v>
      </c>
      <c r="E1191">
        <v>324880.3333</v>
      </c>
      <c r="F1191">
        <v>197724</v>
      </c>
      <c r="G1191">
        <v>70062</v>
      </c>
    </row>
    <row r="1192" spans="1:7" x14ac:dyDescent="0.35">
      <c r="A1192" t="s">
        <v>17</v>
      </c>
      <c r="B1192" t="s">
        <v>16</v>
      </c>
      <c r="C1192">
        <v>2015</v>
      </c>
      <c r="D1192" t="s">
        <v>9</v>
      </c>
      <c r="E1192">
        <v>333743.3333</v>
      </c>
      <c r="F1192">
        <v>205741</v>
      </c>
      <c r="G1192">
        <v>72710</v>
      </c>
    </row>
    <row r="1193" spans="1:7" x14ac:dyDescent="0.35">
      <c r="A1193" t="s">
        <v>17</v>
      </c>
      <c r="B1193" t="s">
        <v>16</v>
      </c>
      <c r="C1193">
        <v>2015</v>
      </c>
      <c r="D1193" t="s">
        <v>10</v>
      </c>
      <c r="E1193">
        <v>335808.6667</v>
      </c>
      <c r="F1193">
        <v>208535</v>
      </c>
      <c r="G1193">
        <v>72993</v>
      </c>
    </row>
    <row r="1194" spans="1:7" x14ac:dyDescent="0.35">
      <c r="A1194" t="s">
        <v>17</v>
      </c>
      <c r="B1194" t="s">
        <v>16</v>
      </c>
      <c r="C1194">
        <v>2015</v>
      </c>
      <c r="D1194" t="s">
        <v>11</v>
      </c>
      <c r="E1194">
        <v>362861</v>
      </c>
      <c r="F1194">
        <v>220007</v>
      </c>
      <c r="G1194">
        <v>75928</v>
      </c>
    </row>
    <row r="1195" spans="1:7" x14ac:dyDescent="0.35">
      <c r="A1195" t="s">
        <v>17</v>
      </c>
      <c r="B1195" t="s">
        <v>16</v>
      </c>
      <c r="C1195">
        <v>2015</v>
      </c>
      <c r="D1195" t="s">
        <v>12</v>
      </c>
      <c r="E1195">
        <v>356484.1</v>
      </c>
      <c r="F1195">
        <v>218678</v>
      </c>
      <c r="G1195">
        <v>74631</v>
      </c>
    </row>
    <row r="1196" spans="1:7" x14ac:dyDescent="0.35">
      <c r="A1196" t="s">
        <v>17</v>
      </c>
      <c r="B1196" t="s">
        <v>16</v>
      </c>
      <c r="C1196">
        <v>2016</v>
      </c>
      <c r="D1196" t="s">
        <v>9</v>
      </c>
      <c r="E1196">
        <v>373325.81359999999</v>
      </c>
      <c r="F1196">
        <v>229957</v>
      </c>
      <c r="G1196">
        <v>78059</v>
      </c>
    </row>
    <row r="1197" spans="1:7" x14ac:dyDescent="0.35">
      <c r="A1197" t="s">
        <v>17</v>
      </c>
      <c r="B1197" t="s">
        <v>16</v>
      </c>
      <c r="C1197">
        <v>2016</v>
      </c>
      <c r="D1197" t="s">
        <v>10</v>
      </c>
      <c r="E1197">
        <v>347200.36499999999</v>
      </c>
      <c r="F1197">
        <v>213371</v>
      </c>
      <c r="G1197">
        <v>70263</v>
      </c>
    </row>
    <row r="1198" spans="1:7" x14ac:dyDescent="0.35">
      <c r="A1198" t="s">
        <v>17</v>
      </c>
      <c r="B1198" t="s">
        <v>16</v>
      </c>
      <c r="C1198">
        <v>2016</v>
      </c>
      <c r="D1198" t="s">
        <v>11</v>
      </c>
      <c r="E1198">
        <v>368966.11680000002</v>
      </c>
      <c r="F1198">
        <v>224529</v>
      </c>
      <c r="G1198">
        <v>74482</v>
      </c>
    </row>
    <row r="1199" spans="1:7" x14ac:dyDescent="0.35">
      <c r="A1199" t="s">
        <v>17</v>
      </c>
      <c r="B1199" t="s">
        <v>16</v>
      </c>
      <c r="C1199">
        <v>2016</v>
      </c>
      <c r="D1199" t="s">
        <v>12</v>
      </c>
      <c r="E1199">
        <v>364033.6078</v>
      </c>
      <c r="F1199">
        <v>221075</v>
      </c>
      <c r="G1199">
        <v>73616</v>
      </c>
    </row>
    <row r="1200" spans="1:7" x14ac:dyDescent="0.35">
      <c r="A1200" t="s">
        <v>17</v>
      </c>
      <c r="B1200" t="s">
        <v>16</v>
      </c>
      <c r="C1200">
        <v>2017</v>
      </c>
      <c r="D1200" t="s">
        <v>9</v>
      </c>
      <c r="E1200">
        <v>357025.19020000001</v>
      </c>
      <c r="F1200">
        <v>220668</v>
      </c>
      <c r="G1200">
        <v>72327</v>
      </c>
    </row>
    <row r="1201" spans="1:7" x14ac:dyDescent="0.35">
      <c r="A1201" t="s">
        <v>17</v>
      </c>
      <c r="B1201" t="s">
        <v>16</v>
      </c>
      <c r="C1201">
        <v>2017</v>
      </c>
      <c r="D1201" t="s">
        <v>10</v>
      </c>
      <c r="E1201">
        <v>362290.43449999997</v>
      </c>
      <c r="F1201">
        <v>225749</v>
      </c>
      <c r="G1201">
        <v>72599</v>
      </c>
    </row>
    <row r="1202" spans="1:7" x14ac:dyDescent="0.35">
      <c r="A1202" t="s">
        <v>17</v>
      </c>
      <c r="B1202" t="s">
        <v>16</v>
      </c>
      <c r="C1202">
        <v>2017</v>
      </c>
      <c r="D1202" t="s">
        <v>11</v>
      </c>
      <c r="E1202">
        <v>372700.04680000001</v>
      </c>
      <c r="F1202">
        <v>230382</v>
      </c>
      <c r="G1202">
        <v>73738</v>
      </c>
    </row>
    <row r="1203" spans="1:7" x14ac:dyDescent="0.35">
      <c r="A1203" t="s">
        <v>17</v>
      </c>
      <c r="B1203" t="s">
        <v>16</v>
      </c>
      <c r="C1203">
        <v>2017</v>
      </c>
      <c r="D1203" t="s">
        <v>12</v>
      </c>
      <c r="E1203">
        <v>359472.17300000001</v>
      </c>
      <c r="F1203">
        <v>223368</v>
      </c>
      <c r="G1203">
        <v>70065</v>
      </c>
    </row>
    <row r="1204" spans="1:7" x14ac:dyDescent="0.35">
      <c r="A1204" t="s">
        <v>17</v>
      </c>
      <c r="B1204" t="s">
        <v>16</v>
      </c>
      <c r="C1204">
        <v>2018</v>
      </c>
      <c r="D1204" t="s">
        <v>9</v>
      </c>
      <c r="E1204">
        <v>366528.24859999999</v>
      </c>
      <c r="F1204">
        <v>227159</v>
      </c>
      <c r="G1204">
        <v>71934</v>
      </c>
    </row>
    <row r="1205" spans="1:7" x14ac:dyDescent="0.35">
      <c r="A1205" t="s">
        <v>17</v>
      </c>
      <c r="B1205" t="s">
        <v>16</v>
      </c>
      <c r="C1205">
        <v>2018</v>
      </c>
      <c r="D1205" t="s">
        <v>10</v>
      </c>
      <c r="E1205">
        <v>362404.48930000002</v>
      </c>
      <c r="F1205">
        <v>227702</v>
      </c>
      <c r="G1205">
        <v>71722</v>
      </c>
    </row>
    <row r="1206" spans="1:7" x14ac:dyDescent="0.35">
      <c r="A1206" t="s">
        <v>17</v>
      </c>
      <c r="B1206" t="s">
        <v>16</v>
      </c>
      <c r="C1206">
        <v>2018</v>
      </c>
      <c r="D1206" t="s">
        <v>11</v>
      </c>
      <c r="E1206">
        <v>376017.86469999998</v>
      </c>
      <c r="F1206">
        <v>234348</v>
      </c>
      <c r="G1206">
        <v>74022</v>
      </c>
    </row>
    <row r="1207" spans="1:7" x14ac:dyDescent="0.35">
      <c r="A1207" t="s">
        <v>17</v>
      </c>
      <c r="B1207" t="s">
        <v>16</v>
      </c>
      <c r="C1207">
        <v>2018</v>
      </c>
      <c r="D1207" t="s">
        <v>12</v>
      </c>
      <c r="E1207">
        <v>361258.08230000001</v>
      </c>
      <c r="F1207">
        <v>227191</v>
      </c>
      <c r="G1207">
        <v>70952</v>
      </c>
    </row>
    <row r="1208" spans="1:7" x14ac:dyDescent="0.35">
      <c r="A1208" t="s">
        <v>17</v>
      </c>
      <c r="B1208" t="s">
        <v>16</v>
      </c>
      <c r="C1208">
        <v>2019</v>
      </c>
      <c r="D1208" t="s">
        <v>9</v>
      </c>
      <c r="E1208">
        <v>358376.86749999999</v>
      </c>
      <c r="F1208">
        <v>227528</v>
      </c>
      <c r="G1208">
        <v>71406</v>
      </c>
    </row>
    <row r="1209" spans="1:7" x14ac:dyDescent="0.35">
      <c r="A1209" t="s">
        <v>17</v>
      </c>
      <c r="B1209" t="s">
        <v>16</v>
      </c>
      <c r="C1209">
        <v>2019</v>
      </c>
      <c r="D1209" t="s">
        <v>10</v>
      </c>
      <c r="E1209">
        <v>359469.6667</v>
      </c>
      <c r="F1209">
        <v>231767</v>
      </c>
      <c r="G1209">
        <v>73155</v>
      </c>
    </row>
    <row r="1210" spans="1:7" x14ac:dyDescent="0.35">
      <c r="A1210" t="s">
        <v>17</v>
      </c>
      <c r="B1210" t="s">
        <v>16</v>
      </c>
      <c r="C1210">
        <v>2019</v>
      </c>
      <c r="D1210" t="s">
        <v>11</v>
      </c>
      <c r="E1210">
        <v>377900.6667</v>
      </c>
      <c r="F1210">
        <v>240252</v>
      </c>
      <c r="G1210">
        <v>75346</v>
      </c>
    </row>
    <row r="1211" spans="1:7" x14ac:dyDescent="0.35">
      <c r="A1211" t="s">
        <v>17</v>
      </c>
      <c r="B1211" t="s">
        <v>16</v>
      </c>
      <c r="C1211">
        <v>2019</v>
      </c>
      <c r="D1211" t="s">
        <v>12</v>
      </c>
      <c r="E1211">
        <v>374542.3333</v>
      </c>
      <c r="F1211">
        <v>238984</v>
      </c>
      <c r="G1211">
        <v>74343</v>
      </c>
    </row>
    <row r="1212" spans="1:7" x14ac:dyDescent="0.35">
      <c r="A1212" t="s">
        <v>17</v>
      </c>
      <c r="B1212" t="s">
        <v>16</v>
      </c>
      <c r="C1212">
        <v>2020</v>
      </c>
      <c r="D1212" t="s">
        <v>9</v>
      </c>
      <c r="E1212">
        <v>377961.6667</v>
      </c>
      <c r="F1212">
        <v>243520</v>
      </c>
      <c r="G1212">
        <v>76326</v>
      </c>
    </row>
    <row r="1213" spans="1:7" x14ac:dyDescent="0.35">
      <c r="A1213" t="s">
        <v>17</v>
      </c>
      <c r="B1213" t="s">
        <v>16</v>
      </c>
      <c r="C1213">
        <v>2020</v>
      </c>
      <c r="D1213" t="s">
        <v>10</v>
      </c>
      <c r="E1213">
        <v>365903.3333</v>
      </c>
      <c r="F1213">
        <v>239745</v>
      </c>
      <c r="G1213">
        <v>75016</v>
      </c>
    </row>
    <row r="1214" spans="1:7" x14ac:dyDescent="0.35">
      <c r="A1214" t="s">
        <v>17</v>
      </c>
      <c r="B1214" t="s">
        <v>16</v>
      </c>
      <c r="C1214">
        <v>2020</v>
      </c>
      <c r="D1214" t="s">
        <v>11</v>
      </c>
      <c r="E1214">
        <v>408046.6667</v>
      </c>
      <c r="F1214">
        <v>260584</v>
      </c>
      <c r="G1214">
        <v>81526</v>
      </c>
    </row>
    <row r="1215" spans="1:7" x14ac:dyDescent="0.35">
      <c r="A1215" t="s">
        <v>17</v>
      </c>
      <c r="B1215" t="s">
        <v>16</v>
      </c>
      <c r="C1215">
        <v>2020</v>
      </c>
      <c r="D1215" t="s">
        <v>12</v>
      </c>
      <c r="E1215">
        <v>416700</v>
      </c>
      <c r="F1215">
        <v>263676</v>
      </c>
      <c r="G1215">
        <v>81706</v>
      </c>
    </row>
    <row r="1216" spans="1:7" x14ac:dyDescent="0.35">
      <c r="A1216" t="s">
        <v>17</v>
      </c>
      <c r="B1216" t="s">
        <v>16</v>
      </c>
      <c r="C1216">
        <v>2021</v>
      </c>
      <c r="D1216" t="s">
        <v>9</v>
      </c>
      <c r="E1216">
        <v>427464.6667</v>
      </c>
      <c r="F1216">
        <v>265621</v>
      </c>
      <c r="G1216">
        <v>81760</v>
      </c>
    </row>
    <row r="1217" spans="1:7" x14ac:dyDescent="0.35">
      <c r="A1217" t="s">
        <v>17</v>
      </c>
      <c r="B1217" t="s">
        <v>16</v>
      </c>
      <c r="C1217">
        <v>2021</v>
      </c>
      <c r="D1217" t="s">
        <v>10</v>
      </c>
      <c r="E1217">
        <v>435205</v>
      </c>
      <c r="F1217">
        <v>270163</v>
      </c>
      <c r="G1217">
        <v>83353</v>
      </c>
    </row>
    <row r="1218" spans="1:7" x14ac:dyDescent="0.35">
      <c r="A1218" t="s">
        <v>17</v>
      </c>
      <c r="B1218" t="s">
        <v>16</v>
      </c>
      <c r="C1218">
        <v>2021</v>
      </c>
      <c r="D1218" t="s">
        <v>11</v>
      </c>
      <c r="E1218">
        <v>386209</v>
      </c>
      <c r="F1218">
        <v>243156</v>
      </c>
      <c r="G1218">
        <v>74932</v>
      </c>
    </row>
    <row r="1219" spans="1:7" x14ac:dyDescent="0.35">
      <c r="A1219" t="s">
        <v>17</v>
      </c>
      <c r="B1219" t="s">
        <v>16</v>
      </c>
      <c r="C1219">
        <v>2021</v>
      </c>
      <c r="D1219" t="s">
        <v>12</v>
      </c>
      <c r="E1219">
        <v>432760.6667</v>
      </c>
      <c r="F1219">
        <v>267750</v>
      </c>
      <c r="G1219">
        <v>81337</v>
      </c>
    </row>
    <row r="1220" spans="1:7" x14ac:dyDescent="0.35">
      <c r="A1220" t="s">
        <v>17</v>
      </c>
      <c r="B1220" t="s">
        <v>16</v>
      </c>
      <c r="C1220">
        <v>2022</v>
      </c>
      <c r="D1220" t="s">
        <v>9</v>
      </c>
      <c r="E1220">
        <v>444246</v>
      </c>
      <c r="F1220">
        <v>277626</v>
      </c>
      <c r="G1220">
        <v>83969</v>
      </c>
    </row>
    <row r="1221" spans="1:7" x14ac:dyDescent="0.35">
      <c r="A1221" t="s">
        <v>17</v>
      </c>
      <c r="B1221" t="s">
        <v>16</v>
      </c>
      <c r="C1221">
        <v>2022</v>
      </c>
      <c r="D1221" t="s">
        <v>10</v>
      </c>
      <c r="E1221">
        <v>450889</v>
      </c>
      <c r="F1221">
        <v>286995</v>
      </c>
      <c r="G1221">
        <v>86450</v>
      </c>
    </row>
    <row r="1222" spans="1:7" x14ac:dyDescent="0.35">
      <c r="A1222" t="s">
        <v>18</v>
      </c>
      <c r="B1222" t="s">
        <v>8</v>
      </c>
      <c r="C1222">
        <v>1992</v>
      </c>
      <c r="D1222" t="s">
        <v>9</v>
      </c>
    </row>
    <row r="1223" spans="1:7" x14ac:dyDescent="0.35">
      <c r="A1223" t="s">
        <v>18</v>
      </c>
      <c r="B1223" t="s">
        <v>8</v>
      </c>
      <c r="C1223">
        <v>1992</v>
      </c>
      <c r="D1223" t="s">
        <v>10</v>
      </c>
      <c r="E1223">
        <v>69388</v>
      </c>
      <c r="F1223">
        <v>49942</v>
      </c>
      <c r="G1223">
        <v>25278</v>
      </c>
    </row>
    <row r="1224" spans="1:7" x14ac:dyDescent="0.35">
      <c r="A1224" t="s">
        <v>18</v>
      </c>
      <c r="B1224" t="s">
        <v>8</v>
      </c>
      <c r="C1224">
        <v>1992</v>
      </c>
      <c r="D1224" t="s">
        <v>11</v>
      </c>
      <c r="E1224">
        <v>71834</v>
      </c>
      <c r="F1224">
        <v>45750</v>
      </c>
      <c r="G1224">
        <v>37120</v>
      </c>
    </row>
    <row r="1225" spans="1:7" x14ac:dyDescent="0.35">
      <c r="A1225" t="s">
        <v>18</v>
      </c>
      <c r="B1225" t="s">
        <v>8</v>
      </c>
      <c r="C1225">
        <v>1992</v>
      </c>
      <c r="D1225" t="s">
        <v>12</v>
      </c>
      <c r="E1225">
        <v>77134</v>
      </c>
      <c r="F1225">
        <v>53748</v>
      </c>
      <c r="G1225">
        <v>25951</v>
      </c>
    </row>
    <row r="1226" spans="1:7" x14ac:dyDescent="0.35">
      <c r="A1226" t="s">
        <v>18</v>
      </c>
      <c r="B1226" t="s">
        <v>8</v>
      </c>
      <c r="C1226">
        <v>1993</v>
      </c>
      <c r="D1226" t="s">
        <v>9</v>
      </c>
      <c r="E1226">
        <v>67484</v>
      </c>
      <c r="F1226">
        <v>41751</v>
      </c>
      <c r="G1226">
        <v>23497</v>
      </c>
    </row>
    <row r="1227" spans="1:7" x14ac:dyDescent="0.35">
      <c r="A1227" t="s">
        <v>18</v>
      </c>
      <c r="B1227" t="s">
        <v>8</v>
      </c>
      <c r="C1227">
        <v>1993</v>
      </c>
      <c r="D1227" t="s">
        <v>10</v>
      </c>
      <c r="E1227">
        <v>82857</v>
      </c>
      <c r="F1227">
        <v>54617</v>
      </c>
      <c r="G1227">
        <v>26453</v>
      </c>
    </row>
    <row r="1228" spans="1:7" x14ac:dyDescent="0.35">
      <c r="A1228" t="s">
        <v>18</v>
      </c>
      <c r="B1228" t="s">
        <v>8</v>
      </c>
      <c r="C1228">
        <v>1993</v>
      </c>
      <c r="D1228" t="s">
        <v>11</v>
      </c>
      <c r="E1228">
        <v>76023</v>
      </c>
      <c r="F1228">
        <v>53546</v>
      </c>
      <c r="G1228">
        <v>24984</v>
      </c>
    </row>
    <row r="1229" spans="1:7" x14ac:dyDescent="0.35">
      <c r="A1229" t="s">
        <v>18</v>
      </c>
      <c r="B1229" t="s">
        <v>8</v>
      </c>
      <c r="C1229">
        <v>1993</v>
      </c>
      <c r="D1229" t="s">
        <v>12</v>
      </c>
      <c r="E1229">
        <v>68929</v>
      </c>
      <c r="F1229">
        <v>50506</v>
      </c>
      <c r="G1229">
        <v>22790</v>
      </c>
    </row>
    <row r="1230" spans="1:7" x14ac:dyDescent="0.35">
      <c r="A1230" t="s">
        <v>18</v>
      </c>
      <c r="B1230" t="s">
        <v>8</v>
      </c>
      <c r="C1230">
        <v>1994</v>
      </c>
      <c r="D1230" t="s">
        <v>9</v>
      </c>
      <c r="E1230">
        <v>68328</v>
      </c>
      <c r="F1230">
        <v>52238</v>
      </c>
      <c r="G1230">
        <v>24378</v>
      </c>
    </row>
    <row r="1231" spans="1:7" x14ac:dyDescent="0.35">
      <c r="A1231" t="s">
        <v>18</v>
      </c>
      <c r="B1231" t="s">
        <v>8</v>
      </c>
      <c r="C1231">
        <v>1994</v>
      </c>
      <c r="D1231" t="s">
        <v>10</v>
      </c>
      <c r="E1231">
        <v>75057</v>
      </c>
      <c r="F1231">
        <v>51402</v>
      </c>
      <c r="G1231">
        <v>25840</v>
      </c>
    </row>
    <row r="1232" spans="1:7" x14ac:dyDescent="0.35">
      <c r="A1232" t="s">
        <v>18</v>
      </c>
      <c r="B1232" t="s">
        <v>8</v>
      </c>
      <c r="C1232">
        <v>1994</v>
      </c>
      <c r="D1232" t="s">
        <v>11</v>
      </c>
      <c r="E1232">
        <v>76510</v>
      </c>
      <c r="F1232">
        <v>52260</v>
      </c>
      <c r="G1232">
        <v>25220</v>
      </c>
    </row>
    <row r="1233" spans="1:7" x14ac:dyDescent="0.35">
      <c r="A1233" t="s">
        <v>18</v>
      </c>
      <c r="B1233" t="s">
        <v>8</v>
      </c>
      <c r="C1233">
        <v>1994</v>
      </c>
      <c r="D1233" t="s">
        <v>12</v>
      </c>
      <c r="E1233">
        <v>64483</v>
      </c>
      <c r="F1233">
        <v>49069</v>
      </c>
      <c r="G1233">
        <v>22937</v>
      </c>
    </row>
    <row r="1234" spans="1:7" x14ac:dyDescent="0.35">
      <c r="A1234" t="s">
        <v>18</v>
      </c>
      <c r="B1234" t="s">
        <v>8</v>
      </c>
      <c r="C1234">
        <v>1995</v>
      </c>
      <c r="D1234" t="s">
        <v>9</v>
      </c>
      <c r="E1234">
        <v>66453</v>
      </c>
      <c r="F1234">
        <v>48189</v>
      </c>
      <c r="G1234">
        <v>23780</v>
      </c>
    </row>
    <row r="1235" spans="1:7" x14ac:dyDescent="0.35">
      <c r="A1235" t="s">
        <v>18</v>
      </c>
      <c r="B1235" t="s">
        <v>8</v>
      </c>
      <c r="C1235">
        <v>1995</v>
      </c>
      <c r="D1235" t="s">
        <v>10</v>
      </c>
      <c r="E1235">
        <v>74496</v>
      </c>
      <c r="F1235">
        <v>54460</v>
      </c>
      <c r="G1235">
        <v>26142</v>
      </c>
    </row>
    <row r="1236" spans="1:7" x14ac:dyDescent="0.35">
      <c r="A1236" t="s">
        <v>18</v>
      </c>
      <c r="B1236" t="s">
        <v>8</v>
      </c>
      <c r="C1236">
        <v>1995</v>
      </c>
      <c r="D1236" t="s">
        <v>11</v>
      </c>
      <c r="E1236">
        <v>81528</v>
      </c>
      <c r="F1236">
        <v>56519</v>
      </c>
      <c r="G1236">
        <v>26838</v>
      </c>
    </row>
    <row r="1237" spans="1:7" x14ac:dyDescent="0.35">
      <c r="A1237" t="s">
        <v>18</v>
      </c>
      <c r="B1237" t="s">
        <v>8</v>
      </c>
      <c r="C1237">
        <v>1995</v>
      </c>
      <c r="D1237" t="s">
        <v>12</v>
      </c>
      <c r="E1237">
        <v>77791</v>
      </c>
      <c r="F1237">
        <v>53317</v>
      </c>
      <c r="G1237">
        <v>25672</v>
      </c>
    </row>
    <row r="1238" spans="1:7" x14ac:dyDescent="0.35">
      <c r="A1238" t="s">
        <v>18</v>
      </c>
      <c r="B1238" t="s">
        <v>8</v>
      </c>
      <c r="C1238">
        <v>1996</v>
      </c>
      <c r="D1238" t="s">
        <v>9</v>
      </c>
      <c r="E1238">
        <v>69520</v>
      </c>
      <c r="F1238">
        <v>53852</v>
      </c>
      <c r="G1238">
        <v>26034</v>
      </c>
    </row>
    <row r="1239" spans="1:7" x14ac:dyDescent="0.35">
      <c r="A1239" t="s">
        <v>18</v>
      </c>
      <c r="B1239" t="s">
        <v>8</v>
      </c>
      <c r="C1239">
        <v>1996</v>
      </c>
      <c r="D1239" t="s">
        <v>10</v>
      </c>
      <c r="E1239">
        <v>67601</v>
      </c>
      <c r="F1239">
        <v>51090</v>
      </c>
      <c r="G1239">
        <v>22475</v>
      </c>
    </row>
    <row r="1240" spans="1:7" x14ac:dyDescent="0.35">
      <c r="A1240" t="s">
        <v>18</v>
      </c>
      <c r="B1240" t="s">
        <v>8</v>
      </c>
      <c r="C1240">
        <v>1996</v>
      </c>
      <c r="D1240" t="s">
        <v>11</v>
      </c>
      <c r="E1240">
        <v>73452</v>
      </c>
      <c r="F1240">
        <v>55159</v>
      </c>
      <c r="G1240">
        <v>26309</v>
      </c>
    </row>
    <row r="1241" spans="1:7" x14ac:dyDescent="0.35">
      <c r="A1241" t="s">
        <v>18</v>
      </c>
      <c r="B1241" t="s">
        <v>8</v>
      </c>
      <c r="C1241">
        <v>1996</v>
      </c>
      <c r="D1241" t="s">
        <v>12</v>
      </c>
      <c r="E1241">
        <v>74064</v>
      </c>
      <c r="F1241">
        <v>51851</v>
      </c>
      <c r="G1241">
        <v>27640</v>
      </c>
    </row>
    <row r="1242" spans="1:7" x14ac:dyDescent="0.35">
      <c r="A1242" t="s">
        <v>18</v>
      </c>
      <c r="B1242" t="s">
        <v>8</v>
      </c>
      <c r="C1242">
        <v>1997</v>
      </c>
      <c r="D1242" t="s">
        <v>9</v>
      </c>
      <c r="E1242">
        <v>90651</v>
      </c>
      <c r="F1242">
        <v>58306</v>
      </c>
      <c r="G1242">
        <v>30358</v>
      </c>
    </row>
    <row r="1243" spans="1:7" x14ac:dyDescent="0.35">
      <c r="A1243" t="s">
        <v>18</v>
      </c>
      <c r="B1243" t="s">
        <v>8</v>
      </c>
      <c r="C1243">
        <v>1997</v>
      </c>
      <c r="D1243" t="s">
        <v>10</v>
      </c>
      <c r="E1243">
        <v>75335</v>
      </c>
      <c r="F1243">
        <v>54385</v>
      </c>
      <c r="G1243">
        <v>26414</v>
      </c>
    </row>
    <row r="1244" spans="1:7" x14ac:dyDescent="0.35">
      <c r="A1244" t="s">
        <v>18</v>
      </c>
      <c r="B1244" t="s">
        <v>8</v>
      </c>
      <c r="C1244">
        <v>1997</v>
      </c>
      <c r="D1244" t="s">
        <v>11</v>
      </c>
      <c r="E1244">
        <v>76919</v>
      </c>
      <c r="F1244">
        <v>59253</v>
      </c>
      <c r="G1244">
        <v>27426</v>
      </c>
    </row>
    <row r="1245" spans="1:7" x14ac:dyDescent="0.35">
      <c r="A1245" t="s">
        <v>18</v>
      </c>
      <c r="B1245" t="s">
        <v>8</v>
      </c>
      <c r="C1245">
        <v>1997</v>
      </c>
      <c r="D1245" t="s">
        <v>12</v>
      </c>
      <c r="E1245">
        <v>78546</v>
      </c>
      <c r="F1245">
        <v>57156</v>
      </c>
      <c r="G1245">
        <v>27854</v>
      </c>
    </row>
    <row r="1246" spans="1:7" x14ac:dyDescent="0.35">
      <c r="A1246" t="s">
        <v>18</v>
      </c>
      <c r="B1246" t="s">
        <v>8</v>
      </c>
      <c r="C1246">
        <v>1998</v>
      </c>
      <c r="D1246" t="s">
        <v>9</v>
      </c>
      <c r="E1246">
        <v>82917</v>
      </c>
      <c r="F1246">
        <v>61234</v>
      </c>
      <c r="G1246">
        <v>35902</v>
      </c>
    </row>
    <row r="1247" spans="1:7" x14ac:dyDescent="0.35">
      <c r="A1247" t="s">
        <v>18</v>
      </c>
      <c r="B1247" t="s">
        <v>8</v>
      </c>
      <c r="C1247">
        <v>1998</v>
      </c>
      <c r="D1247" t="s">
        <v>10</v>
      </c>
      <c r="E1247">
        <v>74535</v>
      </c>
      <c r="F1247">
        <v>57857</v>
      </c>
      <c r="G1247">
        <v>29315</v>
      </c>
    </row>
    <row r="1248" spans="1:7" x14ac:dyDescent="0.35">
      <c r="A1248" t="s">
        <v>18</v>
      </c>
      <c r="B1248" t="s">
        <v>8</v>
      </c>
      <c r="C1248">
        <v>1998</v>
      </c>
      <c r="D1248" t="s">
        <v>11</v>
      </c>
      <c r="E1248">
        <v>75999</v>
      </c>
      <c r="F1248">
        <v>52686</v>
      </c>
      <c r="G1248">
        <v>26529</v>
      </c>
    </row>
    <row r="1249" spans="1:7" x14ac:dyDescent="0.35">
      <c r="A1249" t="s">
        <v>18</v>
      </c>
      <c r="B1249" t="s">
        <v>8</v>
      </c>
      <c r="C1249">
        <v>1998</v>
      </c>
      <c r="D1249" t="s">
        <v>12</v>
      </c>
      <c r="E1249">
        <v>94905</v>
      </c>
      <c r="F1249">
        <v>67126</v>
      </c>
      <c r="G1249">
        <v>33019</v>
      </c>
    </row>
    <row r="1250" spans="1:7" x14ac:dyDescent="0.35">
      <c r="A1250" t="s">
        <v>18</v>
      </c>
      <c r="B1250" t="s">
        <v>8</v>
      </c>
      <c r="C1250">
        <v>1999</v>
      </c>
      <c r="D1250" t="s">
        <v>9</v>
      </c>
      <c r="E1250">
        <v>85513</v>
      </c>
      <c r="F1250">
        <v>58623</v>
      </c>
      <c r="G1250">
        <v>28427</v>
      </c>
    </row>
    <row r="1251" spans="1:7" x14ac:dyDescent="0.35">
      <c r="A1251" t="s">
        <v>18</v>
      </c>
      <c r="B1251" t="s">
        <v>8</v>
      </c>
      <c r="C1251">
        <v>1999</v>
      </c>
      <c r="D1251" t="s">
        <v>10</v>
      </c>
      <c r="E1251">
        <v>92173</v>
      </c>
      <c r="F1251">
        <v>62201</v>
      </c>
      <c r="G1251">
        <v>32509</v>
      </c>
    </row>
    <row r="1252" spans="1:7" x14ac:dyDescent="0.35">
      <c r="A1252" t="s">
        <v>18</v>
      </c>
      <c r="B1252" t="s">
        <v>8</v>
      </c>
      <c r="C1252">
        <v>1999</v>
      </c>
      <c r="D1252" t="s">
        <v>11</v>
      </c>
      <c r="E1252">
        <v>90947</v>
      </c>
      <c r="F1252">
        <v>71420</v>
      </c>
      <c r="G1252">
        <v>31507</v>
      </c>
    </row>
    <row r="1253" spans="1:7" x14ac:dyDescent="0.35">
      <c r="A1253" t="s">
        <v>18</v>
      </c>
      <c r="B1253" t="s">
        <v>8</v>
      </c>
      <c r="C1253">
        <v>1999</v>
      </c>
      <c r="D1253" t="s">
        <v>12</v>
      </c>
      <c r="E1253">
        <v>90101</v>
      </c>
      <c r="F1253">
        <v>63455</v>
      </c>
      <c r="G1253">
        <v>31144</v>
      </c>
    </row>
    <row r="1254" spans="1:7" x14ac:dyDescent="0.35">
      <c r="A1254" t="s">
        <v>18</v>
      </c>
      <c r="B1254" t="s">
        <v>8</v>
      </c>
      <c r="C1254">
        <v>2000</v>
      </c>
      <c r="D1254" t="s">
        <v>9</v>
      </c>
      <c r="E1254">
        <v>89645</v>
      </c>
      <c r="F1254">
        <v>65204</v>
      </c>
      <c r="G1254">
        <v>34490</v>
      </c>
    </row>
    <row r="1255" spans="1:7" x14ac:dyDescent="0.35">
      <c r="A1255" t="s">
        <v>18</v>
      </c>
      <c r="B1255" t="s">
        <v>8</v>
      </c>
      <c r="C1255">
        <v>2000</v>
      </c>
      <c r="D1255" t="s">
        <v>10</v>
      </c>
      <c r="E1255">
        <v>95123</v>
      </c>
      <c r="F1255">
        <v>72432</v>
      </c>
      <c r="G1255">
        <v>33566</v>
      </c>
    </row>
    <row r="1256" spans="1:7" x14ac:dyDescent="0.35">
      <c r="A1256" t="s">
        <v>18</v>
      </c>
      <c r="B1256" t="s">
        <v>8</v>
      </c>
      <c r="C1256">
        <v>2000</v>
      </c>
      <c r="D1256" t="s">
        <v>11</v>
      </c>
      <c r="E1256">
        <v>92784</v>
      </c>
      <c r="F1256">
        <v>66203</v>
      </c>
      <c r="G1256">
        <v>32210</v>
      </c>
    </row>
    <row r="1257" spans="1:7" x14ac:dyDescent="0.35">
      <c r="A1257" t="s">
        <v>18</v>
      </c>
      <c r="B1257" t="s">
        <v>8</v>
      </c>
      <c r="C1257">
        <v>2000</v>
      </c>
      <c r="D1257" t="s">
        <v>12</v>
      </c>
      <c r="E1257">
        <v>91185</v>
      </c>
      <c r="F1257">
        <v>65554</v>
      </c>
      <c r="G1257">
        <v>35047</v>
      </c>
    </row>
    <row r="1258" spans="1:7" x14ac:dyDescent="0.35">
      <c r="A1258" t="s">
        <v>18</v>
      </c>
      <c r="B1258" t="s">
        <v>8</v>
      </c>
      <c r="C1258">
        <v>2001</v>
      </c>
      <c r="D1258" t="s">
        <v>9</v>
      </c>
      <c r="E1258">
        <v>106040</v>
      </c>
      <c r="F1258">
        <v>80011</v>
      </c>
      <c r="G1258">
        <v>35384</v>
      </c>
    </row>
    <row r="1259" spans="1:7" x14ac:dyDescent="0.35">
      <c r="A1259" t="s">
        <v>18</v>
      </c>
      <c r="B1259" t="s">
        <v>8</v>
      </c>
      <c r="C1259">
        <v>2001</v>
      </c>
      <c r="D1259" t="s">
        <v>10</v>
      </c>
      <c r="E1259">
        <v>96415</v>
      </c>
      <c r="F1259">
        <v>73370</v>
      </c>
      <c r="G1259">
        <v>34622</v>
      </c>
    </row>
    <row r="1260" spans="1:7" x14ac:dyDescent="0.35">
      <c r="A1260" t="s">
        <v>18</v>
      </c>
      <c r="B1260" t="s">
        <v>8</v>
      </c>
      <c r="C1260">
        <v>2001</v>
      </c>
      <c r="D1260" t="s">
        <v>11</v>
      </c>
      <c r="E1260">
        <v>100056</v>
      </c>
      <c r="F1260">
        <v>76859</v>
      </c>
      <c r="G1260">
        <v>34994</v>
      </c>
    </row>
    <row r="1261" spans="1:7" x14ac:dyDescent="0.35">
      <c r="A1261" t="s">
        <v>18</v>
      </c>
      <c r="B1261" t="s">
        <v>8</v>
      </c>
      <c r="C1261">
        <v>2001</v>
      </c>
      <c r="D1261" t="s">
        <v>12</v>
      </c>
      <c r="E1261">
        <v>95327</v>
      </c>
      <c r="F1261">
        <v>72639</v>
      </c>
      <c r="G1261">
        <v>34521</v>
      </c>
    </row>
    <row r="1262" spans="1:7" x14ac:dyDescent="0.35">
      <c r="A1262" t="s">
        <v>18</v>
      </c>
      <c r="B1262" t="s">
        <v>8</v>
      </c>
      <c r="C1262">
        <v>2002</v>
      </c>
      <c r="D1262" t="s">
        <v>9</v>
      </c>
      <c r="E1262">
        <v>100438</v>
      </c>
      <c r="F1262">
        <v>76531</v>
      </c>
      <c r="G1262">
        <v>35723</v>
      </c>
    </row>
    <row r="1263" spans="1:7" x14ac:dyDescent="0.35">
      <c r="A1263" t="s">
        <v>18</v>
      </c>
      <c r="B1263" t="s">
        <v>8</v>
      </c>
      <c r="C1263">
        <v>2002</v>
      </c>
      <c r="D1263" t="s">
        <v>10</v>
      </c>
      <c r="E1263">
        <v>108180</v>
      </c>
      <c r="F1263">
        <v>76778</v>
      </c>
      <c r="G1263">
        <v>35873</v>
      </c>
    </row>
    <row r="1264" spans="1:7" x14ac:dyDescent="0.35">
      <c r="A1264" t="s">
        <v>18</v>
      </c>
      <c r="B1264" t="s">
        <v>8</v>
      </c>
      <c r="C1264">
        <v>2002</v>
      </c>
      <c r="D1264" t="s">
        <v>11</v>
      </c>
      <c r="E1264">
        <v>112605</v>
      </c>
      <c r="F1264">
        <v>80821</v>
      </c>
      <c r="G1264">
        <v>35989</v>
      </c>
    </row>
    <row r="1265" spans="1:7" x14ac:dyDescent="0.35">
      <c r="A1265" t="s">
        <v>18</v>
      </c>
      <c r="B1265" t="s">
        <v>8</v>
      </c>
      <c r="C1265">
        <v>2002</v>
      </c>
      <c r="D1265" t="s">
        <v>12</v>
      </c>
      <c r="E1265">
        <v>117518</v>
      </c>
      <c r="F1265">
        <v>87851</v>
      </c>
      <c r="G1265">
        <v>40106</v>
      </c>
    </row>
    <row r="1266" spans="1:7" x14ac:dyDescent="0.35">
      <c r="A1266" t="s">
        <v>18</v>
      </c>
      <c r="B1266" t="s">
        <v>8</v>
      </c>
      <c r="C1266">
        <v>2003</v>
      </c>
      <c r="D1266" t="s">
        <v>9</v>
      </c>
      <c r="E1266">
        <v>119835</v>
      </c>
      <c r="F1266">
        <v>78820</v>
      </c>
      <c r="G1266">
        <v>36859</v>
      </c>
    </row>
    <row r="1267" spans="1:7" x14ac:dyDescent="0.35">
      <c r="A1267" t="s">
        <v>18</v>
      </c>
      <c r="B1267" t="s">
        <v>8</v>
      </c>
      <c r="C1267">
        <v>2003</v>
      </c>
      <c r="D1267" t="s">
        <v>10</v>
      </c>
      <c r="E1267">
        <v>140734</v>
      </c>
      <c r="F1267">
        <v>98600</v>
      </c>
      <c r="G1267">
        <v>42052</v>
      </c>
    </row>
    <row r="1268" spans="1:7" x14ac:dyDescent="0.35">
      <c r="A1268" t="s">
        <v>18</v>
      </c>
      <c r="B1268" t="s">
        <v>8</v>
      </c>
      <c r="C1268">
        <v>2003</v>
      </c>
      <c r="D1268" t="s">
        <v>11</v>
      </c>
      <c r="E1268">
        <v>142851</v>
      </c>
      <c r="F1268">
        <v>95678</v>
      </c>
      <c r="G1268">
        <v>44826</v>
      </c>
    </row>
    <row r="1269" spans="1:7" x14ac:dyDescent="0.35">
      <c r="A1269" t="s">
        <v>18</v>
      </c>
      <c r="B1269" t="s">
        <v>8</v>
      </c>
      <c r="C1269">
        <v>2003</v>
      </c>
      <c r="D1269" t="s">
        <v>12</v>
      </c>
      <c r="E1269">
        <v>144773</v>
      </c>
      <c r="F1269">
        <v>99672</v>
      </c>
      <c r="G1269">
        <v>43308</v>
      </c>
    </row>
    <row r="1270" spans="1:7" x14ac:dyDescent="0.35">
      <c r="A1270" t="s">
        <v>18</v>
      </c>
      <c r="B1270" t="s">
        <v>8</v>
      </c>
      <c r="C1270">
        <v>2004</v>
      </c>
      <c r="D1270" t="s">
        <v>9</v>
      </c>
      <c r="E1270">
        <v>146931</v>
      </c>
      <c r="F1270">
        <v>106157</v>
      </c>
      <c r="G1270">
        <v>45183</v>
      </c>
    </row>
    <row r="1271" spans="1:7" x14ac:dyDescent="0.35">
      <c r="A1271" t="s">
        <v>18</v>
      </c>
      <c r="B1271" t="s">
        <v>8</v>
      </c>
      <c r="C1271">
        <v>2004</v>
      </c>
      <c r="D1271" t="s">
        <v>10</v>
      </c>
      <c r="E1271">
        <v>151946</v>
      </c>
      <c r="F1271">
        <v>104904</v>
      </c>
      <c r="G1271">
        <v>49500</v>
      </c>
    </row>
    <row r="1272" spans="1:7" x14ac:dyDescent="0.35">
      <c r="A1272" t="s">
        <v>18</v>
      </c>
      <c r="B1272" t="s">
        <v>8</v>
      </c>
      <c r="C1272">
        <v>2004</v>
      </c>
      <c r="D1272" t="s">
        <v>11</v>
      </c>
      <c r="E1272">
        <v>168300</v>
      </c>
      <c r="F1272">
        <v>111280</v>
      </c>
      <c r="G1272">
        <v>50392</v>
      </c>
    </row>
    <row r="1273" spans="1:7" x14ac:dyDescent="0.35">
      <c r="A1273" t="s">
        <v>18</v>
      </c>
      <c r="B1273" t="s">
        <v>8</v>
      </c>
      <c r="C1273">
        <v>2004</v>
      </c>
      <c r="D1273" t="s">
        <v>12</v>
      </c>
      <c r="E1273">
        <v>163487</v>
      </c>
      <c r="F1273">
        <v>110303</v>
      </c>
      <c r="G1273">
        <v>48422</v>
      </c>
    </row>
    <row r="1274" spans="1:7" x14ac:dyDescent="0.35">
      <c r="A1274" t="s">
        <v>18</v>
      </c>
      <c r="B1274" t="s">
        <v>8</v>
      </c>
      <c r="C1274">
        <v>2005</v>
      </c>
      <c r="D1274" t="s">
        <v>9</v>
      </c>
      <c r="E1274">
        <v>169857</v>
      </c>
      <c r="F1274">
        <v>108285</v>
      </c>
      <c r="G1274">
        <v>46410</v>
      </c>
    </row>
    <row r="1275" spans="1:7" x14ac:dyDescent="0.35">
      <c r="A1275" t="s">
        <v>18</v>
      </c>
      <c r="B1275" t="s">
        <v>8</v>
      </c>
      <c r="C1275">
        <v>2005</v>
      </c>
      <c r="D1275" t="s">
        <v>10</v>
      </c>
      <c r="E1275">
        <v>176545</v>
      </c>
      <c r="F1275">
        <v>111238</v>
      </c>
      <c r="G1275">
        <v>47748</v>
      </c>
    </row>
    <row r="1276" spans="1:7" x14ac:dyDescent="0.35">
      <c r="A1276" t="s">
        <v>18</v>
      </c>
      <c r="B1276" t="s">
        <v>8</v>
      </c>
      <c r="C1276">
        <v>2005</v>
      </c>
      <c r="D1276" t="s">
        <v>11</v>
      </c>
      <c r="E1276">
        <v>179364</v>
      </c>
      <c r="F1276">
        <v>118386</v>
      </c>
      <c r="G1276">
        <v>48283</v>
      </c>
    </row>
    <row r="1277" spans="1:7" x14ac:dyDescent="0.35">
      <c r="A1277" t="s">
        <v>18</v>
      </c>
      <c r="B1277" t="s">
        <v>8</v>
      </c>
      <c r="C1277">
        <v>2005</v>
      </c>
      <c r="D1277" t="s">
        <v>12</v>
      </c>
      <c r="E1277">
        <v>178002</v>
      </c>
      <c r="F1277">
        <v>127305</v>
      </c>
      <c r="G1277">
        <v>49074</v>
      </c>
    </row>
    <row r="1278" spans="1:7" x14ac:dyDescent="0.35">
      <c r="A1278" t="s">
        <v>18</v>
      </c>
      <c r="B1278" t="s">
        <v>8</v>
      </c>
      <c r="C1278">
        <v>2006</v>
      </c>
      <c r="D1278" t="s">
        <v>9</v>
      </c>
      <c r="E1278">
        <v>188396</v>
      </c>
      <c r="F1278">
        <v>129854</v>
      </c>
      <c r="G1278">
        <v>50127</v>
      </c>
    </row>
    <row r="1279" spans="1:7" x14ac:dyDescent="0.35">
      <c r="A1279" t="s">
        <v>18</v>
      </c>
      <c r="B1279" t="s">
        <v>8</v>
      </c>
      <c r="C1279">
        <v>2006</v>
      </c>
      <c r="D1279" t="s">
        <v>10</v>
      </c>
      <c r="E1279">
        <v>185579</v>
      </c>
      <c r="F1279">
        <v>128537</v>
      </c>
      <c r="G1279">
        <v>48646</v>
      </c>
    </row>
    <row r="1280" spans="1:7" x14ac:dyDescent="0.35">
      <c r="A1280" t="s">
        <v>18</v>
      </c>
      <c r="B1280" t="s">
        <v>8</v>
      </c>
      <c r="C1280">
        <v>2006</v>
      </c>
      <c r="D1280" t="s">
        <v>11</v>
      </c>
      <c r="E1280">
        <v>189173</v>
      </c>
      <c r="F1280">
        <v>129623</v>
      </c>
      <c r="G1280">
        <v>47855</v>
      </c>
    </row>
    <row r="1281" spans="1:7" x14ac:dyDescent="0.35">
      <c r="A1281" t="s">
        <v>18</v>
      </c>
      <c r="B1281" t="s">
        <v>8</v>
      </c>
      <c r="C1281">
        <v>2006</v>
      </c>
      <c r="D1281" t="s">
        <v>12</v>
      </c>
      <c r="E1281">
        <v>197213</v>
      </c>
      <c r="F1281">
        <v>140078</v>
      </c>
      <c r="G1281">
        <v>53677</v>
      </c>
    </row>
    <row r="1282" spans="1:7" x14ac:dyDescent="0.35">
      <c r="A1282" t="s">
        <v>18</v>
      </c>
      <c r="B1282" t="s">
        <v>8</v>
      </c>
      <c r="C1282">
        <v>2007</v>
      </c>
      <c r="D1282" t="s">
        <v>9</v>
      </c>
      <c r="E1282">
        <v>200274</v>
      </c>
      <c r="F1282">
        <v>137658</v>
      </c>
      <c r="G1282">
        <v>51475</v>
      </c>
    </row>
    <row r="1283" spans="1:7" x14ac:dyDescent="0.35">
      <c r="A1283" t="s">
        <v>18</v>
      </c>
      <c r="B1283" t="s">
        <v>8</v>
      </c>
      <c r="C1283">
        <v>2007</v>
      </c>
      <c r="D1283" t="s">
        <v>10</v>
      </c>
      <c r="E1283">
        <v>207912</v>
      </c>
      <c r="F1283">
        <v>142013</v>
      </c>
      <c r="G1283">
        <v>52242</v>
      </c>
    </row>
    <row r="1284" spans="1:7" x14ac:dyDescent="0.35">
      <c r="A1284" t="s">
        <v>18</v>
      </c>
      <c r="B1284" t="s">
        <v>8</v>
      </c>
      <c r="C1284">
        <v>2007</v>
      </c>
      <c r="D1284" t="s">
        <v>11</v>
      </c>
      <c r="E1284">
        <v>206181.7732</v>
      </c>
      <c r="F1284">
        <v>141365</v>
      </c>
      <c r="G1284">
        <v>50834</v>
      </c>
    </row>
    <row r="1285" spans="1:7" x14ac:dyDescent="0.35">
      <c r="A1285" t="s">
        <v>18</v>
      </c>
      <c r="B1285" t="s">
        <v>8</v>
      </c>
      <c r="C1285">
        <v>2007</v>
      </c>
      <c r="D1285" t="s">
        <v>12</v>
      </c>
      <c r="E1285">
        <v>219415.0662</v>
      </c>
      <c r="F1285">
        <v>150659</v>
      </c>
      <c r="G1285">
        <v>54237</v>
      </c>
    </row>
    <row r="1286" spans="1:7" x14ac:dyDescent="0.35">
      <c r="A1286" t="s">
        <v>18</v>
      </c>
      <c r="B1286" t="s">
        <v>8</v>
      </c>
      <c r="C1286">
        <v>2008</v>
      </c>
      <c r="D1286" t="s">
        <v>9</v>
      </c>
      <c r="E1286">
        <v>218009.11429999999</v>
      </c>
      <c r="F1286">
        <v>142216</v>
      </c>
      <c r="G1286">
        <v>50248</v>
      </c>
    </row>
    <row r="1287" spans="1:7" x14ac:dyDescent="0.35">
      <c r="A1287" t="s">
        <v>18</v>
      </c>
      <c r="B1287" t="s">
        <v>8</v>
      </c>
      <c r="C1287">
        <v>2008</v>
      </c>
      <c r="D1287" t="s">
        <v>10</v>
      </c>
      <c r="E1287">
        <v>225460.1293</v>
      </c>
      <c r="F1287">
        <v>145529</v>
      </c>
      <c r="G1287">
        <v>53285</v>
      </c>
    </row>
    <row r="1288" spans="1:7" x14ac:dyDescent="0.35">
      <c r="A1288" t="s">
        <v>18</v>
      </c>
      <c r="B1288" t="s">
        <v>8</v>
      </c>
      <c r="C1288">
        <v>2008</v>
      </c>
      <c r="D1288" t="s">
        <v>11</v>
      </c>
      <c r="E1288">
        <v>228557.43549999999</v>
      </c>
      <c r="F1288">
        <v>136982</v>
      </c>
      <c r="G1288">
        <v>54629</v>
      </c>
    </row>
    <row r="1289" spans="1:7" x14ac:dyDescent="0.35">
      <c r="A1289" t="s">
        <v>18</v>
      </c>
      <c r="B1289" t="s">
        <v>8</v>
      </c>
      <c r="C1289">
        <v>2008</v>
      </c>
      <c r="D1289" t="s">
        <v>12</v>
      </c>
      <c r="E1289">
        <v>217892.5521</v>
      </c>
      <c r="F1289">
        <v>136509</v>
      </c>
      <c r="G1289">
        <v>53823</v>
      </c>
    </row>
    <row r="1290" spans="1:7" x14ac:dyDescent="0.35">
      <c r="A1290" t="s">
        <v>18</v>
      </c>
      <c r="B1290" t="s">
        <v>8</v>
      </c>
      <c r="C1290">
        <v>2009</v>
      </c>
      <c r="D1290" t="s">
        <v>9</v>
      </c>
      <c r="E1290">
        <v>200978.13329999999</v>
      </c>
      <c r="F1290">
        <v>127028</v>
      </c>
      <c r="G1290">
        <v>49247</v>
      </c>
    </row>
    <row r="1291" spans="1:7" x14ac:dyDescent="0.35">
      <c r="A1291" t="s">
        <v>18</v>
      </c>
      <c r="B1291" t="s">
        <v>8</v>
      </c>
      <c r="C1291">
        <v>2009</v>
      </c>
      <c r="D1291" t="s">
        <v>10</v>
      </c>
      <c r="E1291">
        <v>195555.75829999999</v>
      </c>
      <c r="F1291">
        <v>123585</v>
      </c>
      <c r="G1291">
        <v>49619</v>
      </c>
    </row>
    <row r="1292" spans="1:7" x14ac:dyDescent="0.35">
      <c r="A1292" t="s">
        <v>18</v>
      </c>
      <c r="B1292" t="s">
        <v>8</v>
      </c>
      <c r="C1292">
        <v>2009</v>
      </c>
      <c r="D1292" t="s">
        <v>11</v>
      </c>
      <c r="E1292">
        <v>200640.45850000001</v>
      </c>
      <c r="F1292">
        <v>122933</v>
      </c>
      <c r="G1292">
        <v>49664</v>
      </c>
    </row>
    <row r="1293" spans="1:7" x14ac:dyDescent="0.35">
      <c r="A1293" t="s">
        <v>18</v>
      </c>
      <c r="B1293" t="s">
        <v>8</v>
      </c>
      <c r="C1293">
        <v>2009</v>
      </c>
      <c r="D1293" t="s">
        <v>12</v>
      </c>
      <c r="E1293">
        <v>209630.4025</v>
      </c>
      <c r="F1293">
        <v>131129</v>
      </c>
      <c r="G1293">
        <v>53576</v>
      </c>
    </row>
    <row r="1294" spans="1:7" x14ac:dyDescent="0.35">
      <c r="A1294" t="s">
        <v>18</v>
      </c>
      <c r="B1294" t="s">
        <v>8</v>
      </c>
      <c r="C1294">
        <v>2010</v>
      </c>
      <c r="D1294" t="s">
        <v>9</v>
      </c>
      <c r="E1294">
        <v>208584.88010000001</v>
      </c>
      <c r="F1294">
        <v>126564</v>
      </c>
      <c r="G1294">
        <v>53353</v>
      </c>
    </row>
    <row r="1295" spans="1:7" x14ac:dyDescent="0.35">
      <c r="A1295" t="s">
        <v>18</v>
      </c>
      <c r="B1295" t="s">
        <v>8</v>
      </c>
      <c r="C1295">
        <v>2010</v>
      </c>
      <c r="D1295" t="s">
        <v>10</v>
      </c>
      <c r="E1295">
        <v>199849.9503</v>
      </c>
      <c r="F1295">
        <v>130305</v>
      </c>
      <c r="G1295">
        <v>51076</v>
      </c>
    </row>
    <row r="1296" spans="1:7" x14ac:dyDescent="0.35">
      <c r="A1296" t="s">
        <v>18</v>
      </c>
      <c r="B1296" t="s">
        <v>8</v>
      </c>
      <c r="C1296">
        <v>2010</v>
      </c>
      <c r="D1296" t="s">
        <v>11</v>
      </c>
      <c r="E1296">
        <v>200478.1697</v>
      </c>
      <c r="F1296">
        <v>128510</v>
      </c>
      <c r="G1296">
        <v>49725</v>
      </c>
    </row>
    <row r="1297" spans="1:7" x14ac:dyDescent="0.35">
      <c r="A1297" t="s">
        <v>18</v>
      </c>
      <c r="B1297" t="s">
        <v>8</v>
      </c>
      <c r="C1297">
        <v>2010</v>
      </c>
      <c r="D1297" t="s">
        <v>12</v>
      </c>
      <c r="E1297">
        <v>215760.51579999999</v>
      </c>
      <c r="F1297">
        <v>141357</v>
      </c>
      <c r="G1297">
        <v>55506</v>
      </c>
    </row>
    <row r="1298" spans="1:7" x14ac:dyDescent="0.35">
      <c r="A1298" t="s">
        <v>18</v>
      </c>
      <c r="B1298" t="s">
        <v>8</v>
      </c>
      <c r="C1298">
        <v>2011</v>
      </c>
      <c r="D1298" t="s">
        <v>9</v>
      </c>
      <c r="E1298">
        <v>195328.94070000001</v>
      </c>
      <c r="F1298">
        <v>130222</v>
      </c>
      <c r="G1298">
        <v>50705</v>
      </c>
    </row>
    <row r="1299" spans="1:7" x14ac:dyDescent="0.35">
      <c r="A1299" t="s">
        <v>18</v>
      </c>
      <c r="B1299" t="s">
        <v>8</v>
      </c>
      <c r="C1299">
        <v>2011</v>
      </c>
      <c r="D1299" t="s">
        <v>10</v>
      </c>
      <c r="E1299">
        <v>215211.46470000001</v>
      </c>
      <c r="F1299">
        <v>142862</v>
      </c>
      <c r="G1299">
        <v>54108</v>
      </c>
    </row>
    <row r="1300" spans="1:7" x14ac:dyDescent="0.35">
      <c r="A1300" t="s">
        <v>18</v>
      </c>
      <c r="B1300" t="s">
        <v>8</v>
      </c>
      <c r="C1300">
        <v>2011</v>
      </c>
      <c r="D1300" t="s">
        <v>11</v>
      </c>
      <c r="E1300">
        <v>224056.25270000001</v>
      </c>
      <c r="F1300">
        <v>143913</v>
      </c>
      <c r="G1300">
        <v>58500</v>
      </c>
    </row>
    <row r="1301" spans="1:7" x14ac:dyDescent="0.35">
      <c r="A1301" t="s">
        <v>18</v>
      </c>
      <c r="B1301" t="s">
        <v>8</v>
      </c>
      <c r="C1301">
        <v>2011</v>
      </c>
      <c r="D1301" t="s">
        <v>12</v>
      </c>
      <c r="E1301">
        <v>217676.0692</v>
      </c>
      <c r="F1301">
        <v>145914</v>
      </c>
      <c r="G1301">
        <v>56696</v>
      </c>
    </row>
    <row r="1302" spans="1:7" x14ac:dyDescent="0.35">
      <c r="A1302" t="s">
        <v>18</v>
      </c>
      <c r="B1302" t="s">
        <v>8</v>
      </c>
      <c r="C1302">
        <v>2012</v>
      </c>
      <c r="D1302" t="s">
        <v>9</v>
      </c>
      <c r="E1302">
        <v>219538.58989999999</v>
      </c>
      <c r="F1302">
        <v>151140</v>
      </c>
      <c r="G1302">
        <v>58887</v>
      </c>
    </row>
    <row r="1303" spans="1:7" x14ac:dyDescent="0.35">
      <c r="A1303" t="s">
        <v>18</v>
      </c>
      <c r="B1303" t="s">
        <v>8</v>
      </c>
      <c r="C1303">
        <v>2012</v>
      </c>
      <c r="D1303" t="s">
        <v>10</v>
      </c>
      <c r="E1303">
        <v>220482.272</v>
      </c>
      <c r="F1303">
        <v>150992</v>
      </c>
      <c r="G1303">
        <v>56542</v>
      </c>
    </row>
    <row r="1304" spans="1:7" x14ac:dyDescent="0.35">
      <c r="A1304" t="s">
        <v>18</v>
      </c>
      <c r="B1304" t="s">
        <v>8</v>
      </c>
      <c r="C1304">
        <v>2012</v>
      </c>
      <c r="D1304" t="s">
        <v>11</v>
      </c>
      <c r="E1304">
        <v>213010.0067</v>
      </c>
      <c r="F1304">
        <v>141370</v>
      </c>
      <c r="G1304">
        <v>54491</v>
      </c>
    </row>
    <row r="1305" spans="1:7" x14ac:dyDescent="0.35">
      <c r="A1305" t="s">
        <v>18</v>
      </c>
      <c r="B1305" t="s">
        <v>8</v>
      </c>
      <c r="C1305">
        <v>2012</v>
      </c>
      <c r="D1305" t="s">
        <v>12</v>
      </c>
      <c r="E1305">
        <v>228132.67240000001</v>
      </c>
      <c r="F1305">
        <v>154228</v>
      </c>
      <c r="G1305">
        <v>59152</v>
      </c>
    </row>
    <row r="1306" spans="1:7" x14ac:dyDescent="0.35">
      <c r="A1306" t="s">
        <v>18</v>
      </c>
      <c r="B1306" t="s">
        <v>8</v>
      </c>
      <c r="C1306">
        <v>2013</v>
      </c>
      <c r="D1306" t="s">
        <v>9</v>
      </c>
      <c r="E1306">
        <v>203694.27600000001</v>
      </c>
      <c r="F1306">
        <v>142653</v>
      </c>
      <c r="G1306">
        <v>55304</v>
      </c>
    </row>
    <row r="1307" spans="1:7" x14ac:dyDescent="0.35">
      <c r="A1307" t="s">
        <v>18</v>
      </c>
      <c r="B1307" t="s">
        <v>8</v>
      </c>
      <c r="C1307">
        <v>2013</v>
      </c>
      <c r="D1307" t="s">
        <v>10</v>
      </c>
      <c r="E1307">
        <v>212652.52280000001</v>
      </c>
      <c r="F1307">
        <v>147588</v>
      </c>
      <c r="G1307">
        <v>59369</v>
      </c>
    </row>
    <row r="1308" spans="1:7" x14ac:dyDescent="0.35">
      <c r="A1308" t="s">
        <v>18</v>
      </c>
      <c r="B1308" t="s">
        <v>8</v>
      </c>
      <c r="C1308">
        <v>2013</v>
      </c>
      <c r="D1308" t="s">
        <v>11</v>
      </c>
      <c r="E1308">
        <v>221360.6839</v>
      </c>
      <c r="F1308">
        <v>151815</v>
      </c>
      <c r="G1308">
        <v>56436</v>
      </c>
    </row>
    <row r="1309" spans="1:7" x14ac:dyDescent="0.35">
      <c r="A1309" t="s">
        <v>18</v>
      </c>
      <c r="B1309" t="s">
        <v>8</v>
      </c>
      <c r="C1309">
        <v>2013</v>
      </c>
      <c r="D1309" t="s">
        <v>12</v>
      </c>
      <c r="E1309">
        <v>228133.0428</v>
      </c>
      <c r="F1309">
        <v>157057</v>
      </c>
      <c r="G1309">
        <v>60559</v>
      </c>
    </row>
    <row r="1310" spans="1:7" x14ac:dyDescent="0.35">
      <c r="A1310" t="s">
        <v>18</v>
      </c>
      <c r="B1310" t="s">
        <v>8</v>
      </c>
      <c r="C1310">
        <v>2014</v>
      </c>
      <c r="D1310" t="s">
        <v>9</v>
      </c>
      <c r="E1310">
        <v>216195.462</v>
      </c>
      <c r="F1310">
        <v>158611</v>
      </c>
      <c r="G1310">
        <v>59623</v>
      </c>
    </row>
    <row r="1311" spans="1:7" x14ac:dyDescent="0.35">
      <c r="A1311" t="s">
        <v>18</v>
      </c>
      <c r="B1311" t="s">
        <v>8</v>
      </c>
      <c r="C1311">
        <v>2014</v>
      </c>
      <c r="D1311" t="s">
        <v>10</v>
      </c>
      <c r="E1311">
        <v>216023.8143</v>
      </c>
      <c r="F1311">
        <v>155036</v>
      </c>
      <c r="G1311">
        <v>59898</v>
      </c>
    </row>
    <row r="1312" spans="1:7" x14ac:dyDescent="0.35">
      <c r="A1312" t="s">
        <v>18</v>
      </c>
      <c r="B1312" t="s">
        <v>8</v>
      </c>
      <c r="C1312">
        <v>2014</v>
      </c>
      <c r="D1312" t="s">
        <v>11</v>
      </c>
      <c r="E1312">
        <v>224032.87239999999</v>
      </c>
      <c r="F1312">
        <v>161811</v>
      </c>
      <c r="G1312">
        <v>62527</v>
      </c>
    </row>
    <row r="1313" spans="1:7" x14ac:dyDescent="0.35">
      <c r="A1313" t="s">
        <v>18</v>
      </c>
      <c r="B1313" t="s">
        <v>8</v>
      </c>
      <c r="C1313">
        <v>2014</v>
      </c>
      <c r="D1313" t="s">
        <v>12</v>
      </c>
      <c r="E1313">
        <v>226816</v>
      </c>
      <c r="F1313">
        <v>159464</v>
      </c>
      <c r="G1313">
        <v>62679</v>
      </c>
    </row>
    <row r="1314" spans="1:7" x14ac:dyDescent="0.35">
      <c r="A1314" t="s">
        <v>18</v>
      </c>
      <c r="B1314" t="s">
        <v>8</v>
      </c>
      <c r="C1314">
        <v>2015</v>
      </c>
      <c r="D1314" t="s">
        <v>9</v>
      </c>
      <c r="E1314">
        <v>260656.6667</v>
      </c>
      <c r="F1314">
        <v>177126</v>
      </c>
      <c r="G1314">
        <v>73604</v>
      </c>
    </row>
    <row r="1315" spans="1:7" x14ac:dyDescent="0.35">
      <c r="A1315" t="s">
        <v>18</v>
      </c>
      <c r="B1315" t="s">
        <v>8</v>
      </c>
      <c r="C1315">
        <v>2015</v>
      </c>
      <c r="D1315" t="s">
        <v>10</v>
      </c>
      <c r="E1315">
        <v>211326</v>
      </c>
      <c r="F1315">
        <v>152255</v>
      </c>
      <c r="G1315">
        <v>54699</v>
      </c>
    </row>
    <row r="1316" spans="1:7" x14ac:dyDescent="0.35">
      <c r="A1316" t="s">
        <v>18</v>
      </c>
      <c r="B1316" t="s">
        <v>8</v>
      </c>
      <c r="C1316">
        <v>2015</v>
      </c>
      <c r="D1316" t="s">
        <v>11</v>
      </c>
      <c r="E1316">
        <v>230898</v>
      </c>
      <c r="F1316">
        <v>163750</v>
      </c>
      <c r="G1316">
        <v>61845</v>
      </c>
    </row>
    <row r="1317" spans="1:7" x14ac:dyDescent="0.35">
      <c r="A1317" t="s">
        <v>18</v>
      </c>
      <c r="B1317" t="s">
        <v>8</v>
      </c>
      <c r="C1317">
        <v>2015</v>
      </c>
      <c r="D1317" t="s">
        <v>12</v>
      </c>
      <c r="E1317">
        <v>222796.7867</v>
      </c>
      <c r="F1317">
        <v>159352</v>
      </c>
      <c r="G1317">
        <v>58673</v>
      </c>
    </row>
    <row r="1318" spans="1:7" x14ac:dyDescent="0.35">
      <c r="A1318" t="s">
        <v>18</v>
      </c>
      <c r="B1318" t="s">
        <v>8</v>
      </c>
      <c r="C1318">
        <v>2016</v>
      </c>
      <c r="D1318" t="s">
        <v>9</v>
      </c>
      <c r="E1318">
        <v>252558.16390000001</v>
      </c>
      <c r="F1318">
        <v>177740</v>
      </c>
      <c r="G1318">
        <v>64388</v>
      </c>
    </row>
    <row r="1319" spans="1:7" x14ac:dyDescent="0.35">
      <c r="A1319" t="s">
        <v>18</v>
      </c>
      <c r="B1319" t="s">
        <v>8</v>
      </c>
      <c r="C1319">
        <v>2016</v>
      </c>
      <c r="D1319" t="s">
        <v>10</v>
      </c>
      <c r="E1319">
        <v>244032.9957</v>
      </c>
      <c r="F1319">
        <v>173229</v>
      </c>
      <c r="G1319">
        <v>61872</v>
      </c>
    </row>
    <row r="1320" spans="1:7" x14ac:dyDescent="0.35">
      <c r="A1320" t="s">
        <v>18</v>
      </c>
      <c r="B1320" t="s">
        <v>8</v>
      </c>
      <c r="C1320">
        <v>2016</v>
      </c>
      <c r="D1320" t="s">
        <v>11</v>
      </c>
      <c r="E1320">
        <v>235905.236</v>
      </c>
      <c r="F1320">
        <v>169315</v>
      </c>
      <c r="G1320">
        <v>60322</v>
      </c>
    </row>
    <row r="1321" spans="1:7" x14ac:dyDescent="0.35">
      <c r="A1321" t="s">
        <v>18</v>
      </c>
      <c r="B1321" t="s">
        <v>8</v>
      </c>
      <c r="C1321">
        <v>2016</v>
      </c>
      <c r="D1321" t="s">
        <v>12</v>
      </c>
      <c r="E1321">
        <v>250711.7879</v>
      </c>
      <c r="F1321">
        <v>176643</v>
      </c>
      <c r="G1321">
        <v>61242</v>
      </c>
    </row>
    <row r="1322" spans="1:7" x14ac:dyDescent="0.35">
      <c r="A1322" t="s">
        <v>18</v>
      </c>
      <c r="B1322" t="s">
        <v>8</v>
      </c>
      <c r="C1322">
        <v>2017</v>
      </c>
      <c r="D1322" t="s">
        <v>9</v>
      </c>
      <c r="E1322">
        <v>251229.66620000001</v>
      </c>
      <c r="F1322">
        <v>178783</v>
      </c>
      <c r="G1322">
        <v>62557</v>
      </c>
    </row>
    <row r="1323" spans="1:7" x14ac:dyDescent="0.35">
      <c r="A1323" t="s">
        <v>18</v>
      </c>
      <c r="B1323" t="s">
        <v>8</v>
      </c>
      <c r="C1323">
        <v>2017</v>
      </c>
      <c r="D1323" t="s">
        <v>10</v>
      </c>
      <c r="E1323">
        <v>255351.9087</v>
      </c>
      <c r="F1323">
        <v>179950</v>
      </c>
      <c r="G1323">
        <v>62466</v>
      </c>
    </row>
    <row r="1324" spans="1:7" x14ac:dyDescent="0.35">
      <c r="A1324" t="s">
        <v>18</v>
      </c>
      <c r="B1324" t="s">
        <v>8</v>
      </c>
      <c r="C1324">
        <v>2017</v>
      </c>
      <c r="D1324" t="s">
        <v>11</v>
      </c>
      <c r="E1324">
        <v>256489.62700000001</v>
      </c>
      <c r="F1324">
        <v>179985</v>
      </c>
      <c r="G1324">
        <v>62859</v>
      </c>
    </row>
    <row r="1325" spans="1:7" x14ac:dyDescent="0.35">
      <c r="A1325" t="s">
        <v>18</v>
      </c>
      <c r="B1325" t="s">
        <v>8</v>
      </c>
      <c r="C1325">
        <v>2017</v>
      </c>
      <c r="D1325" t="s">
        <v>12</v>
      </c>
      <c r="E1325">
        <v>256346.75390000001</v>
      </c>
      <c r="F1325">
        <v>180629</v>
      </c>
      <c r="G1325">
        <v>61149</v>
      </c>
    </row>
    <row r="1326" spans="1:7" x14ac:dyDescent="0.35">
      <c r="A1326" t="s">
        <v>18</v>
      </c>
      <c r="B1326" t="s">
        <v>8</v>
      </c>
      <c r="C1326">
        <v>2018</v>
      </c>
      <c r="D1326" t="s">
        <v>9</v>
      </c>
      <c r="E1326">
        <v>258239.48300000001</v>
      </c>
      <c r="F1326">
        <v>182747</v>
      </c>
      <c r="G1326">
        <v>62697</v>
      </c>
    </row>
    <row r="1327" spans="1:7" x14ac:dyDescent="0.35">
      <c r="A1327" t="s">
        <v>18</v>
      </c>
      <c r="B1327" t="s">
        <v>8</v>
      </c>
      <c r="C1327">
        <v>2018</v>
      </c>
      <c r="D1327" t="s">
        <v>10</v>
      </c>
      <c r="E1327">
        <v>253309.16039999999</v>
      </c>
      <c r="F1327">
        <v>176011</v>
      </c>
      <c r="G1327">
        <v>61042</v>
      </c>
    </row>
    <row r="1328" spans="1:7" x14ac:dyDescent="0.35">
      <c r="A1328" t="s">
        <v>18</v>
      </c>
      <c r="B1328" t="s">
        <v>8</v>
      </c>
      <c r="C1328">
        <v>2018</v>
      </c>
      <c r="D1328" t="s">
        <v>11</v>
      </c>
      <c r="E1328">
        <v>252860.7383</v>
      </c>
      <c r="F1328">
        <v>178145</v>
      </c>
      <c r="G1328">
        <v>62556</v>
      </c>
    </row>
    <row r="1329" spans="1:7" x14ac:dyDescent="0.35">
      <c r="A1329" t="s">
        <v>18</v>
      </c>
      <c r="B1329" t="s">
        <v>8</v>
      </c>
      <c r="C1329">
        <v>2018</v>
      </c>
      <c r="D1329" t="s">
        <v>12</v>
      </c>
      <c r="E1329">
        <v>245159.58549999999</v>
      </c>
      <c r="F1329">
        <v>177046</v>
      </c>
      <c r="G1329">
        <v>59724</v>
      </c>
    </row>
    <row r="1330" spans="1:7" x14ac:dyDescent="0.35">
      <c r="A1330" t="s">
        <v>18</v>
      </c>
      <c r="B1330" t="s">
        <v>8</v>
      </c>
      <c r="C1330">
        <v>2019</v>
      </c>
      <c r="D1330" t="s">
        <v>9</v>
      </c>
      <c r="E1330">
        <v>246033.75949999999</v>
      </c>
      <c r="F1330">
        <v>182383</v>
      </c>
      <c r="G1330">
        <v>61296</v>
      </c>
    </row>
    <row r="1331" spans="1:7" x14ac:dyDescent="0.35">
      <c r="A1331" t="s">
        <v>18</v>
      </c>
      <c r="B1331" t="s">
        <v>8</v>
      </c>
      <c r="C1331">
        <v>2019</v>
      </c>
      <c r="D1331" t="s">
        <v>10</v>
      </c>
      <c r="E1331">
        <v>255248.3333</v>
      </c>
      <c r="F1331">
        <v>186752</v>
      </c>
      <c r="G1331">
        <v>62396</v>
      </c>
    </row>
    <row r="1332" spans="1:7" x14ac:dyDescent="0.35">
      <c r="A1332" t="s">
        <v>18</v>
      </c>
      <c r="B1332" t="s">
        <v>8</v>
      </c>
      <c r="C1332">
        <v>2019</v>
      </c>
      <c r="D1332" t="s">
        <v>11</v>
      </c>
      <c r="E1332">
        <v>256576</v>
      </c>
      <c r="F1332">
        <v>186990</v>
      </c>
      <c r="G1332">
        <v>63967</v>
      </c>
    </row>
    <row r="1333" spans="1:7" x14ac:dyDescent="0.35">
      <c r="A1333" t="s">
        <v>18</v>
      </c>
      <c r="B1333" t="s">
        <v>8</v>
      </c>
      <c r="C1333">
        <v>2019</v>
      </c>
      <c r="D1333" t="s">
        <v>12</v>
      </c>
      <c r="E1333">
        <v>261181.6667</v>
      </c>
      <c r="F1333">
        <v>189301</v>
      </c>
      <c r="G1333">
        <v>63729</v>
      </c>
    </row>
    <row r="1334" spans="1:7" x14ac:dyDescent="0.35">
      <c r="A1334" t="s">
        <v>18</v>
      </c>
      <c r="B1334" t="s">
        <v>8</v>
      </c>
      <c r="C1334">
        <v>2020</v>
      </c>
      <c r="D1334" t="s">
        <v>9</v>
      </c>
      <c r="E1334">
        <v>252988.6667</v>
      </c>
      <c r="F1334">
        <v>184748</v>
      </c>
      <c r="G1334">
        <v>63868</v>
      </c>
    </row>
    <row r="1335" spans="1:7" x14ac:dyDescent="0.35">
      <c r="A1335" t="s">
        <v>18</v>
      </c>
      <c r="B1335" t="s">
        <v>8</v>
      </c>
      <c r="C1335">
        <v>2020</v>
      </c>
      <c r="D1335" t="s">
        <v>10</v>
      </c>
      <c r="E1335">
        <v>266704.3333</v>
      </c>
      <c r="F1335">
        <v>193021</v>
      </c>
      <c r="G1335">
        <v>65084</v>
      </c>
    </row>
    <row r="1336" spans="1:7" x14ac:dyDescent="0.35">
      <c r="A1336" t="s">
        <v>18</v>
      </c>
      <c r="B1336" t="s">
        <v>8</v>
      </c>
      <c r="C1336">
        <v>2020</v>
      </c>
      <c r="D1336" t="s">
        <v>11</v>
      </c>
      <c r="E1336">
        <v>271110</v>
      </c>
      <c r="F1336">
        <v>194985</v>
      </c>
      <c r="G1336">
        <v>65878</v>
      </c>
    </row>
    <row r="1337" spans="1:7" x14ac:dyDescent="0.35">
      <c r="A1337" t="s">
        <v>18</v>
      </c>
      <c r="B1337" t="s">
        <v>8</v>
      </c>
      <c r="C1337">
        <v>2020</v>
      </c>
      <c r="D1337" t="s">
        <v>12</v>
      </c>
      <c r="E1337">
        <v>277383.6667</v>
      </c>
      <c r="F1337">
        <v>197900</v>
      </c>
      <c r="G1337">
        <v>65193</v>
      </c>
    </row>
    <row r="1338" spans="1:7" x14ac:dyDescent="0.35">
      <c r="A1338" t="s">
        <v>18</v>
      </c>
      <c r="B1338" t="s">
        <v>8</v>
      </c>
      <c r="C1338">
        <v>2021</v>
      </c>
      <c r="D1338" t="s">
        <v>9</v>
      </c>
      <c r="E1338">
        <v>286158</v>
      </c>
      <c r="F1338">
        <v>199489</v>
      </c>
      <c r="G1338">
        <v>66289</v>
      </c>
    </row>
    <row r="1339" spans="1:7" x14ac:dyDescent="0.35">
      <c r="A1339" t="s">
        <v>18</v>
      </c>
      <c r="B1339" t="s">
        <v>8</v>
      </c>
      <c r="C1339">
        <v>2021</v>
      </c>
      <c r="D1339" t="s">
        <v>10</v>
      </c>
      <c r="E1339">
        <v>275909.6667</v>
      </c>
      <c r="F1339">
        <v>198181</v>
      </c>
      <c r="G1339">
        <v>64793</v>
      </c>
    </row>
    <row r="1340" spans="1:7" x14ac:dyDescent="0.35">
      <c r="A1340" t="s">
        <v>18</v>
      </c>
      <c r="B1340" t="s">
        <v>8</v>
      </c>
      <c r="C1340">
        <v>2021</v>
      </c>
      <c r="D1340" t="s">
        <v>11</v>
      </c>
      <c r="E1340">
        <v>279682.6667</v>
      </c>
      <c r="F1340">
        <v>198722</v>
      </c>
      <c r="G1340">
        <v>65219</v>
      </c>
    </row>
    <row r="1341" spans="1:7" x14ac:dyDescent="0.35">
      <c r="A1341" t="s">
        <v>18</v>
      </c>
      <c r="B1341" t="s">
        <v>8</v>
      </c>
      <c r="C1341">
        <v>2021</v>
      </c>
      <c r="D1341" t="s">
        <v>12</v>
      </c>
      <c r="E1341">
        <v>287284</v>
      </c>
      <c r="F1341">
        <v>208105</v>
      </c>
      <c r="G1341">
        <v>67109</v>
      </c>
    </row>
    <row r="1342" spans="1:7" x14ac:dyDescent="0.35">
      <c r="A1342" t="s">
        <v>18</v>
      </c>
      <c r="B1342" t="s">
        <v>8</v>
      </c>
      <c r="C1342">
        <v>2022</v>
      </c>
      <c r="D1342" t="s">
        <v>9</v>
      </c>
      <c r="E1342">
        <v>294931</v>
      </c>
      <c r="F1342">
        <v>212748</v>
      </c>
      <c r="G1342">
        <v>68724</v>
      </c>
    </row>
    <row r="1343" spans="1:7" x14ac:dyDescent="0.35">
      <c r="A1343" t="s">
        <v>18</v>
      </c>
      <c r="B1343" t="s">
        <v>8</v>
      </c>
      <c r="C1343">
        <v>2022</v>
      </c>
      <c r="D1343" t="s">
        <v>10</v>
      </c>
      <c r="E1343">
        <v>294253.3333</v>
      </c>
      <c r="F1343">
        <v>218691</v>
      </c>
      <c r="G1343">
        <v>68592</v>
      </c>
    </row>
    <row r="1344" spans="1:7" x14ac:dyDescent="0.35">
      <c r="A1344" t="s">
        <v>18</v>
      </c>
      <c r="B1344" t="s">
        <v>13</v>
      </c>
      <c r="C1344">
        <v>1992</v>
      </c>
      <c r="D1344" t="s">
        <v>9</v>
      </c>
    </row>
    <row r="1345" spans="1:7" x14ac:dyDescent="0.35">
      <c r="A1345" t="s">
        <v>18</v>
      </c>
      <c r="B1345" t="s">
        <v>13</v>
      </c>
      <c r="C1345">
        <v>1992</v>
      </c>
      <c r="D1345" t="s">
        <v>10</v>
      </c>
      <c r="E1345">
        <v>48323</v>
      </c>
      <c r="F1345">
        <v>34891</v>
      </c>
      <c r="G1345">
        <v>19376</v>
      </c>
    </row>
    <row r="1346" spans="1:7" x14ac:dyDescent="0.35">
      <c r="A1346" t="s">
        <v>18</v>
      </c>
      <c r="B1346" t="s">
        <v>13</v>
      </c>
      <c r="C1346">
        <v>1992</v>
      </c>
      <c r="D1346" t="s">
        <v>11</v>
      </c>
      <c r="E1346">
        <v>49689</v>
      </c>
      <c r="F1346">
        <v>35511</v>
      </c>
      <c r="G1346">
        <v>19722</v>
      </c>
    </row>
    <row r="1347" spans="1:7" x14ac:dyDescent="0.35">
      <c r="A1347" t="s">
        <v>18</v>
      </c>
      <c r="B1347" t="s">
        <v>13</v>
      </c>
      <c r="C1347">
        <v>1992</v>
      </c>
      <c r="D1347" t="s">
        <v>12</v>
      </c>
      <c r="E1347">
        <v>46048</v>
      </c>
      <c r="F1347">
        <v>33825</v>
      </c>
      <c r="G1347">
        <v>19301</v>
      </c>
    </row>
    <row r="1348" spans="1:7" x14ac:dyDescent="0.35">
      <c r="A1348" t="s">
        <v>18</v>
      </c>
      <c r="B1348" t="s">
        <v>13</v>
      </c>
      <c r="C1348">
        <v>1993</v>
      </c>
      <c r="D1348" t="s">
        <v>9</v>
      </c>
      <c r="E1348">
        <v>39455</v>
      </c>
      <c r="F1348">
        <v>30364</v>
      </c>
      <c r="G1348">
        <v>17814</v>
      </c>
    </row>
    <row r="1349" spans="1:7" x14ac:dyDescent="0.35">
      <c r="A1349" t="s">
        <v>18</v>
      </c>
      <c r="B1349" t="s">
        <v>13</v>
      </c>
      <c r="C1349">
        <v>1993</v>
      </c>
      <c r="D1349" t="s">
        <v>10</v>
      </c>
      <c r="E1349">
        <v>48791</v>
      </c>
      <c r="F1349">
        <v>35772</v>
      </c>
      <c r="G1349">
        <v>19377</v>
      </c>
    </row>
    <row r="1350" spans="1:7" x14ac:dyDescent="0.35">
      <c r="A1350" t="s">
        <v>18</v>
      </c>
      <c r="B1350" t="s">
        <v>13</v>
      </c>
      <c r="C1350">
        <v>1993</v>
      </c>
      <c r="D1350" t="s">
        <v>11</v>
      </c>
      <c r="E1350">
        <v>48919</v>
      </c>
      <c r="F1350">
        <v>37022</v>
      </c>
      <c r="G1350">
        <v>18865</v>
      </c>
    </row>
    <row r="1351" spans="1:7" x14ac:dyDescent="0.35">
      <c r="A1351" t="s">
        <v>18</v>
      </c>
      <c r="B1351" t="s">
        <v>13</v>
      </c>
      <c r="C1351">
        <v>1993</v>
      </c>
      <c r="D1351" t="s">
        <v>12</v>
      </c>
      <c r="E1351">
        <v>45558</v>
      </c>
      <c r="F1351">
        <v>34777</v>
      </c>
      <c r="G1351">
        <v>17928</v>
      </c>
    </row>
    <row r="1352" spans="1:7" x14ac:dyDescent="0.35">
      <c r="A1352" t="s">
        <v>18</v>
      </c>
      <c r="B1352" t="s">
        <v>13</v>
      </c>
      <c r="C1352">
        <v>1994</v>
      </c>
      <c r="D1352" t="s">
        <v>9</v>
      </c>
      <c r="E1352">
        <v>41178</v>
      </c>
      <c r="F1352">
        <v>31795</v>
      </c>
      <c r="G1352">
        <v>17761</v>
      </c>
    </row>
    <row r="1353" spans="1:7" x14ac:dyDescent="0.35">
      <c r="A1353" t="s">
        <v>18</v>
      </c>
      <c r="B1353" t="s">
        <v>13</v>
      </c>
      <c r="C1353">
        <v>1994</v>
      </c>
      <c r="D1353" t="s">
        <v>10</v>
      </c>
      <c r="E1353">
        <v>51099</v>
      </c>
      <c r="F1353">
        <v>38123</v>
      </c>
      <c r="G1353">
        <v>19615</v>
      </c>
    </row>
    <row r="1354" spans="1:7" x14ac:dyDescent="0.35">
      <c r="A1354" t="s">
        <v>18</v>
      </c>
      <c r="B1354" t="s">
        <v>13</v>
      </c>
      <c r="C1354">
        <v>1994</v>
      </c>
      <c r="D1354" t="s">
        <v>11</v>
      </c>
      <c r="E1354">
        <v>51390</v>
      </c>
      <c r="F1354">
        <v>38616</v>
      </c>
      <c r="G1354">
        <v>19997</v>
      </c>
    </row>
    <row r="1355" spans="1:7" x14ac:dyDescent="0.35">
      <c r="A1355" t="s">
        <v>18</v>
      </c>
      <c r="B1355" t="s">
        <v>13</v>
      </c>
      <c r="C1355">
        <v>1994</v>
      </c>
      <c r="D1355" t="s">
        <v>12</v>
      </c>
      <c r="E1355">
        <v>46699</v>
      </c>
      <c r="F1355">
        <v>35335</v>
      </c>
      <c r="G1355">
        <v>19630</v>
      </c>
    </row>
    <row r="1356" spans="1:7" x14ac:dyDescent="0.35">
      <c r="A1356" t="s">
        <v>18</v>
      </c>
      <c r="B1356" t="s">
        <v>13</v>
      </c>
      <c r="C1356">
        <v>1995</v>
      </c>
      <c r="D1356" t="s">
        <v>9</v>
      </c>
      <c r="E1356">
        <v>44105</v>
      </c>
      <c r="F1356">
        <v>35707</v>
      </c>
      <c r="G1356">
        <v>18733</v>
      </c>
    </row>
    <row r="1357" spans="1:7" x14ac:dyDescent="0.35">
      <c r="A1357" t="s">
        <v>18</v>
      </c>
      <c r="B1357" t="s">
        <v>13</v>
      </c>
      <c r="C1357">
        <v>1995</v>
      </c>
      <c r="D1357" t="s">
        <v>10</v>
      </c>
      <c r="E1357">
        <v>46436</v>
      </c>
      <c r="F1357">
        <v>36888</v>
      </c>
      <c r="G1357">
        <v>19383</v>
      </c>
    </row>
    <row r="1358" spans="1:7" x14ac:dyDescent="0.35">
      <c r="A1358" t="s">
        <v>18</v>
      </c>
      <c r="B1358" t="s">
        <v>13</v>
      </c>
      <c r="C1358">
        <v>1995</v>
      </c>
      <c r="D1358" t="s">
        <v>11</v>
      </c>
      <c r="E1358">
        <v>53947</v>
      </c>
      <c r="F1358">
        <v>41074</v>
      </c>
      <c r="G1358">
        <v>21349</v>
      </c>
    </row>
    <row r="1359" spans="1:7" x14ac:dyDescent="0.35">
      <c r="A1359" t="s">
        <v>18</v>
      </c>
      <c r="B1359" t="s">
        <v>13</v>
      </c>
      <c r="C1359">
        <v>1995</v>
      </c>
      <c r="D1359" t="s">
        <v>12</v>
      </c>
      <c r="E1359">
        <v>53427</v>
      </c>
      <c r="F1359">
        <v>39610</v>
      </c>
      <c r="G1359">
        <v>20969</v>
      </c>
    </row>
    <row r="1360" spans="1:7" x14ac:dyDescent="0.35">
      <c r="A1360" t="s">
        <v>18</v>
      </c>
      <c r="B1360" t="s">
        <v>13</v>
      </c>
      <c r="C1360">
        <v>1996</v>
      </c>
      <c r="D1360" t="s">
        <v>9</v>
      </c>
      <c r="E1360">
        <v>53061</v>
      </c>
      <c r="F1360">
        <v>39960</v>
      </c>
      <c r="G1360">
        <v>20223</v>
      </c>
    </row>
    <row r="1361" spans="1:7" x14ac:dyDescent="0.35">
      <c r="A1361" t="s">
        <v>18</v>
      </c>
      <c r="B1361" t="s">
        <v>13</v>
      </c>
      <c r="C1361">
        <v>1996</v>
      </c>
      <c r="D1361" t="s">
        <v>10</v>
      </c>
      <c r="E1361">
        <v>55316</v>
      </c>
      <c r="F1361">
        <v>42190</v>
      </c>
      <c r="G1361">
        <v>21659</v>
      </c>
    </row>
    <row r="1362" spans="1:7" x14ac:dyDescent="0.35">
      <c r="A1362" t="s">
        <v>18</v>
      </c>
      <c r="B1362" t="s">
        <v>13</v>
      </c>
      <c r="C1362">
        <v>1996</v>
      </c>
      <c r="D1362" t="s">
        <v>11</v>
      </c>
      <c r="E1362">
        <v>56880</v>
      </c>
      <c r="F1362">
        <v>42481</v>
      </c>
      <c r="G1362">
        <v>21625</v>
      </c>
    </row>
    <row r="1363" spans="1:7" x14ac:dyDescent="0.35">
      <c r="A1363" t="s">
        <v>18</v>
      </c>
      <c r="B1363" t="s">
        <v>13</v>
      </c>
      <c r="C1363">
        <v>1996</v>
      </c>
      <c r="D1363" t="s">
        <v>12</v>
      </c>
      <c r="E1363">
        <v>53585</v>
      </c>
      <c r="F1363">
        <v>40676</v>
      </c>
      <c r="G1363">
        <v>21205</v>
      </c>
    </row>
    <row r="1364" spans="1:7" x14ac:dyDescent="0.35">
      <c r="A1364" t="s">
        <v>18</v>
      </c>
      <c r="B1364" t="s">
        <v>13</v>
      </c>
      <c r="C1364">
        <v>1997</v>
      </c>
      <c r="D1364" t="s">
        <v>9</v>
      </c>
      <c r="E1364">
        <v>49040</v>
      </c>
      <c r="F1364">
        <v>37692</v>
      </c>
      <c r="G1364">
        <v>19910</v>
      </c>
    </row>
    <row r="1365" spans="1:7" x14ac:dyDescent="0.35">
      <c r="A1365" t="s">
        <v>18</v>
      </c>
      <c r="B1365" t="s">
        <v>13</v>
      </c>
      <c r="C1365">
        <v>1997</v>
      </c>
      <c r="D1365" t="s">
        <v>10</v>
      </c>
      <c r="E1365">
        <v>58200</v>
      </c>
      <c r="F1365">
        <v>43307</v>
      </c>
      <c r="G1365">
        <v>22882</v>
      </c>
    </row>
    <row r="1366" spans="1:7" x14ac:dyDescent="0.35">
      <c r="A1366" t="s">
        <v>18</v>
      </c>
      <c r="B1366" t="s">
        <v>13</v>
      </c>
      <c r="C1366">
        <v>1997</v>
      </c>
      <c r="D1366" t="s">
        <v>11</v>
      </c>
      <c r="E1366">
        <v>54995</v>
      </c>
      <c r="F1366">
        <v>41381</v>
      </c>
      <c r="G1366">
        <v>21489</v>
      </c>
    </row>
    <row r="1367" spans="1:7" x14ac:dyDescent="0.35">
      <c r="A1367" t="s">
        <v>18</v>
      </c>
      <c r="B1367" t="s">
        <v>13</v>
      </c>
      <c r="C1367">
        <v>1997</v>
      </c>
      <c r="D1367" t="s">
        <v>12</v>
      </c>
      <c r="E1367">
        <v>55763</v>
      </c>
      <c r="F1367">
        <v>42374</v>
      </c>
      <c r="G1367">
        <v>22056</v>
      </c>
    </row>
    <row r="1368" spans="1:7" x14ac:dyDescent="0.35">
      <c r="A1368" t="s">
        <v>18</v>
      </c>
      <c r="B1368" t="s">
        <v>13</v>
      </c>
      <c r="C1368">
        <v>1998</v>
      </c>
      <c r="D1368" t="s">
        <v>9</v>
      </c>
      <c r="E1368">
        <v>49328</v>
      </c>
      <c r="F1368">
        <v>38045</v>
      </c>
      <c r="G1368">
        <v>19787</v>
      </c>
    </row>
    <row r="1369" spans="1:7" x14ac:dyDescent="0.35">
      <c r="A1369" t="s">
        <v>18</v>
      </c>
      <c r="B1369" t="s">
        <v>13</v>
      </c>
      <c r="C1369">
        <v>1998</v>
      </c>
      <c r="D1369" t="s">
        <v>10</v>
      </c>
      <c r="E1369">
        <v>61211</v>
      </c>
      <c r="F1369">
        <v>46242</v>
      </c>
      <c r="G1369">
        <v>22652</v>
      </c>
    </row>
    <row r="1370" spans="1:7" x14ac:dyDescent="0.35">
      <c r="A1370" t="s">
        <v>18</v>
      </c>
      <c r="B1370" t="s">
        <v>13</v>
      </c>
      <c r="C1370">
        <v>1998</v>
      </c>
      <c r="D1370" t="s">
        <v>11</v>
      </c>
      <c r="E1370">
        <v>67991</v>
      </c>
      <c r="F1370">
        <v>49952</v>
      </c>
      <c r="G1370">
        <v>25682</v>
      </c>
    </row>
    <row r="1371" spans="1:7" x14ac:dyDescent="0.35">
      <c r="A1371" t="s">
        <v>18</v>
      </c>
      <c r="B1371" t="s">
        <v>13</v>
      </c>
      <c r="C1371">
        <v>1998</v>
      </c>
      <c r="D1371" t="s">
        <v>12</v>
      </c>
      <c r="E1371">
        <v>61669</v>
      </c>
      <c r="F1371">
        <v>46992</v>
      </c>
      <c r="G1371">
        <v>23284</v>
      </c>
    </row>
    <row r="1372" spans="1:7" x14ac:dyDescent="0.35">
      <c r="A1372" t="s">
        <v>18</v>
      </c>
      <c r="B1372" t="s">
        <v>13</v>
      </c>
      <c r="C1372">
        <v>1999</v>
      </c>
      <c r="D1372" t="s">
        <v>9</v>
      </c>
      <c r="E1372">
        <v>58752</v>
      </c>
      <c r="F1372">
        <v>45788</v>
      </c>
      <c r="G1372">
        <v>23129</v>
      </c>
    </row>
    <row r="1373" spans="1:7" x14ac:dyDescent="0.35">
      <c r="A1373" t="s">
        <v>18</v>
      </c>
      <c r="B1373" t="s">
        <v>13</v>
      </c>
      <c r="C1373">
        <v>1999</v>
      </c>
      <c r="D1373" t="s">
        <v>10</v>
      </c>
      <c r="E1373">
        <v>62796</v>
      </c>
      <c r="F1373">
        <v>48008</v>
      </c>
      <c r="G1373">
        <v>24777</v>
      </c>
    </row>
    <row r="1374" spans="1:7" x14ac:dyDescent="0.35">
      <c r="A1374" t="s">
        <v>18</v>
      </c>
      <c r="B1374" t="s">
        <v>13</v>
      </c>
      <c r="C1374">
        <v>1999</v>
      </c>
      <c r="D1374" t="s">
        <v>11</v>
      </c>
      <c r="E1374">
        <v>70432</v>
      </c>
      <c r="F1374">
        <v>52053</v>
      </c>
      <c r="G1374">
        <v>26178</v>
      </c>
    </row>
    <row r="1375" spans="1:7" x14ac:dyDescent="0.35">
      <c r="A1375" t="s">
        <v>18</v>
      </c>
      <c r="B1375" t="s">
        <v>13</v>
      </c>
      <c r="C1375">
        <v>1999</v>
      </c>
      <c r="D1375" t="s">
        <v>12</v>
      </c>
      <c r="E1375">
        <v>67554</v>
      </c>
      <c r="F1375">
        <v>50295</v>
      </c>
      <c r="G1375">
        <v>25303</v>
      </c>
    </row>
    <row r="1376" spans="1:7" x14ac:dyDescent="0.35">
      <c r="A1376" t="s">
        <v>18</v>
      </c>
      <c r="B1376" t="s">
        <v>13</v>
      </c>
      <c r="C1376">
        <v>2000</v>
      </c>
      <c r="D1376" t="s">
        <v>9</v>
      </c>
      <c r="E1376">
        <v>62592</v>
      </c>
      <c r="F1376">
        <v>49945</v>
      </c>
      <c r="G1376">
        <v>23673</v>
      </c>
    </row>
    <row r="1377" spans="1:7" x14ac:dyDescent="0.35">
      <c r="A1377" t="s">
        <v>18</v>
      </c>
      <c r="B1377" t="s">
        <v>13</v>
      </c>
      <c r="C1377">
        <v>2000</v>
      </c>
      <c r="D1377" t="s">
        <v>10</v>
      </c>
      <c r="E1377">
        <v>67060</v>
      </c>
      <c r="F1377">
        <v>51883</v>
      </c>
      <c r="G1377">
        <v>26511</v>
      </c>
    </row>
    <row r="1378" spans="1:7" x14ac:dyDescent="0.35">
      <c r="A1378" t="s">
        <v>18</v>
      </c>
      <c r="B1378" t="s">
        <v>13</v>
      </c>
      <c r="C1378">
        <v>2000</v>
      </c>
      <c r="D1378" t="s">
        <v>11</v>
      </c>
      <c r="E1378">
        <v>66863</v>
      </c>
      <c r="F1378">
        <v>51252</v>
      </c>
      <c r="G1378">
        <v>26071</v>
      </c>
    </row>
    <row r="1379" spans="1:7" x14ac:dyDescent="0.35">
      <c r="A1379" t="s">
        <v>18</v>
      </c>
      <c r="B1379" t="s">
        <v>13</v>
      </c>
      <c r="C1379">
        <v>2000</v>
      </c>
      <c r="D1379" t="s">
        <v>12</v>
      </c>
      <c r="E1379">
        <v>65753</v>
      </c>
      <c r="F1379">
        <v>50400</v>
      </c>
      <c r="G1379">
        <v>25584</v>
      </c>
    </row>
    <row r="1380" spans="1:7" x14ac:dyDescent="0.35">
      <c r="A1380" t="s">
        <v>18</v>
      </c>
      <c r="B1380" t="s">
        <v>13</v>
      </c>
      <c r="C1380">
        <v>2001</v>
      </c>
      <c r="D1380" t="s">
        <v>9</v>
      </c>
      <c r="E1380">
        <v>66602</v>
      </c>
      <c r="F1380">
        <v>50028</v>
      </c>
      <c r="G1380">
        <v>24678</v>
      </c>
    </row>
    <row r="1381" spans="1:7" x14ac:dyDescent="0.35">
      <c r="A1381" t="s">
        <v>18</v>
      </c>
      <c r="B1381" t="s">
        <v>13</v>
      </c>
      <c r="C1381">
        <v>2001</v>
      </c>
      <c r="D1381" t="s">
        <v>10</v>
      </c>
      <c r="E1381">
        <v>67725</v>
      </c>
      <c r="F1381">
        <v>51306</v>
      </c>
      <c r="G1381">
        <v>26107</v>
      </c>
    </row>
    <row r="1382" spans="1:7" x14ac:dyDescent="0.35">
      <c r="A1382" t="s">
        <v>18</v>
      </c>
      <c r="B1382" t="s">
        <v>13</v>
      </c>
      <c r="C1382">
        <v>2001</v>
      </c>
      <c r="D1382" t="s">
        <v>11</v>
      </c>
      <c r="E1382">
        <v>71712</v>
      </c>
      <c r="F1382">
        <v>55849</v>
      </c>
      <c r="G1382">
        <v>28183</v>
      </c>
    </row>
    <row r="1383" spans="1:7" x14ac:dyDescent="0.35">
      <c r="A1383" t="s">
        <v>18</v>
      </c>
      <c r="B1383" t="s">
        <v>13</v>
      </c>
      <c r="C1383">
        <v>2001</v>
      </c>
      <c r="D1383" t="s">
        <v>12</v>
      </c>
      <c r="E1383">
        <v>69874</v>
      </c>
      <c r="F1383">
        <v>53107</v>
      </c>
      <c r="G1383">
        <v>28457</v>
      </c>
    </row>
    <row r="1384" spans="1:7" x14ac:dyDescent="0.35">
      <c r="A1384" t="s">
        <v>18</v>
      </c>
      <c r="B1384" t="s">
        <v>13</v>
      </c>
      <c r="C1384">
        <v>2002</v>
      </c>
      <c r="D1384" t="s">
        <v>9</v>
      </c>
      <c r="E1384">
        <v>65286</v>
      </c>
      <c r="F1384">
        <v>52758</v>
      </c>
      <c r="G1384">
        <v>26116</v>
      </c>
    </row>
    <row r="1385" spans="1:7" x14ac:dyDescent="0.35">
      <c r="A1385" t="s">
        <v>18</v>
      </c>
      <c r="B1385" t="s">
        <v>13</v>
      </c>
      <c r="C1385">
        <v>2002</v>
      </c>
      <c r="D1385" t="s">
        <v>10</v>
      </c>
      <c r="E1385">
        <v>73163</v>
      </c>
      <c r="F1385">
        <v>56057</v>
      </c>
      <c r="G1385">
        <v>27536</v>
      </c>
    </row>
    <row r="1386" spans="1:7" x14ac:dyDescent="0.35">
      <c r="A1386" t="s">
        <v>18</v>
      </c>
      <c r="B1386" t="s">
        <v>13</v>
      </c>
      <c r="C1386">
        <v>2002</v>
      </c>
      <c r="D1386" t="s">
        <v>11</v>
      </c>
      <c r="E1386">
        <v>74157</v>
      </c>
      <c r="F1386">
        <v>56905</v>
      </c>
      <c r="G1386">
        <v>28080</v>
      </c>
    </row>
    <row r="1387" spans="1:7" x14ac:dyDescent="0.35">
      <c r="A1387" t="s">
        <v>18</v>
      </c>
      <c r="B1387" t="s">
        <v>13</v>
      </c>
      <c r="C1387">
        <v>2002</v>
      </c>
      <c r="D1387" t="s">
        <v>12</v>
      </c>
      <c r="E1387">
        <v>76089</v>
      </c>
      <c r="F1387">
        <v>56613</v>
      </c>
      <c r="G1387">
        <v>27698</v>
      </c>
    </row>
    <row r="1388" spans="1:7" x14ac:dyDescent="0.35">
      <c r="A1388" t="s">
        <v>18</v>
      </c>
      <c r="B1388" t="s">
        <v>13</v>
      </c>
      <c r="C1388">
        <v>2003</v>
      </c>
      <c r="D1388" t="s">
        <v>9</v>
      </c>
      <c r="E1388">
        <v>74490</v>
      </c>
      <c r="F1388">
        <v>56661</v>
      </c>
      <c r="G1388">
        <v>27976</v>
      </c>
    </row>
    <row r="1389" spans="1:7" x14ac:dyDescent="0.35">
      <c r="A1389" t="s">
        <v>18</v>
      </c>
      <c r="B1389" t="s">
        <v>13</v>
      </c>
      <c r="C1389">
        <v>2003</v>
      </c>
      <c r="D1389" t="s">
        <v>10</v>
      </c>
      <c r="E1389">
        <v>82484</v>
      </c>
      <c r="F1389">
        <v>60682</v>
      </c>
      <c r="G1389">
        <v>29191</v>
      </c>
    </row>
    <row r="1390" spans="1:7" x14ac:dyDescent="0.35">
      <c r="A1390" t="s">
        <v>18</v>
      </c>
      <c r="B1390" t="s">
        <v>13</v>
      </c>
      <c r="C1390">
        <v>2003</v>
      </c>
      <c r="D1390" t="s">
        <v>11</v>
      </c>
      <c r="E1390">
        <v>100460</v>
      </c>
      <c r="F1390">
        <v>70040</v>
      </c>
      <c r="G1390">
        <v>32403</v>
      </c>
    </row>
    <row r="1391" spans="1:7" x14ac:dyDescent="0.35">
      <c r="A1391" t="s">
        <v>18</v>
      </c>
      <c r="B1391" t="s">
        <v>13</v>
      </c>
      <c r="C1391">
        <v>2003</v>
      </c>
      <c r="D1391" t="s">
        <v>12</v>
      </c>
      <c r="E1391">
        <v>104971</v>
      </c>
      <c r="F1391">
        <v>72338</v>
      </c>
      <c r="G1391">
        <v>32491</v>
      </c>
    </row>
    <row r="1392" spans="1:7" x14ac:dyDescent="0.35">
      <c r="A1392" t="s">
        <v>18</v>
      </c>
      <c r="B1392" t="s">
        <v>13</v>
      </c>
      <c r="C1392">
        <v>2004</v>
      </c>
      <c r="D1392" t="s">
        <v>9</v>
      </c>
      <c r="E1392">
        <v>107222</v>
      </c>
      <c r="F1392">
        <v>70424</v>
      </c>
      <c r="G1392">
        <v>33539</v>
      </c>
    </row>
    <row r="1393" spans="1:7" x14ac:dyDescent="0.35">
      <c r="A1393" t="s">
        <v>18</v>
      </c>
      <c r="B1393" t="s">
        <v>13</v>
      </c>
      <c r="C1393">
        <v>2004</v>
      </c>
      <c r="D1393" t="s">
        <v>10</v>
      </c>
      <c r="E1393">
        <v>110948</v>
      </c>
      <c r="F1393">
        <v>72353</v>
      </c>
      <c r="G1393">
        <v>32464</v>
      </c>
    </row>
    <row r="1394" spans="1:7" x14ac:dyDescent="0.35">
      <c r="A1394" t="s">
        <v>18</v>
      </c>
      <c r="B1394" t="s">
        <v>13</v>
      </c>
      <c r="C1394">
        <v>2004</v>
      </c>
      <c r="D1394" t="s">
        <v>11</v>
      </c>
      <c r="E1394">
        <v>120587</v>
      </c>
      <c r="F1394">
        <v>77371</v>
      </c>
      <c r="G1394">
        <v>32882</v>
      </c>
    </row>
    <row r="1395" spans="1:7" x14ac:dyDescent="0.35">
      <c r="A1395" t="s">
        <v>18</v>
      </c>
      <c r="B1395" t="s">
        <v>13</v>
      </c>
      <c r="C1395">
        <v>2004</v>
      </c>
      <c r="D1395" t="s">
        <v>12</v>
      </c>
      <c r="E1395">
        <v>120560</v>
      </c>
      <c r="F1395">
        <v>76603</v>
      </c>
      <c r="G1395">
        <v>33301</v>
      </c>
    </row>
    <row r="1396" spans="1:7" x14ac:dyDescent="0.35">
      <c r="A1396" t="s">
        <v>18</v>
      </c>
      <c r="B1396" t="s">
        <v>13</v>
      </c>
      <c r="C1396">
        <v>2005</v>
      </c>
      <c r="D1396" t="s">
        <v>9</v>
      </c>
      <c r="E1396">
        <v>120428</v>
      </c>
      <c r="F1396">
        <v>76127</v>
      </c>
      <c r="G1396">
        <v>34252</v>
      </c>
    </row>
    <row r="1397" spans="1:7" x14ac:dyDescent="0.35">
      <c r="A1397" t="s">
        <v>18</v>
      </c>
      <c r="B1397" t="s">
        <v>13</v>
      </c>
      <c r="C1397">
        <v>2005</v>
      </c>
      <c r="D1397" t="s">
        <v>10</v>
      </c>
      <c r="E1397">
        <v>130487</v>
      </c>
      <c r="F1397">
        <v>82105</v>
      </c>
      <c r="G1397">
        <v>36034</v>
      </c>
    </row>
    <row r="1398" spans="1:7" x14ac:dyDescent="0.35">
      <c r="A1398" t="s">
        <v>18</v>
      </c>
      <c r="B1398" t="s">
        <v>13</v>
      </c>
      <c r="C1398">
        <v>2005</v>
      </c>
      <c r="D1398" t="s">
        <v>11</v>
      </c>
      <c r="E1398">
        <v>131723</v>
      </c>
      <c r="F1398">
        <v>87022</v>
      </c>
      <c r="G1398">
        <v>36793</v>
      </c>
    </row>
    <row r="1399" spans="1:7" x14ac:dyDescent="0.35">
      <c r="A1399" t="s">
        <v>18</v>
      </c>
      <c r="B1399" t="s">
        <v>13</v>
      </c>
      <c r="C1399">
        <v>2005</v>
      </c>
      <c r="D1399" t="s">
        <v>12</v>
      </c>
      <c r="E1399">
        <v>118212</v>
      </c>
      <c r="F1399">
        <v>89070</v>
      </c>
      <c r="G1399">
        <v>35665</v>
      </c>
    </row>
    <row r="1400" spans="1:7" x14ac:dyDescent="0.35">
      <c r="A1400" t="s">
        <v>18</v>
      </c>
      <c r="B1400" t="s">
        <v>13</v>
      </c>
      <c r="C1400">
        <v>2006</v>
      </c>
      <c r="D1400" t="s">
        <v>9</v>
      </c>
      <c r="E1400">
        <v>121883</v>
      </c>
      <c r="F1400">
        <v>90011</v>
      </c>
      <c r="G1400">
        <v>37498</v>
      </c>
    </row>
    <row r="1401" spans="1:7" x14ac:dyDescent="0.35">
      <c r="A1401" t="s">
        <v>18</v>
      </c>
      <c r="B1401" t="s">
        <v>13</v>
      </c>
      <c r="C1401">
        <v>2006</v>
      </c>
      <c r="D1401" t="s">
        <v>10</v>
      </c>
      <c r="E1401">
        <v>130413</v>
      </c>
      <c r="F1401">
        <v>96884</v>
      </c>
      <c r="G1401">
        <v>39628</v>
      </c>
    </row>
    <row r="1402" spans="1:7" x14ac:dyDescent="0.35">
      <c r="A1402" t="s">
        <v>18</v>
      </c>
      <c r="B1402" t="s">
        <v>13</v>
      </c>
      <c r="C1402">
        <v>2006</v>
      </c>
      <c r="D1402" t="s">
        <v>11</v>
      </c>
      <c r="E1402">
        <v>142133</v>
      </c>
      <c r="F1402">
        <v>102427</v>
      </c>
      <c r="G1402">
        <v>40411</v>
      </c>
    </row>
    <row r="1403" spans="1:7" x14ac:dyDescent="0.35">
      <c r="A1403" t="s">
        <v>18</v>
      </c>
      <c r="B1403" t="s">
        <v>13</v>
      </c>
      <c r="C1403">
        <v>2006</v>
      </c>
      <c r="D1403" t="s">
        <v>12</v>
      </c>
      <c r="E1403">
        <v>140684</v>
      </c>
      <c r="F1403">
        <v>103069</v>
      </c>
      <c r="G1403">
        <v>40132</v>
      </c>
    </row>
    <row r="1404" spans="1:7" x14ac:dyDescent="0.35">
      <c r="A1404" t="s">
        <v>18</v>
      </c>
      <c r="B1404" t="s">
        <v>13</v>
      </c>
      <c r="C1404">
        <v>2007</v>
      </c>
      <c r="D1404" t="s">
        <v>9</v>
      </c>
      <c r="E1404">
        <v>142905</v>
      </c>
      <c r="F1404">
        <v>105113</v>
      </c>
      <c r="G1404">
        <v>40223</v>
      </c>
    </row>
    <row r="1405" spans="1:7" x14ac:dyDescent="0.35">
      <c r="A1405" t="s">
        <v>18</v>
      </c>
      <c r="B1405" t="s">
        <v>13</v>
      </c>
      <c r="C1405">
        <v>2007</v>
      </c>
      <c r="D1405" t="s">
        <v>10</v>
      </c>
      <c r="E1405">
        <v>152164</v>
      </c>
      <c r="F1405">
        <v>110094</v>
      </c>
      <c r="G1405">
        <v>41582</v>
      </c>
    </row>
    <row r="1406" spans="1:7" x14ac:dyDescent="0.35">
      <c r="A1406" t="s">
        <v>18</v>
      </c>
      <c r="B1406" t="s">
        <v>13</v>
      </c>
      <c r="C1406">
        <v>2007</v>
      </c>
      <c r="D1406" t="s">
        <v>11</v>
      </c>
      <c r="E1406">
        <v>161299.10620000001</v>
      </c>
      <c r="F1406">
        <v>114927</v>
      </c>
      <c r="G1406">
        <v>42983</v>
      </c>
    </row>
    <row r="1407" spans="1:7" x14ac:dyDescent="0.35">
      <c r="A1407" t="s">
        <v>18</v>
      </c>
      <c r="B1407" t="s">
        <v>13</v>
      </c>
      <c r="C1407">
        <v>2007</v>
      </c>
      <c r="D1407" t="s">
        <v>12</v>
      </c>
      <c r="E1407">
        <v>160231.0307</v>
      </c>
      <c r="F1407">
        <v>113360</v>
      </c>
      <c r="G1407">
        <v>42823</v>
      </c>
    </row>
    <row r="1408" spans="1:7" x14ac:dyDescent="0.35">
      <c r="A1408" t="s">
        <v>18</v>
      </c>
      <c r="B1408" t="s">
        <v>13</v>
      </c>
      <c r="C1408">
        <v>2008</v>
      </c>
      <c r="D1408" t="s">
        <v>9</v>
      </c>
      <c r="E1408">
        <v>155923.264</v>
      </c>
      <c r="F1408">
        <v>109766</v>
      </c>
      <c r="G1408">
        <v>42750</v>
      </c>
    </row>
    <row r="1409" spans="1:7" x14ac:dyDescent="0.35">
      <c r="A1409" t="s">
        <v>18</v>
      </c>
      <c r="B1409" t="s">
        <v>13</v>
      </c>
      <c r="C1409">
        <v>2008</v>
      </c>
      <c r="D1409" t="s">
        <v>10</v>
      </c>
      <c r="E1409">
        <v>167840.25399999999</v>
      </c>
      <c r="F1409">
        <v>116305</v>
      </c>
      <c r="G1409">
        <v>44592</v>
      </c>
    </row>
    <row r="1410" spans="1:7" x14ac:dyDescent="0.35">
      <c r="A1410" t="s">
        <v>18</v>
      </c>
      <c r="B1410" t="s">
        <v>13</v>
      </c>
      <c r="C1410">
        <v>2008</v>
      </c>
      <c r="D1410" t="s">
        <v>11</v>
      </c>
      <c r="E1410">
        <v>166155.38690000001</v>
      </c>
      <c r="F1410">
        <v>109618</v>
      </c>
      <c r="G1410">
        <v>44515</v>
      </c>
    </row>
    <row r="1411" spans="1:7" x14ac:dyDescent="0.35">
      <c r="A1411" t="s">
        <v>18</v>
      </c>
      <c r="B1411" t="s">
        <v>13</v>
      </c>
      <c r="C1411">
        <v>2008</v>
      </c>
      <c r="D1411" t="s">
        <v>12</v>
      </c>
      <c r="E1411">
        <v>163211.65150000001</v>
      </c>
      <c r="F1411">
        <v>108921</v>
      </c>
      <c r="G1411">
        <v>45313</v>
      </c>
    </row>
    <row r="1412" spans="1:7" x14ac:dyDescent="0.35">
      <c r="A1412" t="s">
        <v>18</v>
      </c>
      <c r="B1412" t="s">
        <v>13</v>
      </c>
      <c r="C1412">
        <v>2009</v>
      </c>
      <c r="D1412" t="s">
        <v>9</v>
      </c>
      <c r="E1412">
        <v>155862.28330000001</v>
      </c>
      <c r="F1412">
        <v>102811</v>
      </c>
      <c r="G1412">
        <v>45866</v>
      </c>
    </row>
    <row r="1413" spans="1:7" x14ac:dyDescent="0.35">
      <c r="A1413" t="s">
        <v>18</v>
      </c>
      <c r="B1413" t="s">
        <v>13</v>
      </c>
      <c r="C1413">
        <v>2009</v>
      </c>
      <c r="D1413" t="s">
        <v>10</v>
      </c>
      <c r="E1413">
        <v>163434.799</v>
      </c>
      <c r="F1413">
        <v>106163</v>
      </c>
      <c r="G1413">
        <v>45756</v>
      </c>
    </row>
    <row r="1414" spans="1:7" x14ac:dyDescent="0.35">
      <c r="A1414" t="s">
        <v>18</v>
      </c>
      <c r="B1414" t="s">
        <v>13</v>
      </c>
      <c r="C1414">
        <v>2009</v>
      </c>
      <c r="D1414" t="s">
        <v>11</v>
      </c>
      <c r="E1414">
        <v>181584.21299999999</v>
      </c>
      <c r="F1414">
        <v>114301</v>
      </c>
      <c r="G1414">
        <v>49326</v>
      </c>
    </row>
    <row r="1415" spans="1:7" x14ac:dyDescent="0.35">
      <c r="A1415" t="s">
        <v>18</v>
      </c>
      <c r="B1415" t="s">
        <v>13</v>
      </c>
      <c r="C1415">
        <v>2009</v>
      </c>
      <c r="D1415" t="s">
        <v>12</v>
      </c>
      <c r="E1415">
        <v>183526.01199999999</v>
      </c>
      <c r="F1415">
        <v>116764</v>
      </c>
      <c r="G1415">
        <v>49483</v>
      </c>
    </row>
    <row r="1416" spans="1:7" x14ac:dyDescent="0.35">
      <c r="A1416" t="s">
        <v>18</v>
      </c>
      <c r="B1416" t="s">
        <v>13</v>
      </c>
      <c r="C1416">
        <v>2010</v>
      </c>
      <c r="D1416" t="s">
        <v>9</v>
      </c>
      <c r="E1416">
        <v>180337.93950000001</v>
      </c>
      <c r="F1416">
        <v>115815</v>
      </c>
      <c r="G1416">
        <v>48269</v>
      </c>
    </row>
    <row r="1417" spans="1:7" x14ac:dyDescent="0.35">
      <c r="A1417" t="s">
        <v>18</v>
      </c>
      <c r="B1417" t="s">
        <v>13</v>
      </c>
      <c r="C1417">
        <v>2010</v>
      </c>
      <c r="D1417" t="s">
        <v>10</v>
      </c>
      <c r="E1417">
        <v>183137.72289999999</v>
      </c>
      <c r="F1417">
        <v>118449</v>
      </c>
      <c r="G1417">
        <v>48734</v>
      </c>
    </row>
    <row r="1418" spans="1:7" x14ac:dyDescent="0.35">
      <c r="A1418" t="s">
        <v>18</v>
      </c>
      <c r="B1418" t="s">
        <v>13</v>
      </c>
      <c r="C1418">
        <v>2010</v>
      </c>
      <c r="D1418" t="s">
        <v>11</v>
      </c>
      <c r="E1418">
        <v>188375.01949999999</v>
      </c>
      <c r="F1418">
        <v>123099</v>
      </c>
      <c r="G1418">
        <v>50858</v>
      </c>
    </row>
    <row r="1419" spans="1:7" x14ac:dyDescent="0.35">
      <c r="A1419" t="s">
        <v>18</v>
      </c>
      <c r="B1419" t="s">
        <v>13</v>
      </c>
      <c r="C1419">
        <v>2010</v>
      </c>
      <c r="D1419" t="s">
        <v>12</v>
      </c>
      <c r="E1419">
        <v>177399.91519999999</v>
      </c>
      <c r="F1419">
        <v>117446</v>
      </c>
      <c r="G1419">
        <v>48922</v>
      </c>
    </row>
    <row r="1420" spans="1:7" x14ac:dyDescent="0.35">
      <c r="A1420" t="s">
        <v>18</v>
      </c>
      <c r="B1420" t="s">
        <v>13</v>
      </c>
      <c r="C1420">
        <v>2011</v>
      </c>
      <c r="D1420" t="s">
        <v>9</v>
      </c>
      <c r="E1420">
        <v>168798.78419999999</v>
      </c>
      <c r="F1420">
        <v>112912</v>
      </c>
      <c r="G1420">
        <v>47539</v>
      </c>
    </row>
    <row r="1421" spans="1:7" x14ac:dyDescent="0.35">
      <c r="A1421" t="s">
        <v>18</v>
      </c>
      <c r="B1421" t="s">
        <v>13</v>
      </c>
      <c r="C1421">
        <v>2011</v>
      </c>
      <c r="D1421" t="s">
        <v>10</v>
      </c>
      <c r="E1421">
        <v>178191.09039999999</v>
      </c>
      <c r="F1421">
        <v>116846</v>
      </c>
      <c r="G1421">
        <v>49792</v>
      </c>
    </row>
    <row r="1422" spans="1:7" x14ac:dyDescent="0.35">
      <c r="A1422" t="s">
        <v>18</v>
      </c>
      <c r="B1422" t="s">
        <v>13</v>
      </c>
      <c r="C1422">
        <v>2011</v>
      </c>
      <c r="D1422" t="s">
        <v>11</v>
      </c>
      <c r="E1422">
        <v>186599.70360000001</v>
      </c>
      <c r="F1422">
        <v>123095</v>
      </c>
      <c r="G1422">
        <v>51224</v>
      </c>
    </row>
    <row r="1423" spans="1:7" x14ac:dyDescent="0.35">
      <c r="A1423" t="s">
        <v>18</v>
      </c>
      <c r="B1423" t="s">
        <v>13</v>
      </c>
      <c r="C1423">
        <v>2011</v>
      </c>
      <c r="D1423" t="s">
        <v>12</v>
      </c>
      <c r="E1423">
        <v>175632.62</v>
      </c>
      <c r="F1423">
        <v>117891</v>
      </c>
      <c r="G1423">
        <v>48339</v>
      </c>
    </row>
    <row r="1424" spans="1:7" x14ac:dyDescent="0.35">
      <c r="A1424" t="s">
        <v>18</v>
      </c>
      <c r="B1424" t="s">
        <v>13</v>
      </c>
      <c r="C1424">
        <v>2012</v>
      </c>
      <c r="D1424" t="s">
        <v>9</v>
      </c>
      <c r="E1424">
        <v>171902.39920000001</v>
      </c>
      <c r="F1424">
        <v>118103</v>
      </c>
      <c r="G1424">
        <v>48938</v>
      </c>
    </row>
    <row r="1425" spans="1:7" x14ac:dyDescent="0.35">
      <c r="A1425" t="s">
        <v>18</v>
      </c>
      <c r="B1425" t="s">
        <v>13</v>
      </c>
      <c r="C1425">
        <v>2012</v>
      </c>
      <c r="D1425" t="s">
        <v>10</v>
      </c>
      <c r="E1425">
        <v>174311.87880000001</v>
      </c>
      <c r="F1425">
        <v>118696</v>
      </c>
      <c r="G1425">
        <v>49548</v>
      </c>
    </row>
    <row r="1426" spans="1:7" x14ac:dyDescent="0.35">
      <c r="A1426" t="s">
        <v>18</v>
      </c>
      <c r="B1426" t="s">
        <v>13</v>
      </c>
      <c r="C1426">
        <v>2012</v>
      </c>
      <c r="D1426" t="s">
        <v>11</v>
      </c>
      <c r="E1426">
        <v>180503.72899999999</v>
      </c>
      <c r="F1426">
        <v>121969</v>
      </c>
      <c r="G1426">
        <v>50571</v>
      </c>
    </row>
    <row r="1427" spans="1:7" x14ac:dyDescent="0.35">
      <c r="A1427" t="s">
        <v>18</v>
      </c>
      <c r="B1427" t="s">
        <v>13</v>
      </c>
      <c r="C1427">
        <v>2012</v>
      </c>
      <c r="D1427" t="s">
        <v>12</v>
      </c>
      <c r="E1427">
        <v>179284.8193</v>
      </c>
      <c r="F1427">
        <v>123614</v>
      </c>
      <c r="G1427">
        <v>50477</v>
      </c>
    </row>
    <row r="1428" spans="1:7" x14ac:dyDescent="0.35">
      <c r="A1428" t="s">
        <v>18</v>
      </c>
      <c r="B1428" t="s">
        <v>13</v>
      </c>
      <c r="C1428">
        <v>2013</v>
      </c>
      <c r="D1428" t="s">
        <v>9</v>
      </c>
      <c r="E1428">
        <v>170517.17869999999</v>
      </c>
      <c r="F1428">
        <v>118253</v>
      </c>
      <c r="G1428">
        <v>49877</v>
      </c>
    </row>
    <row r="1429" spans="1:7" x14ac:dyDescent="0.35">
      <c r="A1429" t="s">
        <v>18</v>
      </c>
      <c r="B1429" t="s">
        <v>13</v>
      </c>
      <c r="C1429">
        <v>2013</v>
      </c>
      <c r="D1429" t="s">
        <v>10</v>
      </c>
      <c r="E1429">
        <v>174981.04010000001</v>
      </c>
      <c r="F1429">
        <v>123520</v>
      </c>
      <c r="G1429">
        <v>51071</v>
      </c>
    </row>
    <row r="1430" spans="1:7" x14ac:dyDescent="0.35">
      <c r="A1430" t="s">
        <v>18</v>
      </c>
      <c r="B1430" t="s">
        <v>13</v>
      </c>
      <c r="C1430">
        <v>2013</v>
      </c>
      <c r="D1430" t="s">
        <v>11</v>
      </c>
      <c r="E1430">
        <v>185409.5546</v>
      </c>
      <c r="F1430">
        <v>128752</v>
      </c>
      <c r="G1430">
        <v>52417</v>
      </c>
    </row>
    <row r="1431" spans="1:7" x14ac:dyDescent="0.35">
      <c r="A1431" t="s">
        <v>18</v>
      </c>
      <c r="B1431" t="s">
        <v>13</v>
      </c>
      <c r="C1431">
        <v>2013</v>
      </c>
      <c r="D1431" t="s">
        <v>12</v>
      </c>
      <c r="E1431">
        <v>182652.76749999999</v>
      </c>
      <c r="F1431">
        <v>126725</v>
      </c>
      <c r="G1431">
        <v>51720</v>
      </c>
    </row>
    <row r="1432" spans="1:7" x14ac:dyDescent="0.35">
      <c r="A1432" t="s">
        <v>18</v>
      </c>
      <c r="B1432" t="s">
        <v>13</v>
      </c>
      <c r="C1432">
        <v>2014</v>
      </c>
      <c r="D1432" t="s">
        <v>9</v>
      </c>
      <c r="E1432">
        <v>176615.5129</v>
      </c>
      <c r="F1432">
        <v>123715</v>
      </c>
      <c r="G1432">
        <v>50498</v>
      </c>
    </row>
    <row r="1433" spans="1:7" x14ac:dyDescent="0.35">
      <c r="A1433" t="s">
        <v>18</v>
      </c>
      <c r="B1433" t="s">
        <v>13</v>
      </c>
      <c r="C1433">
        <v>2014</v>
      </c>
      <c r="D1433" t="s">
        <v>10</v>
      </c>
      <c r="E1433">
        <v>186033.71599999999</v>
      </c>
      <c r="F1433">
        <v>129800</v>
      </c>
      <c r="G1433">
        <v>52379</v>
      </c>
    </row>
    <row r="1434" spans="1:7" x14ac:dyDescent="0.35">
      <c r="A1434" t="s">
        <v>18</v>
      </c>
      <c r="B1434" t="s">
        <v>13</v>
      </c>
      <c r="C1434">
        <v>2014</v>
      </c>
      <c r="D1434" t="s">
        <v>11</v>
      </c>
      <c r="E1434">
        <v>196944.1673</v>
      </c>
      <c r="F1434">
        <v>134457</v>
      </c>
      <c r="G1434">
        <v>54058</v>
      </c>
    </row>
    <row r="1435" spans="1:7" x14ac:dyDescent="0.35">
      <c r="A1435" t="s">
        <v>18</v>
      </c>
      <c r="B1435" t="s">
        <v>13</v>
      </c>
      <c r="C1435">
        <v>2014</v>
      </c>
      <c r="D1435" t="s">
        <v>12</v>
      </c>
      <c r="E1435">
        <v>188610.3333</v>
      </c>
      <c r="F1435">
        <v>130982</v>
      </c>
      <c r="G1435">
        <v>52827</v>
      </c>
    </row>
    <row r="1436" spans="1:7" x14ac:dyDescent="0.35">
      <c r="A1436" t="s">
        <v>18</v>
      </c>
      <c r="B1436" t="s">
        <v>13</v>
      </c>
      <c r="C1436">
        <v>2015</v>
      </c>
      <c r="D1436" t="s">
        <v>9</v>
      </c>
      <c r="E1436">
        <v>203359</v>
      </c>
      <c r="F1436">
        <v>141934</v>
      </c>
      <c r="G1436">
        <v>56525</v>
      </c>
    </row>
    <row r="1437" spans="1:7" x14ac:dyDescent="0.35">
      <c r="A1437" t="s">
        <v>18</v>
      </c>
      <c r="B1437" t="s">
        <v>13</v>
      </c>
      <c r="C1437">
        <v>2015</v>
      </c>
      <c r="D1437" t="s">
        <v>10</v>
      </c>
      <c r="E1437">
        <v>174385.6667</v>
      </c>
      <c r="F1437">
        <v>128259</v>
      </c>
      <c r="G1437">
        <v>51008</v>
      </c>
    </row>
    <row r="1438" spans="1:7" x14ac:dyDescent="0.35">
      <c r="A1438" t="s">
        <v>18</v>
      </c>
      <c r="B1438" t="s">
        <v>13</v>
      </c>
      <c r="C1438">
        <v>2015</v>
      </c>
      <c r="D1438" t="s">
        <v>11</v>
      </c>
      <c r="E1438">
        <v>186984</v>
      </c>
      <c r="F1438">
        <v>131915</v>
      </c>
      <c r="G1438">
        <v>52452</v>
      </c>
    </row>
    <row r="1439" spans="1:7" x14ac:dyDescent="0.35">
      <c r="A1439" t="s">
        <v>18</v>
      </c>
      <c r="B1439" t="s">
        <v>13</v>
      </c>
      <c r="C1439">
        <v>2015</v>
      </c>
      <c r="D1439" t="s">
        <v>12</v>
      </c>
      <c r="E1439">
        <v>181386.3333</v>
      </c>
      <c r="F1439">
        <v>130598</v>
      </c>
      <c r="G1439">
        <v>52483</v>
      </c>
    </row>
    <row r="1440" spans="1:7" x14ac:dyDescent="0.35">
      <c r="A1440" t="s">
        <v>18</v>
      </c>
      <c r="B1440" t="s">
        <v>13</v>
      </c>
      <c r="C1440">
        <v>2016</v>
      </c>
      <c r="D1440" t="s">
        <v>9</v>
      </c>
      <c r="E1440">
        <v>173627.4711</v>
      </c>
      <c r="F1440">
        <v>127641</v>
      </c>
      <c r="G1440">
        <v>51042</v>
      </c>
    </row>
    <row r="1441" spans="1:7" x14ac:dyDescent="0.35">
      <c r="A1441" t="s">
        <v>18</v>
      </c>
      <c r="B1441" t="s">
        <v>13</v>
      </c>
      <c r="C1441">
        <v>2016</v>
      </c>
      <c r="D1441" t="s">
        <v>10</v>
      </c>
      <c r="E1441">
        <v>173498.09760000001</v>
      </c>
      <c r="F1441">
        <v>127930</v>
      </c>
      <c r="G1441">
        <v>48363</v>
      </c>
    </row>
    <row r="1442" spans="1:7" x14ac:dyDescent="0.35">
      <c r="A1442" t="s">
        <v>18</v>
      </c>
      <c r="B1442" t="s">
        <v>13</v>
      </c>
      <c r="C1442">
        <v>2016</v>
      </c>
      <c r="D1442" t="s">
        <v>11</v>
      </c>
      <c r="E1442">
        <v>183819.5349</v>
      </c>
      <c r="F1442">
        <v>132533</v>
      </c>
      <c r="G1442">
        <v>50710</v>
      </c>
    </row>
    <row r="1443" spans="1:7" x14ac:dyDescent="0.35">
      <c r="A1443" t="s">
        <v>18</v>
      </c>
      <c r="B1443" t="s">
        <v>13</v>
      </c>
      <c r="C1443">
        <v>2016</v>
      </c>
      <c r="D1443" t="s">
        <v>12</v>
      </c>
      <c r="E1443">
        <v>182289.6507</v>
      </c>
      <c r="F1443">
        <v>130753</v>
      </c>
      <c r="G1443">
        <v>50585</v>
      </c>
    </row>
    <row r="1444" spans="1:7" x14ac:dyDescent="0.35">
      <c r="A1444" t="s">
        <v>18</v>
      </c>
      <c r="B1444" t="s">
        <v>13</v>
      </c>
      <c r="C1444">
        <v>2017</v>
      </c>
      <c r="D1444" t="s">
        <v>9</v>
      </c>
      <c r="E1444">
        <v>167544.22349999999</v>
      </c>
      <c r="F1444">
        <v>122527</v>
      </c>
      <c r="G1444">
        <v>46791</v>
      </c>
    </row>
    <row r="1445" spans="1:7" x14ac:dyDescent="0.35">
      <c r="A1445" t="s">
        <v>18</v>
      </c>
      <c r="B1445" t="s">
        <v>13</v>
      </c>
      <c r="C1445">
        <v>2017</v>
      </c>
      <c r="D1445" t="s">
        <v>10</v>
      </c>
      <c r="E1445">
        <v>172238.71849999999</v>
      </c>
      <c r="F1445">
        <v>126948</v>
      </c>
      <c r="G1445">
        <v>47085</v>
      </c>
    </row>
    <row r="1446" spans="1:7" x14ac:dyDescent="0.35">
      <c r="A1446" t="s">
        <v>18</v>
      </c>
      <c r="B1446" t="s">
        <v>13</v>
      </c>
      <c r="C1446">
        <v>2017</v>
      </c>
      <c r="D1446" t="s">
        <v>11</v>
      </c>
      <c r="E1446">
        <v>182934.3726</v>
      </c>
      <c r="F1446">
        <v>133288</v>
      </c>
      <c r="G1446">
        <v>49503</v>
      </c>
    </row>
    <row r="1447" spans="1:7" x14ac:dyDescent="0.35">
      <c r="A1447" t="s">
        <v>18</v>
      </c>
      <c r="B1447" t="s">
        <v>13</v>
      </c>
      <c r="C1447">
        <v>2017</v>
      </c>
      <c r="D1447" t="s">
        <v>12</v>
      </c>
      <c r="E1447">
        <v>175955.43960000001</v>
      </c>
      <c r="F1447">
        <v>128719</v>
      </c>
      <c r="G1447">
        <v>47401</v>
      </c>
    </row>
    <row r="1448" spans="1:7" x14ac:dyDescent="0.35">
      <c r="A1448" t="s">
        <v>18</v>
      </c>
      <c r="B1448" t="s">
        <v>13</v>
      </c>
      <c r="C1448">
        <v>2018</v>
      </c>
      <c r="D1448" t="s">
        <v>9</v>
      </c>
      <c r="E1448">
        <v>176688.815</v>
      </c>
      <c r="F1448">
        <v>129755</v>
      </c>
      <c r="G1448">
        <v>47738</v>
      </c>
    </row>
    <row r="1449" spans="1:7" x14ac:dyDescent="0.35">
      <c r="A1449" t="s">
        <v>18</v>
      </c>
      <c r="B1449" t="s">
        <v>13</v>
      </c>
      <c r="C1449">
        <v>2018</v>
      </c>
      <c r="D1449" t="s">
        <v>10</v>
      </c>
      <c r="E1449">
        <v>177841.30549999999</v>
      </c>
      <c r="F1449">
        <v>131241</v>
      </c>
      <c r="G1449">
        <v>48292</v>
      </c>
    </row>
    <row r="1450" spans="1:7" x14ac:dyDescent="0.35">
      <c r="A1450" t="s">
        <v>18</v>
      </c>
      <c r="B1450" t="s">
        <v>13</v>
      </c>
      <c r="C1450">
        <v>2018</v>
      </c>
      <c r="D1450" t="s">
        <v>11</v>
      </c>
      <c r="E1450">
        <v>184894.06539999999</v>
      </c>
      <c r="F1450">
        <v>134369</v>
      </c>
      <c r="G1450">
        <v>48995</v>
      </c>
    </row>
    <row r="1451" spans="1:7" x14ac:dyDescent="0.35">
      <c r="A1451" t="s">
        <v>18</v>
      </c>
      <c r="B1451" t="s">
        <v>13</v>
      </c>
      <c r="C1451">
        <v>2018</v>
      </c>
      <c r="D1451" t="s">
        <v>12</v>
      </c>
      <c r="E1451">
        <v>181855.60990000001</v>
      </c>
      <c r="F1451">
        <v>133884</v>
      </c>
      <c r="G1451">
        <v>48502</v>
      </c>
    </row>
    <row r="1452" spans="1:7" x14ac:dyDescent="0.35">
      <c r="A1452" t="s">
        <v>18</v>
      </c>
      <c r="B1452" t="s">
        <v>13</v>
      </c>
      <c r="C1452">
        <v>2019</v>
      </c>
      <c r="D1452" t="s">
        <v>9</v>
      </c>
      <c r="E1452">
        <v>176869.59760000001</v>
      </c>
      <c r="F1452">
        <v>131895</v>
      </c>
      <c r="G1452">
        <v>47081</v>
      </c>
    </row>
    <row r="1453" spans="1:7" x14ac:dyDescent="0.35">
      <c r="A1453" t="s">
        <v>18</v>
      </c>
      <c r="B1453" t="s">
        <v>13</v>
      </c>
      <c r="C1453">
        <v>2019</v>
      </c>
      <c r="D1453" t="s">
        <v>10</v>
      </c>
      <c r="E1453">
        <v>176789.3333</v>
      </c>
      <c r="F1453">
        <v>132576</v>
      </c>
      <c r="G1453">
        <v>48154</v>
      </c>
    </row>
    <row r="1454" spans="1:7" x14ac:dyDescent="0.35">
      <c r="A1454" t="s">
        <v>18</v>
      </c>
      <c r="B1454" t="s">
        <v>13</v>
      </c>
      <c r="C1454">
        <v>2019</v>
      </c>
      <c r="D1454" t="s">
        <v>11</v>
      </c>
      <c r="E1454">
        <v>185506.6667</v>
      </c>
      <c r="F1454">
        <v>138292</v>
      </c>
      <c r="G1454">
        <v>50378</v>
      </c>
    </row>
    <row r="1455" spans="1:7" x14ac:dyDescent="0.35">
      <c r="A1455" t="s">
        <v>18</v>
      </c>
      <c r="B1455" t="s">
        <v>13</v>
      </c>
      <c r="C1455">
        <v>2019</v>
      </c>
      <c r="D1455" t="s">
        <v>12</v>
      </c>
      <c r="E1455">
        <v>185443.3333</v>
      </c>
      <c r="F1455">
        <v>138040</v>
      </c>
      <c r="G1455">
        <v>50070</v>
      </c>
    </row>
    <row r="1456" spans="1:7" x14ac:dyDescent="0.35">
      <c r="A1456" t="s">
        <v>18</v>
      </c>
      <c r="B1456" t="s">
        <v>13</v>
      </c>
      <c r="C1456">
        <v>2020</v>
      </c>
      <c r="D1456" t="s">
        <v>9</v>
      </c>
      <c r="E1456">
        <v>180121</v>
      </c>
      <c r="F1456">
        <v>135680</v>
      </c>
      <c r="G1456">
        <v>49914</v>
      </c>
    </row>
    <row r="1457" spans="1:7" x14ac:dyDescent="0.35">
      <c r="A1457" t="s">
        <v>18</v>
      </c>
      <c r="B1457" t="s">
        <v>13</v>
      </c>
      <c r="C1457">
        <v>2020</v>
      </c>
      <c r="D1457" t="s">
        <v>10</v>
      </c>
      <c r="E1457">
        <v>183938.6667</v>
      </c>
      <c r="F1457">
        <v>137345</v>
      </c>
      <c r="G1457">
        <v>49332</v>
      </c>
    </row>
    <row r="1458" spans="1:7" x14ac:dyDescent="0.35">
      <c r="A1458" t="s">
        <v>18</v>
      </c>
      <c r="B1458" t="s">
        <v>13</v>
      </c>
      <c r="C1458">
        <v>2020</v>
      </c>
      <c r="D1458" t="s">
        <v>11</v>
      </c>
      <c r="E1458">
        <v>194880.3333</v>
      </c>
      <c r="F1458">
        <v>141125</v>
      </c>
      <c r="G1458">
        <v>51725</v>
      </c>
    </row>
    <row r="1459" spans="1:7" x14ac:dyDescent="0.35">
      <c r="A1459" t="s">
        <v>18</v>
      </c>
      <c r="B1459" t="s">
        <v>13</v>
      </c>
      <c r="C1459">
        <v>2020</v>
      </c>
      <c r="D1459" t="s">
        <v>12</v>
      </c>
      <c r="E1459">
        <v>207866.6667</v>
      </c>
      <c r="F1459">
        <v>144898</v>
      </c>
      <c r="G1459">
        <v>53268</v>
      </c>
    </row>
    <row r="1460" spans="1:7" x14ac:dyDescent="0.35">
      <c r="A1460" t="s">
        <v>18</v>
      </c>
      <c r="B1460" t="s">
        <v>13</v>
      </c>
      <c r="C1460">
        <v>2021</v>
      </c>
      <c r="D1460" t="s">
        <v>9</v>
      </c>
      <c r="E1460">
        <v>212566</v>
      </c>
      <c r="F1460">
        <v>149079</v>
      </c>
      <c r="G1460">
        <v>53942</v>
      </c>
    </row>
    <row r="1461" spans="1:7" x14ac:dyDescent="0.35">
      <c r="A1461" t="s">
        <v>18</v>
      </c>
      <c r="B1461" t="s">
        <v>13</v>
      </c>
      <c r="C1461">
        <v>2021</v>
      </c>
      <c r="D1461" t="s">
        <v>10</v>
      </c>
      <c r="E1461">
        <v>193381.3333</v>
      </c>
      <c r="F1461">
        <v>136304</v>
      </c>
      <c r="G1461">
        <v>49107</v>
      </c>
    </row>
    <row r="1462" spans="1:7" x14ac:dyDescent="0.35">
      <c r="A1462" t="s">
        <v>18</v>
      </c>
      <c r="B1462" t="s">
        <v>13</v>
      </c>
      <c r="C1462">
        <v>2021</v>
      </c>
      <c r="D1462" t="s">
        <v>11</v>
      </c>
      <c r="E1462">
        <v>211140.3333</v>
      </c>
      <c r="F1462">
        <v>148597</v>
      </c>
      <c r="G1462">
        <v>52668</v>
      </c>
    </row>
    <row r="1463" spans="1:7" x14ac:dyDescent="0.35">
      <c r="A1463" t="s">
        <v>18</v>
      </c>
      <c r="B1463" t="s">
        <v>13</v>
      </c>
      <c r="C1463">
        <v>2021</v>
      </c>
      <c r="D1463" t="s">
        <v>12</v>
      </c>
      <c r="E1463">
        <v>208738.3333</v>
      </c>
      <c r="F1463">
        <v>147030</v>
      </c>
      <c r="G1463">
        <v>51734</v>
      </c>
    </row>
    <row r="1464" spans="1:7" x14ac:dyDescent="0.35">
      <c r="A1464" t="s">
        <v>18</v>
      </c>
      <c r="B1464" t="s">
        <v>13</v>
      </c>
      <c r="C1464">
        <v>2022</v>
      </c>
      <c r="D1464" t="s">
        <v>9</v>
      </c>
      <c r="E1464">
        <v>209570</v>
      </c>
      <c r="F1464">
        <v>149674</v>
      </c>
      <c r="G1464">
        <v>52457</v>
      </c>
    </row>
    <row r="1465" spans="1:7" x14ac:dyDescent="0.35">
      <c r="A1465" t="s">
        <v>18</v>
      </c>
      <c r="B1465" t="s">
        <v>13</v>
      </c>
      <c r="C1465">
        <v>2022</v>
      </c>
      <c r="D1465" t="s">
        <v>10</v>
      </c>
      <c r="E1465">
        <v>211116.6667</v>
      </c>
      <c r="F1465">
        <v>151368</v>
      </c>
      <c r="G1465">
        <v>52789</v>
      </c>
    </row>
    <row r="1466" spans="1:7" x14ac:dyDescent="0.35">
      <c r="A1466" t="s">
        <v>18</v>
      </c>
      <c r="B1466" t="s">
        <v>14</v>
      </c>
      <c r="C1466">
        <v>1992</v>
      </c>
      <c r="D1466" t="s">
        <v>9</v>
      </c>
    </row>
    <row r="1467" spans="1:7" x14ac:dyDescent="0.35">
      <c r="A1467" t="s">
        <v>18</v>
      </c>
      <c r="B1467" t="s">
        <v>14</v>
      </c>
      <c r="C1467">
        <v>1992</v>
      </c>
      <c r="D1467" t="s">
        <v>10</v>
      </c>
      <c r="E1467">
        <v>51117</v>
      </c>
      <c r="F1467">
        <v>36887</v>
      </c>
      <c r="G1467">
        <v>20174</v>
      </c>
    </row>
    <row r="1468" spans="1:7" x14ac:dyDescent="0.35">
      <c r="A1468" t="s">
        <v>18</v>
      </c>
      <c r="B1468" t="s">
        <v>14</v>
      </c>
      <c r="C1468">
        <v>1992</v>
      </c>
      <c r="D1468" t="s">
        <v>11</v>
      </c>
      <c r="E1468">
        <v>52349</v>
      </c>
      <c r="F1468">
        <v>36741</v>
      </c>
      <c r="G1468">
        <v>21829</v>
      </c>
    </row>
    <row r="1469" spans="1:7" x14ac:dyDescent="0.35">
      <c r="A1469" t="s">
        <v>18</v>
      </c>
      <c r="B1469" t="s">
        <v>14</v>
      </c>
      <c r="C1469">
        <v>1992</v>
      </c>
      <c r="D1469" t="s">
        <v>12</v>
      </c>
      <c r="E1469">
        <v>49656</v>
      </c>
      <c r="F1469">
        <v>36137</v>
      </c>
      <c r="G1469">
        <v>20082</v>
      </c>
    </row>
    <row r="1470" spans="1:7" x14ac:dyDescent="0.35">
      <c r="A1470" t="s">
        <v>18</v>
      </c>
      <c r="B1470" t="s">
        <v>14</v>
      </c>
      <c r="C1470">
        <v>1993</v>
      </c>
      <c r="D1470" t="s">
        <v>9</v>
      </c>
      <c r="E1470">
        <v>41901</v>
      </c>
      <c r="F1470">
        <v>31358</v>
      </c>
      <c r="G1470">
        <v>18310</v>
      </c>
    </row>
    <row r="1471" spans="1:7" x14ac:dyDescent="0.35">
      <c r="A1471" t="s">
        <v>18</v>
      </c>
      <c r="B1471" t="s">
        <v>14</v>
      </c>
      <c r="C1471">
        <v>1993</v>
      </c>
      <c r="D1471" t="s">
        <v>10</v>
      </c>
      <c r="E1471">
        <v>52547</v>
      </c>
      <c r="F1471">
        <v>37850</v>
      </c>
      <c r="G1471">
        <v>20164</v>
      </c>
    </row>
    <row r="1472" spans="1:7" x14ac:dyDescent="0.35">
      <c r="A1472" t="s">
        <v>18</v>
      </c>
      <c r="B1472" t="s">
        <v>14</v>
      </c>
      <c r="C1472">
        <v>1993</v>
      </c>
      <c r="D1472" t="s">
        <v>11</v>
      </c>
      <c r="E1472">
        <v>51682</v>
      </c>
      <c r="F1472">
        <v>38689</v>
      </c>
      <c r="G1472">
        <v>19486</v>
      </c>
    </row>
    <row r="1473" spans="1:7" x14ac:dyDescent="0.35">
      <c r="A1473" t="s">
        <v>18</v>
      </c>
      <c r="B1473" t="s">
        <v>14</v>
      </c>
      <c r="C1473">
        <v>1993</v>
      </c>
      <c r="D1473" t="s">
        <v>12</v>
      </c>
      <c r="E1473">
        <v>49439</v>
      </c>
      <c r="F1473">
        <v>37445</v>
      </c>
      <c r="G1473">
        <v>18790</v>
      </c>
    </row>
    <row r="1474" spans="1:7" x14ac:dyDescent="0.35">
      <c r="A1474" t="s">
        <v>18</v>
      </c>
      <c r="B1474" t="s">
        <v>14</v>
      </c>
      <c r="C1474">
        <v>1994</v>
      </c>
      <c r="D1474" t="s">
        <v>9</v>
      </c>
      <c r="E1474">
        <v>44181</v>
      </c>
      <c r="F1474">
        <v>34036</v>
      </c>
      <c r="G1474">
        <v>18489</v>
      </c>
    </row>
    <row r="1475" spans="1:7" x14ac:dyDescent="0.35">
      <c r="A1475" t="s">
        <v>18</v>
      </c>
      <c r="B1475" t="s">
        <v>14</v>
      </c>
      <c r="C1475">
        <v>1994</v>
      </c>
      <c r="D1475" t="s">
        <v>10</v>
      </c>
      <c r="E1475">
        <v>53502</v>
      </c>
      <c r="F1475">
        <v>39435</v>
      </c>
      <c r="G1475">
        <v>20223</v>
      </c>
    </row>
    <row r="1476" spans="1:7" x14ac:dyDescent="0.35">
      <c r="A1476" t="s">
        <v>18</v>
      </c>
      <c r="B1476" t="s">
        <v>14</v>
      </c>
      <c r="C1476">
        <v>1994</v>
      </c>
      <c r="D1476" t="s">
        <v>11</v>
      </c>
      <c r="E1476">
        <v>54104</v>
      </c>
      <c r="F1476">
        <v>40088</v>
      </c>
      <c r="G1476">
        <v>20564</v>
      </c>
    </row>
    <row r="1477" spans="1:7" x14ac:dyDescent="0.35">
      <c r="A1477" t="s">
        <v>18</v>
      </c>
      <c r="B1477" t="s">
        <v>14</v>
      </c>
      <c r="C1477">
        <v>1994</v>
      </c>
      <c r="D1477" t="s">
        <v>12</v>
      </c>
      <c r="E1477">
        <v>49110</v>
      </c>
      <c r="F1477">
        <v>37220</v>
      </c>
      <c r="G1477">
        <v>20089</v>
      </c>
    </row>
    <row r="1478" spans="1:7" x14ac:dyDescent="0.35">
      <c r="A1478" t="s">
        <v>18</v>
      </c>
      <c r="B1478" t="s">
        <v>14</v>
      </c>
      <c r="C1478">
        <v>1995</v>
      </c>
      <c r="D1478" t="s">
        <v>9</v>
      </c>
      <c r="E1478">
        <v>47208</v>
      </c>
      <c r="F1478">
        <v>37504</v>
      </c>
      <c r="G1478">
        <v>19421</v>
      </c>
    </row>
    <row r="1479" spans="1:7" x14ac:dyDescent="0.35">
      <c r="A1479" t="s">
        <v>18</v>
      </c>
      <c r="B1479" t="s">
        <v>14</v>
      </c>
      <c r="C1479">
        <v>1995</v>
      </c>
      <c r="D1479" t="s">
        <v>10</v>
      </c>
      <c r="E1479">
        <v>50000</v>
      </c>
      <c r="F1479">
        <v>39087</v>
      </c>
      <c r="G1479">
        <v>20227</v>
      </c>
    </row>
    <row r="1480" spans="1:7" x14ac:dyDescent="0.35">
      <c r="A1480" t="s">
        <v>18</v>
      </c>
      <c r="B1480" t="s">
        <v>14</v>
      </c>
      <c r="C1480">
        <v>1995</v>
      </c>
      <c r="D1480" t="s">
        <v>11</v>
      </c>
      <c r="E1480">
        <v>57453</v>
      </c>
      <c r="F1480">
        <v>43002</v>
      </c>
      <c r="G1480">
        <v>22165</v>
      </c>
    </row>
    <row r="1481" spans="1:7" x14ac:dyDescent="0.35">
      <c r="A1481" t="s">
        <v>18</v>
      </c>
      <c r="B1481" t="s">
        <v>14</v>
      </c>
      <c r="C1481">
        <v>1995</v>
      </c>
      <c r="D1481" t="s">
        <v>12</v>
      </c>
      <c r="E1481">
        <v>57435</v>
      </c>
      <c r="F1481">
        <v>41936</v>
      </c>
      <c r="G1481">
        <v>21788</v>
      </c>
    </row>
    <row r="1482" spans="1:7" x14ac:dyDescent="0.35">
      <c r="A1482" t="s">
        <v>18</v>
      </c>
      <c r="B1482" t="s">
        <v>14</v>
      </c>
      <c r="C1482">
        <v>1996</v>
      </c>
      <c r="D1482" t="s">
        <v>9</v>
      </c>
      <c r="E1482">
        <v>54553</v>
      </c>
      <c r="F1482">
        <v>41260</v>
      </c>
      <c r="G1482">
        <v>20766</v>
      </c>
    </row>
    <row r="1483" spans="1:7" x14ac:dyDescent="0.35">
      <c r="A1483" t="s">
        <v>18</v>
      </c>
      <c r="B1483" t="s">
        <v>14</v>
      </c>
      <c r="C1483">
        <v>1996</v>
      </c>
      <c r="D1483" t="s">
        <v>10</v>
      </c>
      <c r="E1483">
        <v>56995</v>
      </c>
      <c r="F1483">
        <v>43430</v>
      </c>
      <c r="G1483">
        <v>21751</v>
      </c>
    </row>
    <row r="1484" spans="1:7" x14ac:dyDescent="0.35">
      <c r="A1484" t="s">
        <v>18</v>
      </c>
      <c r="B1484" t="s">
        <v>14</v>
      </c>
      <c r="C1484">
        <v>1996</v>
      </c>
      <c r="D1484" t="s">
        <v>11</v>
      </c>
      <c r="E1484">
        <v>58940</v>
      </c>
      <c r="F1484">
        <v>44104</v>
      </c>
      <c r="G1484">
        <v>22252</v>
      </c>
    </row>
    <row r="1485" spans="1:7" x14ac:dyDescent="0.35">
      <c r="A1485" t="s">
        <v>18</v>
      </c>
      <c r="B1485" t="s">
        <v>14</v>
      </c>
      <c r="C1485">
        <v>1996</v>
      </c>
      <c r="D1485" t="s">
        <v>12</v>
      </c>
      <c r="E1485">
        <v>54944</v>
      </c>
      <c r="F1485">
        <v>41417</v>
      </c>
      <c r="G1485">
        <v>21640</v>
      </c>
    </row>
    <row r="1486" spans="1:7" x14ac:dyDescent="0.35">
      <c r="A1486" t="s">
        <v>18</v>
      </c>
      <c r="B1486" t="s">
        <v>14</v>
      </c>
      <c r="C1486">
        <v>1997</v>
      </c>
      <c r="D1486" t="s">
        <v>9</v>
      </c>
      <c r="E1486">
        <v>52333</v>
      </c>
      <c r="F1486">
        <v>39324</v>
      </c>
      <c r="G1486">
        <v>20753</v>
      </c>
    </row>
    <row r="1487" spans="1:7" x14ac:dyDescent="0.35">
      <c r="A1487" t="s">
        <v>18</v>
      </c>
      <c r="B1487" t="s">
        <v>14</v>
      </c>
      <c r="C1487">
        <v>1997</v>
      </c>
      <c r="D1487" t="s">
        <v>10</v>
      </c>
      <c r="E1487">
        <v>60432</v>
      </c>
      <c r="F1487">
        <v>44750</v>
      </c>
      <c r="G1487">
        <v>23343</v>
      </c>
    </row>
    <row r="1488" spans="1:7" x14ac:dyDescent="0.35">
      <c r="A1488" t="s">
        <v>18</v>
      </c>
      <c r="B1488" t="s">
        <v>14</v>
      </c>
      <c r="C1488">
        <v>1997</v>
      </c>
      <c r="D1488" t="s">
        <v>11</v>
      </c>
      <c r="E1488">
        <v>58315</v>
      </c>
      <c r="F1488">
        <v>43628</v>
      </c>
      <c r="G1488">
        <v>22359</v>
      </c>
    </row>
    <row r="1489" spans="1:7" x14ac:dyDescent="0.35">
      <c r="A1489" t="s">
        <v>18</v>
      </c>
      <c r="B1489" t="s">
        <v>14</v>
      </c>
      <c r="C1489">
        <v>1997</v>
      </c>
      <c r="D1489" t="s">
        <v>12</v>
      </c>
      <c r="E1489">
        <v>58507</v>
      </c>
      <c r="F1489">
        <v>44145</v>
      </c>
      <c r="G1489">
        <v>22756</v>
      </c>
    </row>
    <row r="1490" spans="1:7" x14ac:dyDescent="0.35">
      <c r="A1490" t="s">
        <v>18</v>
      </c>
      <c r="B1490" t="s">
        <v>14</v>
      </c>
      <c r="C1490">
        <v>1998</v>
      </c>
      <c r="D1490" t="s">
        <v>9</v>
      </c>
      <c r="E1490">
        <v>53947</v>
      </c>
      <c r="F1490">
        <v>41234</v>
      </c>
      <c r="G1490">
        <v>22019</v>
      </c>
    </row>
    <row r="1491" spans="1:7" x14ac:dyDescent="0.35">
      <c r="A1491" t="s">
        <v>18</v>
      </c>
      <c r="B1491" t="s">
        <v>14</v>
      </c>
      <c r="C1491">
        <v>1998</v>
      </c>
      <c r="D1491" t="s">
        <v>10</v>
      </c>
      <c r="E1491">
        <v>63046</v>
      </c>
      <c r="F1491">
        <v>47842</v>
      </c>
      <c r="G1491">
        <v>23584</v>
      </c>
    </row>
    <row r="1492" spans="1:7" x14ac:dyDescent="0.35">
      <c r="A1492" t="s">
        <v>18</v>
      </c>
      <c r="B1492" t="s">
        <v>14</v>
      </c>
      <c r="C1492">
        <v>1998</v>
      </c>
      <c r="D1492" t="s">
        <v>11</v>
      </c>
      <c r="E1492">
        <v>68803</v>
      </c>
      <c r="F1492">
        <v>50198</v>
      </c>
      <c r="G1492">
        <v>25827</v>
      </c>
    </row>
    <row r="1493" spans="1:7" x14ac:dyDescent="0.35">
      <c r="A1493" t="s">
        <v>18</v>
      </c>
      <c r="B1493" t="s">
        <v>14</v>
      </c>
      <c r="C1493">
        <v>1998</v>
      </c>
      <c r="D1493" t="s">
        <v>12</v>
      </c>
      <c r="E1493">
        <v>67168</v>
      </c>
      <c r="F1493">
        <v>50150</v>
      </c>
      <c r="G1493">
        <v>24880</v>
      </c>
    </row>
    <row r="1494" spans="1:7" x14ac:dyDescent="0.35">
      <c r="A1494" t="s">
        <v>18</v>
      </c>
      <c r="B1494" t="s">
        <v>14</v>
      </c>
      <c r="C1494">
        <v>1999</v>
      </c>
      <c r="D1494" t="s">
        <v>9</v>
      </c>
      <c r="E1494">
        <v>63079</v>
      </c>
      <c r="F1494">
        <v>47864</v>
      </c>
      <c r="G1494">
        <v>23974</v>
      </c>
    </row>
    <row r="1495" spans="1:7" x14ac:dyDescent="0.35">
      <c r="A1495" t="s">
        <v>18</v>
      </c>
      <c r="B1495" t="s">
        <v>14</v>
      </c>
      <c r="C1495">
        <v>1999</v>
      </c>
      <c r="D1495" t="s">
        <v>10</v>
      </c>
      <c r="E1495">
        <v>67280</v>
      </c>
      <c r="F1495">
        <v>50175</v>
      </c>
      <c r="G1495">
        <v>25963</v>
      </c>
    </row>
    <row r="1496" spans="1:7" x14ac:dyDescent="0.35">
      <c r="A1496" t="s">
        <v>18</v>
      </c>
      <c r="B1496" t="s">
        <v>14</v>
      </c>
      <c r="C1496">
        <v>1999</v>
      </c>
      <c r="D1496" t="s">
        <v>11</v>
      </c>
      <c r="E1496">
        <v>73320</v>
      </c>
      <c r="F1496">
        <v>54787</v>
      </c>
      <c r="G1496">
        <v>26943</v>
      </c>
    </row>
    <row r="1497" spans="1:7" x14ac:dyDescent="0.35">
      <c r="A1497" t="s">
        <v>18</v>
      </c>
      <c r="B1497" t="s">
        <v>14</v>
      </c>
      <c r="C1497">
        <v>1999</v>
      </c>
      <c r="D1497" t="s">
        <v>12</v>
      </c>
      <c r="E1497">
        <v>71709</v>
      </c>
      <c r="F1497">
        <v>52720</v>
      </c>
      <c r="G1497">
        <v>26389</v>
      </c>
    </row>
    <row r="1498" spans="1:7" x14ac:dyDescent="0.35">
      <c r="A1498" t="s">
        <v>18</v>
      </c>
      <c r="B1498" t="s">
        <v>14</v>
      </c>
      <c r="C1498">
        <v>2000</v>
      </c>
      <c r="D1498" t="s">
        <v>9</v>
      </c>
      <c r="E1498">
        <v>66142</v>
      </c>
      <c r="F1498">
        <v>51947</v>
      </c>
      <c r="G1498">
        <v>25092</v>
      </c>
    </row>
    <row r="1499" spans="1:7" x14ac:dyDescent="0.35">
      <c r="A1499" t="s">
        <v>18</v>
      </c>
      <c r="B1499" t="s">
        <v>14</v>
      </c>
      <c r="C1499">
        <v>2000</v>
      </c>
      <c r="D1499" t="s">
        <v>10</v>
      </c>
      <c r="E1499">
        <v>71865</v>
      </c>
      <c r="F1499">
        <v>55402</v>
      </c>
      <c r="G1499">
        <v>27721</v>
      </c>
    </row>
    <row r="1500" spans="1:7" x14ac:dyDescent="0.35">
      <c r="A1500" t="s">
        <v>18</v>
      </c>
      <c r="B1500" t="s">
        <v>14</v>
      </c>
      <c r="C1500">
        <v>2000</v>
      </c>
      <c r="D1500" t="s">
        <v>11</v>
      </c>
      <c r="E1500">
        <v>70191</v>
      </c>
      <c r="F1500">
        <v>53171</v>
      </c>
      <c r="G1500">
        <v>26856</v>
      </c>
    </row>
    <row r="1501" spans="1:7" x14ac:dyDescent="0.35">
      <c r="A1501" t="s">
        <v>18</v>
      </c>
      <c r="B1501" t="s">
        <v>14</v>
      </c>
      <c r="C1501">
        <v>2000</v>
      </c>
      <c r="D1501" t="s">
        <v>12</v>
      </c>
      <c r="E1501">
        <v>69803</v>
      </c>
      <c r="F1501">
        <v>52848</v>
      </c>
      <c r="G1501">
        <v>27011</v>
      </c>
    </row>
    <row r="1502" spans="1:7" x14ac:dyDescent="0.35">
      <c r="A1502" t="s">
        <v>18</v>
      </c>
      <c r="B1502" t="s">
        <v>14</v>
      </c>
      <c r="C1502">
        <v>2001</v>
      </c>
      <c r="D1502" t="s">
        <v>9</v>
      </c>
      <c r="E1502">
        <v>71221</v>
      </c>
      <c r="F1502">
        <v>53575</v>
      </c>
      <c r="G1502">
        <v>25816</v>
      </c>
    </row>
    <row r="1503" spans="1:7" x14ac:dyDescent="0.35">
      <c r="A1503" t="s">
        <v>18</v>
      </c>
      <c r="B1503" t="s">
        <v>14</v>
      </c>
      <c r="C1503">
        <v>2001</v>
      </c>
      <c r="D1503" t="s">
        <v>10</v>
      </c>
      <c r="E1503">
        <v>72562</v>
      </c>
      <c r="F1503">
        <v>54970</v>
      </c>
      <c r="G1503">
        <v>27368</v>
      </c>
    </row>
    <row r="1504" spans="1:7" x14ac:dyDescent="0.35">
      <c r="A1504" t="s">
        <v>18</v>
      </c>
      <c r="B1504" t="s">
        <v>14</v>
      </c>
      <c r="C1504">
        <v>2001</v>
      </c>
      <c r="D1504" t="s">
        <v>11</v>
      </c>
      <c r="E1504">
        <v>75783</v>
      </c>
      <c r="F1504">
        <v>58797</v>
      </c>
      <c r="G1504">
        <v>29115</v>
      </c>
    </row>
    <row r="1505" spans="1:7" x14ac:dyDescent="0.35">
      <c r="A1505" t="s">
        <v>18</v>
      </c>
      <c r="B1505" t="s">
        <v>14</v>
      </c>
      <c r="C1505">
        <v>2001</v>
      </c>
      <c r="D1505" t="s">
        <v>12</v>
      </c>
      <c r="E1505">
        <v>74224</v>
      </c>
      <c r="F1505">
        <v>56359</v>
      </c>
      <c r="G1505">
        <v>29347</v>
      </c>
    </row>
    <row r="1506" spans="1:7" x14ac:dyDescent="0.35">
      <c r="A1506" t="s">
        <v>18</v>
      </c>
      <c r="B1506" t="s">
        <v>14</v>
      </c>
      <c r="C1506">
        <v>2002</v>
      </c>
      <c r="D1506" t="s">
        <v>9</v>
      </c>
      <c r="E1506">
        <v>68336</v>
      </c>
      <c r="F1506">
        <v>54685</v>
      </c>
      <c r="G1506">
        <v>26966</v>
      </c>
    </row>
    <row r="1507" spans="1:7" x14ac:dyDescent="0.35">
      <c r="A1507" t="s">
        <v>18</v>
      </c>
      <c r="B1507" t="s">
        <v>14</v>
      </c>
      <c r="C1507">
        <v>2002</v>
      </c>
      <c r="D1507" t="s">
        <v>10</v>
      </c>
      <c r="E1507">
        <v>77474</v>
      </c>
      <c r="F1507">
        <v>58852</v>
      </c>
      <c r="G1507">
        <v>28552</v>
      </c>
    </row>
    <row r="1508" spans="1:7" x14ac:dyDescent="0.35">
      <c r="A1508" t="s">
        <v>18</v>
      </c>
      <c r="B1508" t="s">
        <v>14</v>
      </c>
      <c r="C1508">
        <v>2002</v>
      </c>
      <c r="D1508" t="s">
        <v>11</v>
      </c>
      <c r="E1508">
        <v>79457</v>
      </c>
      <c r="F1508">
        <v>60114</v>
      </c>
      <c r="G1508">
        <v>29187</v>
      </c>
    </row>
    <row r="1509" spans="1:7" x14ac:dyDescent="0.35">
      <c r="A1509" t="s">
        <v>18</v>
      </c>
      <c r="B1509" t="s">
        <v>14</v>
      </c>
      <c r="C1509">
        <v>2002</v>
      </c>
      <c r="D1509" t="s">
        <v>12</v>
      </c>
      <c r="E1509">
        <v>82242</v>
      </c>
      <c r="F1509">
        <v>61331</v>
      </c>
      <c r="G1509">
        <v>29379</v>
      </c>
    </row>
    <row r="1510" spans="1:7" x14ac:dyDescent="0.35">
      <c r="A1510" t="s">
        <v>18</v>
      </c>
      <c r="B1510" t="s">
        <v>14</v>
      </c>
      <c r="C1510">
        <v>2003</v>
      </c>
      <c r="D1510" t="s">
        <v>9</v>
      </c>
      <c r="E1510">
        <v>78734</v>
      </c>
      <c r="F1510">
        <v>58875</v>
      </c>
      <c r="G1510">
        <v>29309</v>
      </c>
    </row>
    <row r="1511" spans="1:7" x14ac:dyDescent="0.35">
      <c r="A1511" t="s">
        <v>18</v>
      </c>
      <c r="B1511" t="s">
        <v>14</v>
      </c>
      <c r="C1511">
        <v>2003</v>
      </c>
      <c r="D1511" t="s">
        <v>10</v>
      </c>
      <c r="E1511">
        <v>89309</v>
      </c>
      <c r="F1511">
        <v>65460</v>
      </c>
      <c r="G1511">
        <v>30805</v>
      </c>
    </row>
    <row r="1512" spans="1:7" x14ac:dyDescent="0.35">
      <c r="A1512" t="s">
        <v>18</v>
      </c>
      <c r="B1512" t="s">
        <v>14</v>
      </c>
      <c r="C1512">
        <v>2003</v>
      </c>
      <c r="D1512" t="s">
        <v>11</v>
      </c>
      <c r="E1512">
        <v>103905</v>
      </c>
      <c r="F1512">
        <v>72586</v>
      </c>
      <c r="G1512">
        <v>33353</v>
      </c>
    </row>
    <row r="1513" spans="1:7" x14ac:dyDescent="0.35">
      <c r="A1513" t="s">
        <v>18</v>
      </c>
      <c r="B1513" t="s">
        <v>14</v>
      </c>
      <c r="C1513">
        <v>2003</v>
      </c>
      <c r="D1513" t="s">
        <v>12</v>
      </c>
      <c r="E1513">
        <v>108076</v>
      </c>
      <c r="F1513">
        <v>74874</v>
      </c>
      <c r="G1513">
        <v>33206</v>
      </c>
    </row>
    <row r="1514" spans="1:7" x14ac:dyDescent="0.35">
      <c r="A1514" t="s">
        <v>18</v>
      </c>
      <c r="B1514" t="s">
        <v>14</v>
      </c>
      <c r="C1514">
        <v>2004</v>
      </c>
      <c r="D1514" t="s">
        <v>9</v>
      </c>
      <c r="E1514">
        <v>110886</v>
      </c>
      <c r="F1514">
        <v>72555</v>
      </c>
      <c r="G1514">
        <v>33939</v>
      </c>
    </row>
    <row r="1515" spans="1:7" x14ac:dyDescent="0.35">
      <c r="A1515" t="s">
        <v>18</v>
      </c>
      <c r="B1515" t="s">
        <v>14</v>
      </c>
      <c r="C1515">
        <v>2004</v>
      </c>
      <c r="D1515" t="s">
        <v>10</v>
      </c>
      <c r="E1515">
        <v>114240</v>
      </c>
      <c r="F1515">
        <v>73826</v>
      </c>
      <c r="G1515">
        <v>33471</v>
      </c>
    </row>
    <row r="1516" spans="1:7" x14ac:dyDescent="0.35">
      <c r="A1516" t="s">
        <v>18</v>
      </c>
      <c r="B1516" t="s">
        <v>14</v>
      </c>
      <c r="C1516">
        <v>2004</v>
      </c>
      <c r="D1516" t="s">
        <v>11</v>
      </c>
      <c r="E1516">
        <v>124917</v>
      </c>
      <c r="F1516">
        <v>78999</v>
      </c>
      <c r="G1516">
        <v>34180</v>
      </c>
    </row>
    <row r="1517" spans="1:7" x14ac:dyDescent="0.35">
      <c r="A1517" t="s">
        <v>18</v>
      </c>
      <c r="B1517" t="s">
        <v>14</v>
      </c>
      <c r="C1517">
        <v>2004</v>
      </c>
      <c r="D1517" t="s">
        <v>12</v>
      </c>
      <c r="E1517">
        <v>125683</v>
      </c>
      <c r="F1517">
        <v>78755</v>
      </c>
      <c r="G1517">
        <v>34729</v>
      </c>
    </row>
    <row r="1518" spans="1:7" x14ac:dyDescent="0.35">
      <c r="A1518" t="s">
        <v>18</v>
      </c>
      <c r="B1518" t="s">
        <v>14</v>
      </c>
      <c r="C1518">
        <v>2005</v>
      </c>
      <c r="D1518" t="s">
        <v>9</v>
      </c>
      <c r="E1518">
        <v>124494</v>
      </c>
      <c r="F1518">
        <v>77311</v>
      </c>
      <c r="G1518">
        <v>35161</v>
      </c>
    </row>
    <row r="1519" spans="1:7" x14ac:dyDescent="0.35">
      <c r="A1519" t="s">
        <v>18</v>
      </c>
      <c r="B1519" t="s">
        <v>14</v>
      </c>
      <c r="C1519">
        <v>2005</v>
      </c>
      <c r="D1519" t="s">
        <v>10</v>
      </c>
      <c r="E1519">
        <v>136205</v>
      </c>
      <c r="F1519">
        <v>83876</v>
      </c>
      <c r="G1519">
        <v>37442</v>
      </c>
    </row>
    <row r="1520" spans="1:7" x14ac:dyDescent="0.35">
      <c r="A1520" t="s">
        <v>18</v>
      </c>
      <c r="B1520" t="s">
        <v>14</v>
      </c>
      <c r="C1520">
        <v>2005</v>
      </c>
      <c r="D1520" t="s">
        <v>11</v>
      </c>
      <c r="E1520">
        <v>136071</v>
      </c>
      <c r="F1520">
        <v>88764</v>
      </c>
      <c r="G1520">
        <v>37799</v>
      </c>
    </row>
    <row r="1521" spans="1:7" x14ac:dyDescent="0.35">
      <c r="A1521" t="s">
        <v>18</v>
      </c>
      <c r="B1521" t="s">
        <v>14</v>
      </c>
      <c r="C1521">
        <v>2005</v>
      </c>
      <c r="D1521" t="s">
        <v>12</v>
      </c>
      <c r="E1521">
        <v>121755</v>
      </c>
      <c r="F1521">
        <v>91340</v>
      </c>
      <c r="G1521">
        <v>36454</v>
      </c>
    </row>
    <row r="1522" spans="1:7" x14ac:dyDescent="0.35">
      <c r="A1522" t="s">
        <v>18</v>
      </c>
      <c r="B1522" t="s">
        <v>14</v>
      </c>
      <c r="C1522">
        <v>2006</v>
      </c>
      <c r="D1522" t="s">
        <v>9</v>
      </c>
      <c r="E1522">
        <v>124783</v>
      </c>
      <c r="F1522">
        <v>91738</v>
      </c>
      <c r="G1522">
        <v>38022</v>
      </c>
    </row>
    <row r="1523" spans="1:7" x14ac:dyDescent="0.35">
      <c r="A1523" t="s">
        <v>18</v>
      </c>
      <c r="B1523" t="s">
        <v>14</v>
      </c>
      <c r="C1523">
        <v>2006</v>
      </c>
      <c r="D1523" t="s">
        <v>10</v>
      </c>
      <c r="E1523">
        <v>133066</v>
      </c>
      <c r="F1523">
        <v>98403</v>
      </c>
      <c r="G1523">
        <v>40069</v>
      </c>
    </row>
    <row r="1524" spans="1:7" x14ac:dyDescent="0.35">
      <c r="A1524" t="s">
        <v>18</v>
      </c>
      <c r="B1524" t="s">
        <v>14</v>
      </c>
      <c r="C1524">
        <v>2006</v>
      </c>
      <c r="D1524" t="s">
        <v>11</v>
      </c>
      <c r="E1524">
        <v>145378</v>
      </c>
      <c r="F1524">
        <v>104302</v>
      </c>
      <c r="G1524">
        <v>40919</v>
      </c>
    </row>
    <row r="1525" spans="1:7" x14ac:dyDescent="0.35">
      <c r="A1525" t="s">
        <v>18</v>
      </c>
      <c r="B1525" t="s">
        <v>14</v>
      </c>
      <c r="C1525">
        <v>2006</v>
      </c>
      <c r="D1525" t="s">
        <v>12</v>
      </c>
      <c r="E1525">
        <v>145538</v>
      </c>
      <c r="F1525">
        <v>106267</v>
      </c>
      <c r="G1525">
        <v>41304</v>
      </c>
    </row>
    <row r="1526" spans="1:7" x14ac:dyDescent="0.35">
      <c r="A1526" t="s">
        <v>18</v>
      </c>
      <c r="B1526" t="s">
        <v>14</v>
      </c>
      <c r="C1526">
        <v>2007</v>
      </c>
      <c r="D1526" t="s">
        <v>9</v>
      </c>
      <c r="E1526">
        <v>147533</v>
      </c>
      <c r="F1526">
        <v>107705</v>
      </c>
      <c r="G1526">
        <v>41122</v>
      </c>
    </row>
    <row r="1527" spans="1:7" x14ac:dyDescent="0.35">
      <c r="A1527" t="s">
        <v>18</v>
      </c>
      <c r="B1527" t="s">
        <v>14</v>
      </c>
      <c r="C1527">
        <v>2007</v>
      </c>
      <c r="D1527" t="s">
        <v>10</v>
      </c>
      <c r="E1527">
        <v>157296</v>
      </c>
      <c r="F1527">
        <v>113041</v>
      </c>
      <c r="G1527">
        <v>42564</v>
      </c>
    </row>
    <row r="1528" spans="1:7" x14ac:dyDescent="0.35">
      <c r="A1528" t="s">
        <v>18</v>
      </c>
      <c r="B1528" t="s">
        <v>14</v>
      </c>
      <c r="C1528">
        <v>2007</v>
      </c>
      <c r="D1528" t="s">
        <v>11</v>
      </c>
      <c r="E1528">
        <v>164527.36189999999</v>
      </c>
      <c r="F1528">
        <v>116830</v>
      </c>
      <c r="G1528">
        <v>43545</v>
      </c>
    </row>
    <row r="1529" spans="1:7" x14ac:dyDescent="0.35">
      <c r="A1529" t="s">
        <v>18</v>
      </c>
      <c r="B1529" t="s">
        <v>14</v>
      </c>
      <c r="C1529">
        <v>2007</v>
      </c>
      <c r="D1529" t="s">
        <v>12</v>
      </c>
      <c r="E1529">
        <v>165836.11730000001</v>
      </c>
      <c r="F1529">
        <v>116939</v>
      </c>
      <c r="G1529">
        <v>43892</v>
      </c>
    </row>
    <row r="1530" spans="1:7" x14ac:dyDescent="0.35">
      <c r="A1530" t="s">
        <v>18</v>
      </c>
      <c r="B1530" t="s">
        <v>14</v>
      </c>
      <c r="C1530">
        <v>2008</v>
      </c>
      <c r="D1530" t="s">
        <v>9</v>
      </c>
      <c r="E1530">
        <v>160969.106</v>
      </c>
      <c r="F1530">
        <v>112476</v>
      </c>
      <c r="G1530">
        <v>43383</v>
      </c>
    </row>
    <row r="1531" spans="1:7" x14ac:dyDescent="0.35">
      <c r="A1531" t="s">
        <v>18</v>
      </c>
      <c r="B1531" t="s">
        <v>14</v>
      </c>
      <c r="C1531">
        <v>2008</v>
      </c>
      <c r="D1531" t="s">
        <v>10</v>
      </c>
      <c r="E1531">
        <v>173301.467</v>
      </c>
      <c r="F1531">
        <v>119082</v>
      </c>
      <c r="G1531">
        <v>45430</v>
      </c>
    </row>
    <row r="1532" spans="1:7" x14ac:dyDescent="0.35">
      <c r="A1532" t="s">
        <v>18</v>
      </c>
      <c r="B1532" t="s">
        <v>14</v>
      </c>
      <c r="C1532">
        <v>2008</v>
      </c>
      <c r="D1532" t="s">
        <v>11</v>
      </c>
      <c r="E1532">
        <v>170951.61309999999</v>
      </c>
      <c r="F1532">
        <v>111693</v>
      </c>
      <c r="G1532">
        <v>45270</v>
      </c>
    </row>
    <row r="1533" spans="1:7" x14ac:dyDescent="0.35">
      <c r="A1533" t="s">
        <v>18</v>
      </c>
      <c r="B1533" t="s">
        <v>14</v>
      </c>
      <c r="C1533">
        <v>2008</v>
      </c>
      <c r="D1533" t="s">
        <v>12</v>
      </c>
      <c r="E1533">
        <v>169151.12280000001</v>
      </c>
      <c r="F1533">
        <v>111966</v>
      </c>
      <c r="G1533">
        <v>46267</v>
      </c>
    </row>
    <row r="1534" spans="1:7" x14ac:dyDescent="0.35">
      <c r="A1534" t="s">
        <v>18</v>
      </c>
      <c r="B1534" t="s">
        <v>14</v>
      </c>
      <c r="C1534">
        <v>2009</v>
      </c>
      <c r="D1534" t="s">
        <v>9</v>
      </c>
      <c r="E1534">
        <v>160045.73749999999</v>
      </c>
      <c r="F1534">
        <v>105102</v>
      </c>
      <c r="G1534">
        <v>46203</v>
      </c>
    </row>
    <row r="1535" spans="1:7" x14ac:dyDescent="0.35">
      <c r="A1535" t="s">
        <v>18</v>
      </c>
      <c r="B1535" t="s">
        <v>14</v>
      </c>
      <c r="C1535">
        <v>2009</v>
      </c>
      <c r="D1535" t="s">
        <v>10</v>
      </c>
      <c r="E1535">
        <v>167735.51019999999</v>
      </c>
      <c r="F1535">
        <v>108537</v>
      </c>
      <c r="G1535">
        <v>46287</v>
      </c>
    </row>
    <row r="1536" spans="1:7" x14ac:dyDescent="0.35">
      <c r="A1536" t="s">
        <v>18</v>
      </c>
      <c r="B1536" t="s">
        <v>14</v>
      </c>
      <c r="C1536">
        <v>2009</v>
      </c>
      <c r="D1536" t="s">
        <v>11</v>
      </c>
      <c r="E1536">
        <v>183472.62580000001</v>
      </c>
      <c r="F1536">
        <v>115148</v>
      </c>
      <c r="G1536">
        <v>49358</v>
      </c>
    </row>
    <row r="1537" spans="1:7" x14ac:dyDescent="0.35">
      <c r="A1537" t="s">
        <v>18</v>
      </c>
      <c r="B1537" t="s">
        <v>14</v>
      </c>
      <c r="C1537">
        <v>2009</v>
      </c>
      <c r="D1537" t="s">
        <v>12</v>
      </c>
      <c r="E1537">
        <v>186479.22949999999</v>
      </c>
      <c r="F1537">
        <v>118388</v>
      </c>
      <c r="G1537">
        <v>49972</v>
      </c>
    </row>
    <row r="1538" spans="1:7" x14ac:dyDescent="0.35">
      <c r="A1538" t="s">
        <v>18</v>
      </c>
      <c r="B1538" t="s">
        <v>14</v>
      </c>
      <c r="C1538">
        <v>2010</v>
      </c>
      <c r="D1538" t="s">
        <v>9</v>
      </c>
      <c r="E1538">
        <v>183604.01019999999</v>
      </c>
      <c r="F1538">
        <v>116997</v>
      </c>
      <c r="G1538">
        <v>48872</v>
      </c>
    </row>
    <row r="1539" spans="1:7" x14ac:dyDescent="0.35">
      <c r="A1539" t="s">
        <v>18</v>
      </c>
      <c r="B1539" t="s">
        <v>14</v>
      </c>
      <c r="C1539">
        <v>2010</v>
      </c>
      <c r="D1539" t="s">
        <v>10</v>
      </c>
      <c r="E1539">
        <v>184956.29749999999</v>
      </c>
      <c r="F1539">
        <v>119744</v>
      </c>
      <c r="G1539">
        <v>48927</v>
      </c>
    </row>
    <row r="1540" spans="1:7" x14ac:dyDescent="0.35">
      <c r="A1540" t="s">
        <v>18</v>
      </c>
      <c r="B1540" t="s">
        <v>14</v>
      </c>
      <c r="C1540">
        <v>2010</v>
      </c>
      <c r="D1540" t="s">
        <v>11</v>
      </c>
      <c r="E1540">
        <v>189610.91080000001</v>
      </c>
      <c r="F1540">
        <v>123658</v>
      </c>
      <c r="G1540">
        <v>50771</v>
      </c>
    </row>
    <row r="1541" spans="1:7" x14ac:dyDescent="0.35">
      <c r="A1541" t="s">
        <v>18</v>
      </c>
      <c r="B1541" t="s">
        <v>14</v>
      </c>
      <c r="C1541">
        <v>2010</v>
      </c>
      <c r="D1541" t="s">
        <v>12</v>
      </c>
      <c r="E1541">
        <v>181053.00760000001</v>
      </c>
      <c r="F1541">
        <v>120195</v>
      </c>
      <c r="G1541">
        <v>49861</v>
      </c>
    </row>
    <row r="1542" spans="1:7" x14ac:dyDescent="0.35">
      <c r="A1542" t="s">
        <v>18</v>
      </c>
      <c r="B1542" t="s">
        <v>14</v>
      </c>
      <c r="C1542">
        <v>2011</v>
      </c>
      <c r="D1542" t="s">
        <v>9</v>
      </c>
      <c r="E1542">
        <v>170708.82610000001</v>
      </c>
      <c r="F1542">
        <v>115163</v>
      </c>
      <c r="G1542">
        <v>47892</v>
      </c>
    </row>
    <row r="1543" spans="1:7" x14ac:dyDescent="0.35">
      <c r="A1543" t="s">
        <v>18</v>
      </c>
      <c r="B1543" t="s">
        <v>14</v>
      </c>
      <c r="C1543">
        <v>2011</v>
      </c>
      <c r="D1543" t="s">
        <v>10</v>
      </c>
      <c r="E1543">
        <v>181845.53760000001</v>
      </c>
      <c r="F1543">
        <v>120515</v>
      </c>
      <c r="G1543">
        <v>50439</v>
      </c>
    </row>
    <row r="1544" spans="1:7" x14ac:dyDescent="0.35">
      <c r="A1544" t="s">
        <v>18</v>
      </c>
      <c r="B1544" t="s">
        <v>14</v>
      </c>
      <c r="C1544">
        <v>2011</v>
      </c>
      <c r="D1544" t="s">
        <v>11</v>
      </c>
      <c r="E1544">
        <v>188086.15789999999</v>
      </c>
      <c r="F1544">
        <v>124996</v>
      </c>
      <c r="G1544">
        <v>51895</v>
      </c>
    </row>
    <row r="1545" spans="1:7" x14ac:dyDescent="0.35">
      <c r="A1545" t="s">
        <v>18</v>
      </c>
      <c r="B1545" t="s">
        <v>14</v>
      </c>
      <c r="C1545">
        <v>2011</v>
      </c>
      <c r="D1545" t="s">
        <v>12</v>
      </c>
      <c r="E1545">
        <v>178811.6067</v>
      </c>
      <c r="F1545">
        <v>120565</v>
      </c>
      <c r="G1545">
        <v>49149</v>
      </c>
    </row>
    <row r="1546" spans="1:7" x14ac:dyDescent="0.35">
      <c r="A1546" t="s">
        <v>18</v>
      </c>
      <c r="B1546" t="s">
        <v>14</v>
      </c>
      <c r="C1546">
        <v>2012</v>
      </c>
      <c r="D1546" t="s">
        <v>9</v>
      </c>
      <c r="E1546">
        <v>175288.65470000001</v>
      </c>
      <c r="F1546">
        <v>120932</v>
      </c>
      <c r="G1546">
        <v>50099</v>
      </c>
    </row>
    <row r="1547" spans="1:7" x14ac:dyDescent="0.35">
      <c r="A1547" t="s">
        <v>18</v>
      </c>
      <c r="B1547" t="s">
        <v>14</v>
      </c>
      <c r="C1547">
        <v>2012</v>
      </c>
      <c r="D1547" t="s">
        <v>10</v>
      </c>
      <c r="E1547">
        <v>179057.25349999999</v>
      </c>
      <c r="F1547">
        <v>122298</v>
      </c>
      <c r="G1547">
        <v>50259</v>
      </c>
    </row>
    <row r="1548" spans="1:7" x14ac:dyDescent="0.35">
      <c r="A1548" t="s">
        <v>18</v>
      </c>
      <c r="B1548" t="s">
        <v>14</v>
      </c>
      <c r="C1548">
        <v>2012</v>
      </c>
      <c r="D1548" t="s">
        <v>11</v>
      </c>
      <c r="E1548">
        <v>183926.55809999999</v>
      </c>
      <c r="F1548">
        <v>124503</v>
      </c>
      <c r="G1548">
        <v>50988</v>
      </c>
    </row>
    <row r="1549" spans="1:7" x14ac:dyDescent="0.35">
      <c r="A1549" t="s">
        <v>18</v>
      </c>
      <c r="B1549" t="s">
        <v>14</v>
      </c>
      <c r="C1549">
        <v>2012</v>
      </c>
      <c r="D1549" t="s">
        <v>12</v>
      </c>
      <c r="E1549">
        <v>183705.24189999999</v>
      </c>
      <c r="F1549">
        <v>127142</v>
      </c>
      <c r="G1549">
        <v>51518</v>
      </c>
    </row>
    <row r="1550" spans="1:7" x14ac:dyDescent="0.35">
      <c r="A1550" t="s">
        <v>18</v>
      </c>
      <c r="B1550" t="s">
        <v>14</v>
      </c>
      <c r="C1550">
        <v>2013</v>
      </c>
      <c r="D1550" t="s">
        <v>9</v>
      </c>
      <c r="E1550">
        <v>173034.0386</v>
      </c>
      <c r="F1550">
        <v>120290</v>
      </c>
      <c r="G1550">
        <v>49956</v>
      </c>
    </row>
    <row r="1551" spans="1:7" x14ac:dyDescent="0.35">
      <c r="A1551" t="s">
        <v>18</v>
      </c>
      <c r="B1551" t="s">
        <v>14</v>
      </c>
      <c r="C1551">
        <v>2013</v>
      </c>
      <c r="D1551" t="s">
        <v>10</v>
      </c>
      <c r="E1551">
        <v>178109.402</v>
      </c>
      <c r="F1551">
        <v>125895</v>
      </c>
      <c r="G1551">
        <v>51682</v>
      </c>
    </row>
    <row r="1552" spans="1:7" x14ac:dyDescent="0.35">
      <c r="A1552" t="s">
        <v>18</v>
      </c>
      <c r="B1552" t="s">
        <v>14</v>
      </c>
      <c r="C1552">
        <v>2013</v>
      </c>
      <c r="D1552" t="s">
        <v>11</v>
      </c>
      <c r="E1552">
        <v>187103.03719999999</v>
      </c>
      <c r="F1552">
        <v>130725</v>
      </c>
      <c r="G1552">
        <v>52518</v>
      </c>
    </row>
    <row r="1553" spans="1:7" x14ac:dyDescent="0.35">
      <c r="A1553" t="s">
        <v>18</v>
      </c>
      <c r="B1553" t="s">
        <v>14</v>
      </c>
      <c r="C1553">
        <v>2013</v>
      </c>
      <c r="D1553" t="s">
        <v>12</v>
      </c>
      <c r="E1553">
        <v>186909.14670000001</v>
      </c>
      <c r="F1553">
        <v>130136</v>
      </c>
      <c r="G1553">
        <v>52476</v>
      </c>
    </row>
    <row r="1554" spans="1:7" x14ac:dyDescent="0.35">
      <c r="A1554" t="s">
        <v>18</v>
      </c>
      <c r="B1554" t="s">
        <v>14</v>
      </c>
      <c r="C1554">
        <v>2014</v>
      </c>
      <c r="D1554" t="s">
        <v>9</v>
      </c>
      <c r="E1554">
        <v>179149.66039999999</v>
      </c>
      <c r="F1554">
        <v>126776</v>
      </c>
      <c r="G1554">
        <v>50812</v>
      </c>
    </row>
    <row r="1555" spans="1:7" x14ac:dyDescent="0.35">
      <c r="A1555" t="s">
        <v>18</v>
      </c>
      <c r="B1555" t="s">
        <v>14</v>
      </c>
      <c r="C1555">
        <v>2014</v>
      </c>
      <c r="D1555" t="s">
        <v>10</v>
      </c>
      <c r="E1555">
        <v>189680.8989</v>
      </c>
      <c r="F1555">
        <v>133706</v>
      </c>
      <c r="G1555">
        <v>53034</v>
      </c>
    </row>
    <row r="1556" spans="1:7" x14ac:dyDescent="0.35">
      <c r="A1556" t="s">
        <v>18</v>
      </c>
      <c r="B1556" t="s">
        <v>14</v>
      </c>
      <c r="C1556">
        <v>2014</v>
      </c>
      <c r="D1556" t="s">
        <v>11</v>
      </c>
      <c r="E1556">
        <v>200596.81200000001</v>
      </c>
      <c r="F1556">
        <v>138856</v>
      </c>
      <c r="G1556">
        <v>55096</v>
      </c>
    </row>
    <row r="1557" spans="1:7" x14ac:dyDescent="0.35">
      <c r="A1557" t="s">
        <v>18</v>
      </c>
      <c r="B1557" t="s">
        <v>14</v>
      </c>
      <c r="C1557">
        <v>2014</v>
      </c>
      <c r="D1557" t="s">
        <v>12</v>
      </c>
      <c r="E1557">
        <v>194541.6667</v>
      </c>
      <c r="F1557">
        <v>135774</v>
      </c>
      <c r="G1557">
        <v>54087</v>
      </c>
    </row>
    <row r="1558" spans="1:7" x14ac:dyDescent="0.35">
      <c r="A1558" t="s">
        <v>18</v>
      </c>
      <c r="B1558" t="s">
        <v>14</v>
      </c>
      <c r="C1558">
        <v>2015</v>
      </c>
      <c r="D1558" t="s">
        <v>9</v>
      </c>
      <c r="E1558">
        <v>210071.6667</v>
      </c>
      <c r="F1558">
        <v>146158</v>
      </c>
      <c r="G1558">
        <v>58563</v>
      </c>
    </row>
    <row r="1559" spans="1:7" x14ac:dyDescent="0.35">
      <c r="A1559" t="s">
        <v>18</v>
      </c>
      <c r="B1559" t="s">
        <v>14</v>
      </c>
      <c r="C1559">
        <v>2015</v>
      </c>
      <c r="D1559" t="s">
        <v>10</v>
      </c>
      <c r="E1559">
        <v>181220.3333</v>
      </c>
      <c r="F1559">
        <v>132649</v>
      </c>
      <c r="G1559">
        <v>51673</v>
      </c>
    </row>
    <row r="1560" spans="1:7" x14ac:dyDescent="0.35">
      <c r="A1560" t="s">
        <v>18</v>
      </c>
      <c r="B1560" t="s">
        <v>14</v>
      </c>
      <c r="C1560">
        <v>2015</v>
      </c>
      <c r="D1560" t="s">
        <v>11</v>
      </c>
      <c r="E1560">
        <v>192537</v>
      </c>
      <c r="F1560">
        <v>135963</v>
      </c>
      <c r="G1560">
        <v>53663</v>
      </c>
    </row>
    <row r="1561" spans="1:7" x14ac:dyDescent="0.35">
      <c r="A1561" t="s">
        <v>18</v>
      </c>
      <c r="B1561" t="s">
        <v>14</v>
      </c>
      <c r="C1561">
        <v>2015</v>
      </c>
      <c r="D1561" t="s">
        <v>12</v>
      </c>
      <c r="E1561">
        <v>189815.32</v>
      </c>
      <c r="F1561">
        <v>136942</v>
      </c>
      <c r="G1561">
        <v>54154</v>
      </c>
    </row>
    <row r="1562" spans="1:7" x14ac:dyDescent="0.35">
      <c r="A1562" t="s">
        <v>18</v>
      </c>
      <c r="B1562" t="s">
        <v>14</v>
      </c>
      <c r="C1562">
        <v>2016</v>
      </c>
      <c r="D1562" t="s">
        <v>9</v>
      </c>
      <c r="E1562">
        <v>182961.7426</v>
      </c>
      <c r="F1562">
        <v>133652</v>
      </c>
      <c r="G1562">
        <v>52690</v>
      </c>
    </row>
    <row r="1563" spans="1:7" x14ac:dyDescent="0.35">
      <c r="A1563" t="s">
        <v>18</v>
      </c>
      <c r="B1563" t="s">
        <v>14</v>
      </c>
      <c r="C1563">
        <v>2016</v>
      </c>
      <c r="D1563" t="s">
        <v>10</v>
      </c>
      <c r="E1563">
        <v>183882.69529999999</v>
      </c>
      <c r="F1563">
        <v>134715</v>
      </c>
      <c r="G1563">
        <v>50378</v>
      </c>
    </row>
    <row r="1564" spans="1:7" x14ac:dyDescent="0.35">
      <c r="A1564" t="s">
        <v>18</v>
      </c>
      <c r="B1564" t="s">
        <v>14</v>
      </c>
      <c r="C1564">
        <v>2016</v>
      </c>
      <c r="D1564" t="s">
        <v>11</v>
      </c>
      <c r="E1564">
        <v>189699.7231</v>
      </c>
      <c r="F1564">
        <v>136695</v>
      </c>
      <c r="G1564">
        <v>51795</v>
      </c>
    </row>
    <row r="1565" spans="1:7" x14ac:dyDescent="0.35">
      <c r="A1565" t="s">
        <v>18</v>
      </c>
      <c r="B1565" t="s">
        <v>14</v>
      </c>
      <c r="C1565">
        <v>2016</v>
      </c>
      <c r="D1565" t="s">
        <v>12</v>
      </c>
      <c r="E1565">
        <v>192457.56349999999</v>
      </c>
      <c r="F1565">
        <v>137613</v>
      </c>
      <c r="G1565">
        <v>52154</v>
      </c>
    </row>
    <row r="1566" spans="1:7" x14ac:dyDescent="0.35">
      <c r="A1566" t="s">
        <v>18</v>
      </c>
      <c r="B1566" t="s">
        <v>14</v>
      </c>
      <c r="C1566">
        <v>2017</v>
      </c>
      <c r="D1566" t="s">
        <v>9</v>
      </c>
      <c r="E1566">
        <v>178489.30979999999</v>
      </c>
      <c r="F1566">
        <v>129940</v>
      </c>
      <c r="G1566">
        <v>48824</v>
      </c>
    </row>
    <row r="1567" spans="1:7" x14ac:dyDescent="0.35">
      <c r="A1567" t="s">
        <v>18</v>
      </c>
      <c r="B1567" t="s">
        <v>14</v>
      </c>
      <c r="C1567">
        <v>2017</v>
      </c>
      <c r="D1567" t="s">
        <v>10</v>
      </c>
      <c r="E1567">
        <v>182492.19899999999</v>
      </c>
      <c r="F1567">
        <v>133475</v>
      </c>
      <c r="G1567">
        <v>48981</v>
      </c>
    </row>
    <row r="1568" spans="1:7" x14ac:dyDescent="0.35">
      <c r="A1568" t="s">
        <v>18</v>
      </c>
      <c r="B1568" t="s">
        <v>14</v>
      </c>
      <c r="C1568">
        <v>2017</v>
      </c>
      <c r="D1568" t="s">
        <v>11</v>
      </c>
      <c r="E1568">
        <v>190912.68729999999</v>
      </c>
      <c r="F1568">
        <v>138392</v>
      </c>
      <c r="G1568">
        <v>50938</v>
      </c>
    </row>
    <row r="1569" spans="1:7" x14ac:dyDescent="0.35">
      <c r="A1569" t="s">
        <v>18</v>
      </c>
      <c r="B1569" t="s">
        <v>14</v>
      </c>
      <c r="C1569">
        <v>2017</v>
      </c>
      <c r="D1569" t="s">
        <v>12</v>
      </c>
      <c r="E1569">
        <v>188123.97469999999</v>
      </c>
      <c r="F1569">
        <v>136606</v>
      </c>
      <c r="G1569">
        <v>49478</v>
      </c>
    </row>
    <row r="1570" spans="1:7" x14ac:dyDescent="0.35">
      <c r="A1570" t="s">
        <v>18</v>
      </c>
      <c r="B1570" t="s">
        <v>14</v>
      </c>
      <c r="C1570">
        <v>2018</v>
      </c>
      <c r="D1570" t="s">
        <v>9</v>
      </c>
      <c r="E1570">
        <v>188397.42129999999</v>
      </c>
      <c r="F1570">
        <v>137269</v>
      </c>
      <c r="G1570">
        <v>49867</v>
      </c>
    </row>
    <row r="1571" spans="1:7" x14ac:dyDescent="0.35">
      <c r="A1571" t="s">
        <v>18</v>
      </c>
      <c r="B1571" t="s">
        <v>14</v>
      </c>
      <c r="C1571">
        <v>2018</v>
      </c>
      <c r="D1571" t="s">
        <v>10</v>
      </c>
      <c r="E1571">
        <v>188589.28289999999</v>
      </c>
      <c r="F1571">
        <v>137656</v>
      </c>
      <c r="G1571">
        <v>50108</v>
      </c>
    </row>
    <row r="1572" spans="1:7" x14ac:dyDescent="0.35">
      <c r="A1572" t="s">
        <v>18</v>
      </c>
      <c r="B1572" t="s">
        <v>14</v>
      </c>
      <c r="C1572">
        <v>2018</v>
      </c>
      <c r="D1572" t="s">
        <v>11</v>
      </c>
      <c r="E1572">
        <v>192699.1911</v>
      </c>
      <c r="F1572">
        <v>139440</v>
      </c>
      <c r="G1572">
        <v>50502</v>
      </c>
    </row>
    <row r="1573" spans="1:7" x14ac:dyDescent="0.35">
      <c r="A1573" t="s">
        <v>18</v>
      </c>
      <c r="B1573" t="s">
        <v>14</v>
      </c>
      <c r="C1573">
        <v>2018</v>
      </c>
      <c r="D1573" t="s">
        <v>12</v>
      </c>
      <c r="E1573">
        <v>192171.07310000001</v>
      </c>
      <c r="F1573">
        <v>140973</v>
      </c>
      <c r="G1573">
        <v>50367</v>
      </c>
    </row>
    <row r="1574" spans="1:7" x14ac:dyDescent="0.35">
      <c r="A1574" t="s">
        <v>18</v>
      </c>
      <c r="B1574" t="s">
        <v>14</v>
      </c>
      <c r="C1574">
        <v>2019</v>
      </c>
      <c r="D1574" t="s">
        <v>9</v>
      </c>
      <c r="E1574">
        <v>187596.82810000001</v>
      </c>
      <c r="F1574">
        <v>139665</v>
      </c>
      <c r="G1574">
        <v>49160</v>
      </c>
    </row>
    <row r="1575" spans="1:7" x14ac:dyDescent="0.35">
      <c r="A1575" t="s">
        <v>18</v>
      </c>
      <c r="B1575" t="s">
        <v>14</v>
      </c>
      <c r="C1575">
        <v>2019</v>
      </c>
      <c r="D1575" t="s">
        <v>10</v>
      </c>
      <c r="E1575">
        <v>189588.3333</v>
      </c>
      <c r="F1575">
        <v>141418</v>
      </c>
      <c r="G1575">
        <v>50464</v>
      </c>
    </row>
    <row r="1576" spans="1:7" x14ac:dyDescent="0.35">
      <c r="A1576" t="s">
        <v>18</v>
      </c>
      <c r="B1576" t="s">
        <v>14</v>
      </c>
      <c r="C1576">
        <v>2019</v>
      </c>
      <c r="D1576" t="s">
        <v>11</v>
      </c>
      <c r="E1576">
        <v>193992.6667</v>
      </c>
      <c r="F1576">
        <v>144162</v>
      </c>
      <c r="G1576">
        <v>52037</v>
      </c>
    </row>
    <row r="1577" spans="1:7" x14ac:dyDescent="0.35">
      <c r="A1577" t="s">
        <v>18</v>
      </c>
      <c r="B1577" t="s">
        <v>14</v>
      </c>
      <c r="C1577">
        <v>2019</v>
      </c>
      <c r="D1577" t="s">
        <v>12</v>
      </c>
      <c r="E1577">
        <v>198974.6667</v>
      </c>
      <c r="F1577">
        <v>147169</v>
      </c>
      <c r="G1577">
        <v>52519</v>
      </c>
    </row>
    <row r="1578" spans="1:7" x14ac:dyDescent="0.35">
      <c r="A1578" t="s">
        <v>18</v>
      </c>
      <c r="B1578" t="s">
        <v>14</v>
      </c>
      <c r="C1578">
        <v>2020</v>
      </c>
      <c r="D1578" t="s">
        <v>9</v>
      </c>
      <c r="E1578">
        <v>192585.3333</v>
      </c>
      <c r="F1578">
        <v>144015</v>
      </c>
      <c r="G1578">
        <v>52367</v>
      </c>
    </row>
    <row r="1579" spans="1:7" x14ac:dyDescent="0.35">
      <c r="A1579" t="s">
        <v>18</v>
      </c>
      <c r="B1579" t="s">
        <v>14</v>
      </c>
      <c r="C1579">
        <v>2020</v>
      </c>
      <c r="D1579" t="s">
        <v>10</v>
      </c>
      <c r="E1579">
        <v>190174.6667</v>
      </c>
      <c r="F1579">
        <v>141621</v>
      </c>
      <c r="G1579">
        <v>50523</v>
      </c>
    </row>
    <row r="1580" spans="1:7" x14ac:dyDescent="0.35">
      <c r="A1580" t="s">
        <v>18</v>
      </c>
      <c r="B1580" t="s">
        <v>14</v>
      </c>
      <c r="C1580">
        <v>2020</v>
      </c>
      <c r="D1580" t="s">
        <v>11</v>
      </c>
      <c r="E1580">
        <v>207762.6667</v>
      </c>
      <c r="F1580">
        <v>150176</v>
      </c>
      <c r="G1580">
        <v>54114</v>
      </c>
    </row>
    <row r="1581" spans="1:7" x14ac:dyDescent="0.35">
      <c r="A1581" t="s">
        <v>18</v>
      </c>
      <c r="B1581" t="s">
        <v>14</v>
      </c>
      <c r="C1581">
        <v>2020</v>
      </c>
      <c r="D1581" t="s">
        <v>12</v>
      </c>
      <c r="E1581">
        <v>216905.3333</v>
      </c>
      <c r="F1581">
        <v>151763</v>
      </c>
      <c r="G1581">
        <v>54811</v>
      </c>
    </row>
    <row r="1582" spans="1:7" x14ac:dyDescent="0.35">
      <c r="A1582" t="s">
        <v>18</v>
      </c>
      <c r="B1582" t="s">
        <v>14</v>
      </c>
      <c r="C1582">
        <v>2021</v>
      </c>
      <c r="D1582" t="s">
        <v>9</v>
      </c>
      <c r="E1582">
        <v>222225.3333</v>
      </c>
      <c r="F1582">
        <v>155716</v>
      </c>
      <c r="G1582">
        <v>55566</v>
      </c>
    </row>
    <row r="1583" spans="1:7" x14ac:dyDescent="0.35">
      <c r="A1583" t="s">
        <v>18</v>
      </c>
      <c r="B1583" t="s">
        <v>14</v>
      </c>
      <c r="C1583">
        <v>2021</v>
      </c>
      <c r="D1583" t="s">
        <v>10</v>
      </c>
      <c r="E1583">
        <v>207601</v>
      </c>
      <c r="F1583">
        <v>146983</v>
      </c>
      <c r="G1583">
        <v>51809</v>
      </c>
    </row>
    <row r="1584" spans="1:7" x14ac:dyDescent="0.35">
      <c r="A1584" t="s">
        <v>18</v>
      </c>
      <c r="B1584" t="s">
        <v>14</v>
      </c>
      <c r="C1584">
        <v>2021</v>
      </c>
      <c r="D1584" t="s">
        <v>11</v>
      </c>
      <c r="E1584">
        <v>220573</v>
      </c>
      <c r="F1584">
        <v>155580</v>
      </c>
      <c r="G1584">
        <v>54410</v>
      </c>
    </row>
    <row r="1585" spans="1:7" x14ac:dyDescent="0.35">
      <c r="A1585" t="s">
        <v>18</v>
      </c>
      <c r="B1585" t="s">
        <v>14</v>
      </c>
      <c r="C1585">
        <v>2021</v>
      </c>
      <c r="D1585" t="s">
        <v>12</v>
      </c>
      <c r="E1585">
        <v>222468</v>
      </c>
      <c r="F1585">
        <v>157765</v>
      </c>
      <c r="G1585">
        <v>54354</v>
      </c>
    </row>
    <row r="1586" spans="1:7" x14ac:dyDescent="0.35">
      <c r="A1586" t="s">
        <v>18</v>
      </c>
      <c r="B1586" t="s">
        <v>14</v>
      </c>
      <c r="C1586">
        <v>2022</v>
      </c>
      <c r="D1586" t="s">
        <v>9</v>
      </c>
      <c r="E1586">
        <v>223554.3333</v>
      </c>
      <c r="F1586">
        <v>160014</v>
      </c>
      <c r="G1586">
        <v>55168</v>
      </c>
    </row>
    <row r="1587" spans="1:7" x14ac:dyDescent="0.35">
      <c r="A1587" t="s">
        <v>18</v>
      </c>
      <c r="B1587" t="s">
        <v>14</v>
      </c>
      <c r="C1587">
        <v>2022</v>
      </c>
      <c r="D1587" t="s">
        <v>10</v>
      </c>
      <c r="E1587">
        <v>226413.6667</v>
      </c>
      <c r="F1587">
        <v>163782</v>
      </c>
      <c r="G1587">
        <v>55695</v>
      </c>
    </row>
    <row r="1588" spans="1:7" x14ac:dyDescent="0.35">
      <c r="A1588" t="s">
        <v>18</v>
      </c>
      <c r="B1588" t="s">
        <v>15</v>
      </c>
      <c r="C1588">
        <v>1992</v>
      </c>
      <c r="D1588" t="s">
        <v>9</v>
      </c>
    </row>
    <row r="1589" spans="1:7" x14ac:dyDescent="0.35">
      <c r="A1589" t="s">
        <v>18</v>
      </c>
      <c r="B1589" t="s">
        <v>15</v>
      </c>
      <c r="C1589">
        <v>1992</v>
      </c>
      <c r="D1589" t="s">
        <v>10</v>
      </c>
      <c r="E1589">
        <v>32301</v>
      </c>
      <c r="F1589">
        <v>26951</v>
      </c>
      <c r="G1589">
        <v>15166</v>
      </c>
    </row>
    <row r="1590" spans="1:7" x14ac:dyDescent="0.35">
      <c r="A1590" t="s">
        <v>18</v>
      </c>
      <c r="B1590" t="s">
        <v>15</v>
      </c>
      <c r="C1590">
        <v>1992</v>
      </c>
      <c r="D1590" t="s">
        <v>11</v>
      </c>
      <c r="E1590">
        <v>34333</v>
      </c>
      <c r="F1590">
        <v>27711</v>
      </c>
      <c r="G1590">
        <v>16232</v>
      </c>
    </row>
    <row r="1591" spans="1:7" x14ac:dyDescent="0.35">
      <c r="A1591" t="s">
        <v>18</v>
      </c>
      <c r="B1591" t="s">
        <v>15</v>
      </c>
      <c r="C1591">
        <v>1992</v>
      </c>
      <c r="D1591" t="s">
        <v>12</v>
      </c>
      <c r="E1591">
        <v>32273</v>
      </c>
      <c r="F1591">
        <v>27111</v>
      </c>
      <c r="G1591">
        <v>15457</v>
      </c>
    </row>
    <row r="1592" spans="1:7" x14ac:dyDescent="0.35">
      <c r="A1592" t="s">
        <v>18</v>
      </c>
      <c r="B1592" t="s">
        <v>15</v>
      </c>
      <c r="C1592">
        <v>1993</v>
      </c>
      <c r="D1592" t="s">
        <v>9</v>
      </c>
    </row>
    <row r="1593" spans="1:7" x14ac:dyDescent="0.35">
      <c r="A1593" t="s">
        <v>18</v>
      </c>
      <c r="B1593" t="s">
        <v>15</v>
      </c>
      <c r="C1593">
        <v>1993</v>
      </c>
      <c r="D1593" t="s">
        <v>10</v>
      </c>
      <c r="E1593">
        <v>37855</v>
      </c>
      <c r="F1593">
        <v>29754</v>
      </c>
      <c r="G1593">
        <v>16579</v>
      </c>
    </row>
    <row r="1594" spans="1:7" x14ac:dyDescent="0.35">
      <c r="A1594" t="s">
        <v>18</v>
      </c>
      <c r="B1594" t="s">
        <v>15</v>
      </c>
      <c r="C1594">
        <v>1993</v>
      </c>
      <c r="D1594" t="s">
        <v>11</v>
      </c>
      <c r="E1594">
        <v>36056</v>
      </c>
      <c r="F1594">
        <v>29567</v>
      </c>
      <c r="G1594">
        <v>15524</v>
      </c>
    </row>
    <row r="1595" spans="1:7" x14ac:dyDescent="0.35">
      <c r="A1595" t="s">
        <v>18</v>
      </c>
      <c r="B1595" t="s">
        <v>15</v>
      </c>
      <c r="C1595">
        <v>1993</v>
      </c>
      <c r="D1595" t="s">
        <v>12</v>
      </c>
      <c r="E1595">
        <v>35964</v>
      </c>
      <c r="F1595">
        <v>28992</v>
      </c>
      <c r="G1595">
        <v>15234</v>
      </c>
    </row>
    <row r="1596" spans="1:7" x14ac:dyDescent="0.35">
      <c r="A1596" t="s">
        <v>18</v>
      </c>
      <c r="B1596" t="s">
        <v>15</v>
      </c>
      <c r="C1596">
        <v>1994</v>
      </c>
      <c r="D1596" t="s">
        <v>9</v>
      </c>
      <c r="E1596">
        <v>32655</v>
      </c>
      <c r="F1596">
        <v>27128</v>
      </c>
      <c r="G1596">
        <v>15015</v>
      </c>
    </row>
    <row r="1597" spans="1:7" x14ac:dyDescent="0.35">
      <c r="A1597" t="s">
        <v>18</v>
      </c>
      <c r="B1597" t="s">
        <v>15</v>
      </c>
      <c r="C1597">
        <v>1994</v>
      </c>
      <c r="D1597" t="s">
        <v>10</v>
      </c>
      <c r="E1597">
        <v>38299</v>
      </c>
      <c r="F1597">
        <v>32443</v>
      </c>
      <c r="G1597">
        <v>16533</v>
      </c>
    </row>
    <row r="1598" spans="1:7" x14ac:dyDescent="0.35">
      <c r="A1598" t="s">
        <v>18</v>
      </c>
      <c r="B1598" t="s">
        <v>15</v>
      </c>
      <c r="C1598">
        <v>1994</v>
      </c>
      <c r="D1598" t="s">
        <v>11</v>
      </c>
      <c r="E1598">
        <v>36552</v>
      </c>
      <c r="F1598">
        <v>30690</v>
      </c>
      <c r="G1598">
        <v>16042</v>
      </c>
    </row>
    <row r="1599" spans="1:7" x14ac:dyDescent="0.35">
      <c r="A1599" t="s">
        <v>18</v>
      </c>
      <c r="B1599" t="s">
        <v>15</v>
      </c>
      <c r="C1599">
        <v>1994</v>
      </c>
      <c r="D1599" t="s">
        <v>12</v>
      </c>
      <c r="E1599">
        <v>35606</v>
      </c>
      <c r="F1599">
        <v>29872</v>
      </c>
      <c r="G1599">
        <v>16513</v>
      </c>
    </row>
    <row r="1600" spans="1:7" x14ac:dyDescent="0.35">
      <c r="A1600" t="s">
        <v>18</v>
      </c>
      <c r="B1600" t="s">
        <v>15</v>
      </c>
      <c r="C1600">
        <v>1995</v>
      </c>
      <c r="D1600" t="s">
        <v>9</v>
      </c>
      <c r="E1600">
        <v>35009</v>
      </c>
      <c r="F1600">
        <v>31541</v>
      </c>
      <c r="G1600">
        <v>16698</v>
      </c>
    </row>
    <row r="1601" spans="1:7" x14ac:dyDescent="0.35">
      <c r="A1601" t="s">
        <v>18</v>
      </c>
      <c r="B1601" t="s">
        <v>15</v>
      </c>
      <c r="C1601">
        <v>1995</v>
      </c>
      <c r="D1601" t="s">
        <v>10</v>
      </c>
      <c r="E1601">
        <v>36532</v>
      </c>
      <c r="F1601">
        <v>32651</v>
      </c>
      <c r="G1601">
        <v>16933</v>
      </c>
    </row>
    <row r="1602" spans="1:7" x14ac:dyDescent="0.35">
      <c r="A1602" t="s">
        <v>18</v>
      </c>
      <c r="B1602" t="s">
        <v>15</v>
      </c>
      <c r="C1602">
        <v>1995</v>
      </c>
      <c r="D1602" t="s">
        <v>11</v>
      </c>
      <c r="E1602">
        <v>37379</v>
      </c>
      <c r="F1602">
        <v>34021</v>
      </c>
      <c r="G1602">
        <v>17400</v>
      </c>
    </row>
    <row r="1603" spans="1:7" x14ac:dyDescent="0.35">
      <c r="A1603" t="s">
        <v>18</v>
      </c>
      <c r="B1603" t="s">
        <v>15</v>
      </c>
      <c r="C1603">
        <v>1995</v>
      </c>
      <c r="D1603" t="s">
        <v>12</v>
      </c>
      <c r="E1603">
        <v>36569</v>
      </c>
      <c r="F1603">
        <v>32476</v>
      </c>
      <c r="G1603">
        <v>17407</v>
      </c>
    </row>
    <row r="1604" spans="1:7" x14ac:dyDescent="0.35">
      <c r="A1604" t="s">
        <v>18</v>
      </c>
      <c r="B1604" t="s">
        <v>15</v>
      </c>
      <c r="C1604">
        <v>1996</v>
      </c>
      <c r="D1604" t="s">
        <v>9</v>
      </c>
      <c r="E1604">
        <v>33904</v>
      </c>
      <c r="F1604">
        <v>31217</v>
      </c>
      <c r="G1604">
        <v>16080</v>
      </c>
    </row>
    <row r="1605" spans="1:7" x14ac:dyDescent="0.35">
      <c r="A1605" t="s">
        <v>18</v>
      </c>
      <c r="B1605" t="s">
        <v>15</v>
      </c>
      <c r="C1605">
        <v>1996</v>
      </c>
      <c r="D1605" t="s">
        <v>10</v>
      </c>
      <c r="E1605">
        <v>39953</v>
      </c>
      <c r="F1605">
        <v>36095</v>
      </c>
      <c r="G1605">
        <v>17465</v>
      </c>
    </row>
    <row r="1606" spans="1:7" x14ac:dyDescent="0.35">
      <c r="A1606" t="s">
        <v>18</v>
      </c>
      <c r="B1606" t="s">
        <v>15</v>
      </c>
      <c r="C1606">
        <v>1996</v>
      </c>
      <c r="D1606" t="s">
        <v>11</v>
      </c>
      <c r="E1606">
        <v>41650</v>
      </c>
      <c r="F1606">
        <v>35831</v>
      </c>
      <c r="G1606">
        <v>17818</v>
      </c>
    </row>
    <row r="1607" spans="1:7" x14ac:dyDescent="0.35">
      <c r="A1607" t="s">
        <v>18</v>
      </c>
      <c r="B1607" t="s">
        <v>15</v>
      </c>
      <c r="C1607">
        <v>1996</v>
      </c>
      <c r="D1607" t="s">
        <v>12</v>
      </c>
      <c r="E1607">
        <v>34233</v>
      </c>
      <c r="F1607">
        <v>31663</v>
      </c>
      <c r="G1607">
        <v>15872</v>
      </c>
    </row>
    <row r="1608" spans="1:7" x14ac:dyDescent="0.35">
      <c r="A1608" t="s">
        <v>18</v>
      </c>
      <c r="B1608" t="s">
        <v>15</v>
      </c>
      <c r="C1608">
        <v>1997</v>
      </c>
      <c r="D1608" t="s">
        <v>9</v>
      </c>
      <c r="E1608">
        <v>33264</v>
      </c>
      <c r="F1608">
        <v>30984</v>
      </c>
      <c r="G1608">
        <v>16334</v>
      </c>
    </row>
    <row r="1609" spans="1:7" x14ac:dyDescent="0.35">
      <c r="A1609" t="s">
        <v>18</v>
      </c>
      <c r="B1609" t="s">
        <v>15</v>
      </c>
      <c r="C1609">
        <v>1997</v>
      </c>
      <c r="D1609" t="s">
        <v>10</v>
      </c>
      <c r="E1609">
        <v>39482</v>
      </c>
      <c r="F1609">
        <v>35972</v>
      </c>
      <c r="G1609">
        <v>18313</v>
      </c>
    </row>
    <row r="1610" spans="1:7" x14ac:dyDescent="0.35">
      <c r="A1610" t="s">
        <v>18</v>
      </c>
      <c r="B1610" t="s">
        <v>15</v>
      </c>
      <c r="C1610">
        <v>1997</v>
      </c>
      <c r="D1610" t="s">
        <v>11</v>
      </c>
      <c r="E1610">
        <v>39214</v>
      </c>
      <c r="F1610">
        <v>35110</v>
      </c>
      <c r="G1610">
        <v>17633</v>
      </c>
    </row>
    <row r="1611" spans="1:7" x14ac:dyDescent="0.35">
      <c r="A1611" t="s">
        <v>18</v>
      </c>
      <c r="B1611" t="s">
        <v>15</v>
      </c>
      <c r="C1611">
        <v>1997</v>
      </c>
      <c r="D1611" t="s">
        <v>12</v>
      </c>
      <c r="E1611">
        <v>41395</v>
      </c>
      <c r="F1611">
        <v>35873</v>
      </c>
      <c r="G1611">
        <v>18767</v>
      </c>
    </row>
    <row r="1612" spans="1:7" x14ac:dyDescent="0.35">
      <c r="A1612" t="s">
        <v>18</v>
      </c>
      <c r="B1612" t="s">
        <v>15</v>
      </c>
      <c r="C1612">
        <v>1998</v>
      </c>
      <c r="D1612" t="s">
        <v>9</v>
      </c>
      <c r="E1612">
        <v>37396</v>
      </c>
      <c r="F1612">
        <v>33394</v>
      </c>
      <c r="G1612">
        <v>18803</v>
      </c>
    </row>
    <row r="1613" spans="1:7" x14ac:dyDescent="0.35">
      <c r="A1613" t="s">
        <v>18</v>
      </c>
      <c r="B1613" t="s">
        <v>15</v>
      </c>
      <c r="C1613">
        <v>1998</v>
      </c>
      <c r="D1613" t="s">
        <v>10</v>
      </c>
      <c r="E1613">
        <v>47349</v>
      </c>
      <c r="F1613">
        <v>40140</v>
      </c>
      <c r="G1613">
        <v>19224</v>
      </c>
    </row>
    <row r="1614" spans="1:7" x14ac:dyDescent="0.35">
      <c r="A1614" t="s">
        <v>18</v>
      </c>
      <c r="B1614" t="s">
        <v>15</v>
      </c>
      <c r="C1614">
        <v>1998</v>
      </c>
      <c r="D1614" t="s">
        <v>11</v>
      </c>
      <c r="E1614">
        <v>55821</v>
      </c>
      <c r="F1614">
        <v>45413</v>
      </c>
      <c r="G1614">
        <v>21921</v>
      </c>
    </row>
    <row r="1615" spans="1:7" x14ac:dyDescent="0.35">
      <c r="A1615" t="s">
        <v>18</v>
      </c>
      <c r="B1615" t="s">
        <v>15</v>
      </c>
      <c r="C1615">
        <v>1998</v>
      </c>
      <c r="D1615" t="s">
        <v>12</v>
      </c>
      <c r="E1615">
        <v>54914</v>
      </c>
      <c r="F1615">
        <v>44128</v>
      </c>
      <c r="G1615">
        <v>21736</v>
      </c>
    </row>
    <row r="1616" spans="1:7" x14ac:dyDescent="0.35">
      <c r="A1616" t="s">
        <v>18</v>
      </c>
      <c r="B1616" t="s">
        <v>15</v>
      </c>
      <c r="C1616">
        <v>1999</v>
      </c>
      <c r="D1616" t="s">
        <v>9</v>
      </c>
      <c r="E1616">
        <v>51809</v>
      </c>
      <c r="F1616">
        <v>41181</v>
      </c>
      <c r="G1616">
        <v>20663</v>
      </c>
    </row>
    <row r="1617" spans="1:7" x14ac:dyDescent="0.35">
      <c r="A1617" t="s">
        <v>18</v>
      </c>
      <c r="B1617" t="s">
        <v>15</v>
      </c>
      <c r="C1617">
        <v>1999</v>
      </c>
      <c r="D1617" t="s">
        <v>10</v>
      </c>
      <c r="E1617">
        <v>54442</v>
      </c>
      <c r="F1617">
        <v>43984</v>
      </c>
      <c r="G1617">
        <v>21210</v>
      </c>
    </row>
    <row r="1618" spans="1:7" x14ac:dyDescent="0.35">
      <c r="A1618" t="s">
        <v>18</v>
      </c>
      <c r="B1618" t="s">
        <v>15</v>
      </c>
      <c r="C1618">
        <v>1999</v>
      </c>
      <c r="D1618" t="s">
        <v>11</v>
      </c>
      <c r="E1618">
        <v>60434</v>
      </c>
      <c r="F1618">
        <v>48774</v>
      </c>
      <c r="G1618">
        <v>22903</v>
      </c>
    </row>
    <row r="1619" spans="1:7" x14ac:dyDescent="0.35">
      <c r="A1619" t="s">
        <v>18</v>
      </c>
      <c r="B1619" t="s">
        <v>15</v>
      </c>
      <c r="C1619">
        <v>1999</v>
      </c>
      <c r="D1619" t="s">
        <v>12</v>
      </c>
      <c r="E1619">
        <v>56441</v>
      </c>
      <c r="F1619">
        <v>43656</v>
      </c>
      <c r="G1619">
        <v>21213</v>
      </c>
    </row>
    <row r="1620" spans="1:7" x14ac:dyDescent="0.35">
      <c r="A1620" t="s">
        <v>18</v>
      </c>
      <c r="B1620" t="s">
        <v>15</v>
      </c>
      <c r="C1620">
        <v>2000</v>
      </c>
      <c r="D1620" t="s">
        <v>9</v>
      </c>
      <c r="E1620">
        <v>51187</v>
      </c>
      <c r="F1620">
        <v>42264</v>
      </c>
      <c r="G1620">
        <v>20480</v>
      </c>
    </row>
    <row r="1621" spans="1:7" x14ac:dyDescent="0.35">
      <c r="A1621" t="s">
        <v>18</v>
      </c>
      <c r="B1621" t="s">
        <v>15</v>
      </c>
      <c r="C1621">
        <v>2000</v>
      </c>
      <c r="D1621" t="s">
        <v>10</v>
      </c>
      <c r="E1621">
        <v>55597</v>
      </c>
      <c r="F1621">
        <v>45576</v>
      </c>
      <c r="G1621">
        <v>23136</v>
      </c>
    </row>
    <row r="1622" spans="1:7" x14ac:dyDescent="0.35">
      <c r="A1622" t="s">
        <v>18</v>
      </c>
      <c r="B1622" t="s">
        <v>15</v>
      </c>
      <c r="C1622">
        <v>2000</v>
      </c>
      <c r="D1622" t="s">
        <v>11</v>
      </c>
      <c r="E1622">
        <v>53849</v>
      </c>
      <c r="F1622">
        <v>44045</v>
      </c>
      <c r="G1622">
        <v>22315</v>
      </c>
    </row>
    <row r="1623" spans="1:7" x14ac:dyDescent="0.35">
      <c r="A1623" t="s">
        <v>18</v>
      </c>
      <c r="B1623" t="s">
        <v>15</v>
      </c>
      <c r="C1623">
        <v>2000</v>
      </c>
      <c r="D1623" t="s">
        <v>12</v>
      </c>
      <c r="E1623">
        <v>55217</v>
      </c>
      <c r="F1623">
        <v>45738</v>
      </c>
      <c r="G1623">
        <v>22847</v>
      </c>
    </row>
    <row r="1624" spans="1:7" x14ac:dyDescent="0.35">
      <c r="A1624" t="s">
        <v>18</v>
      </c>
      <c r="B1624" t="s">
        <v>15</v>
      </c>
      <c r="C1624">
        <v>2001</v>
      </c>
      <c r="D1624" t="s">
        <v>9</v>
      </c>
      <c r="E1624">
        <v>52959</v>
      </c>
      <c r="F1624">
        <v>44409</v>
      </c>
      <c r="G1624">
        <v>21521</v>
      </c>
    </row>
    <row r="1625" spans="1:7" x14ac:dyDescent="0.35">
      <c r="A1625" t="s">
        <v>18</v>
      </c>
      <c r="B1625" t="s">
        <v>15</v>
      </c>
      <c r="C1625">
        <v>2001</v>
      </c>
      <c r="D1625" t="s">
        <v>10</v>
      </c>
      <c r="E1625">
        <v>59610</v>
      </c>
      <c r="F1625">
        <v>46721</v>
      </c>
      <c r="G1625">
        <v>23385</v>
      </c>
    </row>
    <row r="1626" spans="1:7" x14ac:dyDescent="0.35">
      <c r="A1626" t="s">
        <v>18</v>
      </c>
      <c r="B1626" t="s">
        <v>15</v>
      </c>
      <c r="C1626">
        <v>2001</v>
      </c>
      <c r="D1626" t="s">
        <v>11</v>
      </c>
      <c r="E1626">
        <v>56934</v>
      </c>
      <c r="F1626">
        <v>47223</v>
      </c>
      <c r="G1626">
        <v>22825</v>
      </c>
    </row>
    <row r="1627" spans="1:7" x14ac:dyDescent="0.35">
      <c r="A1627" t="s">
        <v>18</v>
      </c>
      <c r="B1627" t="s">
        <v>15</v>
      </c>
      <c r="C1627">
        <v>2001</v>
      </c>
      <c r="D1627" t="s">
        <v>12</v>
      </c>
      <c r="E1627">
        <v>63572</v>
      </c>
      <c r="F1627">
        <v>49942</v>
      </c>
      <c r="G1627">
        <v>22988</v>
      </c>
    </row>
    <row r="1628" spans="1:7" x14ac:dyDescent="0.35">
      <c r="A1628" t="s">
        <v>18</v>
      </c>
      <c r="B1628" t="s">
        <v>15</v>
      </c>
      <c r="C1628">
        <v>2002</v>
      </c>
      <c r="D1628" t="s">
        <v>9</v>
      </c>
      <c r="E1628">
        <v>62895</v>
      </c>
      <c r="F1628">
        <v>52963</v>
      </c>
      <c r="G1628">
        <v>23326</v>
      </c>
    </row>
    <row r="1629" spans="1:7" x14ac:dyDescent="0.35">
      <c r="A1629" t="s">
        <v>18</v>
      </c>
      <c r="B1629" t="s">
        <v>15</v>
      </c>
      <c r="C1629">
        <v>2002</v>
      </c>
      <c r="D1629" t="s">
        <v>10</v>
      </c>
      <c r="E1629">
        <v>64021</v>
      </c>
      <c r="F1629">
        <v>51847</v>
      </c>
      <c r="G1629">
        <v>23903</v>
      </c>
    </row>
    <row r="1630" spans="1:7" x14ac:dyDescent="0.35">
      <c r="A1630" t="s">
        <v>18</v>
      </c>
      <c r="B1630" t="s">
        <v>15</v>
      </c>
      <c r="C1630">
        <v>2002</v>
      </c>
      <c r="D1630" t="s">
        <v>11</v>
      </c>
      <c r="E1630">
        <v>68645</v>
      </c>
      <c r="F1630">
        <v>57256</v>
      </c>
      <c r="G1630">
        <v>26736</v>
      </c>
    </row>
    <row r="1631" spans="1:7" x14ac:dyDescent="0.35">
      <c r="A1631" t="s">
        <v>18</v>
      </c>
      <c r="B1631" t="s">
        <v>15</v>
      </c>
      <c r="C1631">
        <v>2002</v>
      </c>
      <c r="D1631" t="s">
        <v>12</v>
      </c>
      <c r="E1631">
        <v>68663</v>
      </c>
      <c r="F1631">
        <v>56087</v>
      </c>
      <c r="G1631">
        <v>25230</v>
      </c>
    </row>
    <row r="1632" spans="1:7" x14ac:dyDescent="0.35">
      <c r="A1632" t="s">
        <v>18</v>
      </c>
      <c r="B1632" t="s">
        <v>15</v>
      </c>
      <c r="C1632">
        <v>2003</v>
      </c>
      <c r="D1632" t="s">
        <v>9</v>
      </c>
      <c r="E1632">
        <v>70554</v>
      </c>
      <c r="F1632">
        <v>56528</v>
      </c>
      <c r="G1632">
        <v>24463</v>
      </c>
    </row>
    <row r="1633" spans="1:7" x14ac:dyDescent="0.35">
      <c r="A1633" t="s">
        <v>18</v>
      </c>
      <c r="B1633" t="s">
        <v>15</v>
      </c>
      <c r="C1633">
        <v>2003</v>
      </c>
      <c r="D1633" t="s">
        <v>10</v>
      </c>
      <c r="E1633">
        <v>66100</v>
      </c>
      <c r="F1633">
        <v>53807</v>
      </c>
      <c r="G1633">
        <v>25714</v>
      </c>
    </row>
    <row r="1634" spans="1:7" x14ac:dyDescent="0.35">
      <c r="A1634" t="s">
        <v>18</v>
      </c>
      <c r="B1634" t="s">
        <v>15</v>
      </c>
      <c r="C1634">
        <v>2003</v>
      </c>
      <c r="D1634" t="s">
        <v>11</v>
      </c>
      <c r="E1634">
        <v>68666</v>
      </c>
      <c r="F1634">
        <v>52295</v>
      </c>
      <c r="G1634">
        <v>23197</v>
      </c>
    </row>
    <row r="1635" spans="1:7" x14ac:dyDescent="0.35">
      <c r="A1635" t="s">
        <v>18</v>
      </c>
      <c r="B1635" t="s">
        <v>15</v>
      </c>
      <c r="C1635">
        <v>2003</v>
      </c>
      <c r="D1635" t="s">
        <v>12</v>
      </c>
      <c r="E1635">
        <v>72033</v>
      </c>
      <c r="F1635">
        <v>55701</v>
      </c>
      <c r="G1635">
        <v>24130</v>
      </c>
    </row>
    <row r="1636" spans="1:7" x14ac:dyDescent="0.35">
      <c r="A1636" t="s">
        <v>18</v>
      </c>
      <c r="B1636" t="s">
        <v>15</v>
      </c>
      <c r="C1636">
        <v>2004</v>
      </c>
      <c r="D1636" t="s">
        <v>9</v>
      </c>
      <c r="E1636">
        <v>73315</v>
      </c>
      <c r="F1636">
        <v>56802</v>
      </c>
      <c r="G1636">
        <v>24095</v>
      </c>
    </row>
    <row r="1637" spans="1:7" x14ac:dyDescent="0.35">
      <c r="A1637" t="s">
        <v>18</v>
      </c>
      <c r="B1637" t="s">
        <v>15</v>
      </c>
      <c r="C1637">
        <v>2004</v>
      </c>
      <c r="D1637" t="s">
        <v>10</v>
      </c>
      <c r="E1637">
        <v>81887</v>
      </c>
      <c r="F1637">
        <v>64410</v>
      </c>
      <c r="G1637">
        <v>24708</v>
      </c>
    </row>
    <row r="1638" spans="1:7" x14ac:dyDescent="0.35">
      <c r="A1638" t="s">
        <v>18</v>
      </c>
      <c r="B1638" t="s">
        <v>15</v>
      </c>
      <c r="C1638">
        <v>2004</v>
      </c>
      <c r="D1638" t="s">
        <v>11</v>
      </c>
      <c r="E1638">
        <v>84007</v>
      </c>
      <c r="F1638">
        <v>65064</v>
      </c>
      <c r="G1638">
        <v>24220</v>
      </c>
    </row>
    <row r="1639" spans="1:7" x14ac:dyDescent="0.35">
      <c r="A1639" t="s">
        <v>18</v>
      </c>
      <c r="B1639" t="s">
        <v>15</v>
      </c>
      <c r="C1639">
        <v>2004</v>
      </c>
      <c r="D1639" t="s">
        <v>12</v>
      </c>
      <c r="E1639">
        <v>79354</v>
      </c>
      <c r="F1639">
        <v>60066</v>
      </c>
      <c r="G1639">
        <v>24099</v>
      </c>
    </row>
    <row r="1640" spans="1:7" x14ac:dyDescent="0.35">
      <c r="A1640" t="s">
        <v>18</v>
      </c>
      <c r="B1640" t="s">
        <v>15</v>
      </c>
      <c r="C1640">
        <v>2005</v>
      </c>
      <c r="D1640" t="s">
        <v>9</v>
      </c>
      <c r="E1640">
        <v>80734</v>
      </c>
      <c r="F1640">
        <v>60846</v>
      </c>
      <c r="G1640">
        <v>24481</v>
      </c>
    </row>
    <row r="1641" spans="1:7" x14ac:dyDescent="0.35">
      <c r="A1641" t="s">
        <v>18</v>
      </c>
      <c r="B1641" t="s">
        <v>15</v>
      </c>
      <c r="C1641">
        <v>2005</v>
      </c>
      <c r="D1641" t="s">
        <v>10</v>
      </c>
      <c r="E1641">
        <v>91208</v>
      </c>
      <c r="F1641">
        <v>70020</v>
      </c>
      <c r="G1641">
        <v>26423</v>
      </c>
    </row>
    <row r="1642" spans="1:7" x14ac:dyDescent="0.35">
      <c r="A1642" t="s">
        <v>18</v>
      </c>
      <c r="B1642" t="s">
        <v>15</v>
      </c>
      <c r="C1642">
        <v>2005</v>
      </c>
      <c r="D1642" t="s">
        <v>11</v>
      </c>
      <c r="E1642">
        <v>88386</v>
      </c>
      <c r="F1642">
        <v>70637</v>
      </c>
      <c r="G1642">
        <v>26876</v>
      </c>
    </row>
    <row r="1643" spans="1:7" x14ac:dyDescent="0.35">
      <c r="A1643" t="s">
        <v>18</v>
      </c>
      <c r="B1643" t="s">
        <v>15</v>
      </c>
      <c r="C1643">
        <v>2005</v>
      </c>
      <c r="D1643" t="s">
        <v>12</v>
      </c>
      <c r="E1643">
        <v>81674</v>
      </c>
      <c r="F1643">
        <v>70743</v>
      </c>
      <c r="G1643">
        <v>28723</v>
      </c>
    </row>
    <row r="1644" spans="1:7" x14ac:dyDescent="0.35">
      <c r="A1644" t="s">
        <v>18</v>
      </c>
      <c r="B1644" t="s">
        <v>15</v>
      </c>
      <c r="C1644">
        <v>2006</v>
      </c>
      <c r="D1644" t="s">
        <v>9</v>
      </c>
      <c r="E1644">
        <v>84541</v>
      </c>
      <c r="F1644">
        <v>71006</v>
      </c>
      <c r="G1644">
        <v>29287</v>
      </c>
    </row>
    <row r="1645" spans="1:7" x14ac:dyDescent="0.35">
      <c r="A1645" t="s">
        <v>18</v>
      </c>
      <c r="B1645" t="s">
        <v>15</v>
      </c>
      <c r="C1645">
        <v>2006</v>
      </c>
      <c r="D1645" t="s">
        <v>10</v>
      </c>
      <c r="E1645">
        <v>91241</v>
      </c>
      <c r="F1645">
        <v>77051</v>
      </c>
      <c r="G1645">
        <v>30507</v>
      </c>
    </row>
    <row r="1646" spans="1:7" x14ac:dyDescent="0.35">
      <c r="A1646" t="s">
        <v>18</v>
      </c>
      <c r="B1646" t="s">
        <v>15</v>
      </c>
      <c r="C1646">
        <v>2006</v>
      </c>
      <c r="D1646" t="s">
        <v>11</v>
      </c>
      <c r="E1646">
        <v>96879</v>
      </c>
      <c r="F1646">
        <v>80833</v>
      </c>
      <c r="G1646">
        <v>31793</v>
      </c>
    </row>
    <row r="1647" spans="1:7" x14ac:dyDescent="0.35">
      <c r="A1647" t="s">
        <v>18</v>
      </c>
      <c r="B1647" t="s">
        <v>15</v>
      </c>
      <c r="C1647">
        <v>2006</v>
      </c>
      <c r="D1647" t="s">
        <v>12</v>
      </c>
      <c r="E1647">
        <v>98916</v>
      </c>
      <c r="F1647">
        <v>83819</v>
      </c>
      <c r="G1647">
        <v>31900</v>
      </c>
    </row>
    <row r="1648" spans="1:7" x14ac:dyDescent="0.35">
      <c r="A1648" t="s">
        <v>18</v>
      </c>
      <c r="B1648" t="s">
        <v>15</v>
      </c>
      <c r="C1648">
        <v>2007</v>
      </c>
      <c r="D1648" t="s">
        <v>9</v>
      </c>
      <c r="E1648">
        <v>100592</v>
      </c>
      <c r="F1648">
        <v>84158</v>
      </c>
      <c r="G1648">
        <v>31991</v>
      </c>
    </row>
    <row r="1649" spans="1:7" x14ac:dyDescent="0.35">
      <c r="A1649" t="s">
        <v>18</v>
      </c>
      <c r="B1649" t="s">
        <v>15</v>
      </c>
      <c r="C1649">
        <v>2007</v>
      </c>
      <c r="D1649" t="s">
        <v>10</v>
      </c>
      <c r="E1649">
        <v>110227</v>
      </c>
      <c r="F1649">
        <v>91678</v>
      </c>
      <c r="G1649">
        <v>33233</v>
      </c>
    </row>
    <row r="1650" spans="1:7" x14ac:dyDescent="0.35">
      <c r="A1650" t="s">
        <v>18</v>
      </c>
      <c r="B1650" t="s">
        <v>15</v>
      </c>
      <c r="C1650">
        <v>2007</v>
      </c>
      <c r="D1650" t="s">
        <v>11</v>
      </c>
      <c r="E1650">
        <v>111855.22040000001</v>
      </c>
      <c r="F1650">
        <v>92887</v>
      </c>
      <c r="G1650">
        <v>34126</v>
      </c>
    </row>
    <row r="1651" spans="1:7" x14ac:dyDescent="0.35">
      <c r="A1651" t="s">
        <v>18</v>
      </c>
      <c r="B1651" t="s">
        <v>15</v>
      </c>
      <c r="C1651">
        <v>2007</v>
      </c>
      <c r="D1651" t="s">
        <v>12</v>
      </c>
      <c r="E1651">
        <v>111111.0392</v>
      </c>
      <c r="F1651">
        <v>91773</v>
      </c>
      <c r="G1651">
        <v>33718</v>
      </c>
    </row>
    <row r="1652" spans="1:7" x14ac:dyDescent="0.35">
      <c r="A1652" t="s">
        <v>18</v>
      </c>
      <c r="B1652" t="s">
        <v>15</v>
      </c>
      <c r="C1652">
        <v>2008</v>
      </c>
      <c r="D1652" t="s">
        <v>9</v>
      </c>
      <c r="E1652">
        <v>112117.37209999999</v>
      </c>
      <c r="F1652">
        <v>90972</v>
      </c>
      <c r="G1652">
        <v>33819</v>
      </c>
    </row>
    <row r="1653" spans="1:7" x14ac:dyDescent="0.35">
      <c r="A1653" t="s">
        <v>18</v>
      </c>
      <c r="B1653" t="s">
        <v>15</v>
      </c>
      <c r="C1653">
        <v>2008</v>
      </c>
      <c r="D1653" t="s">
        <v>10</v>
      </c>
      <c r="E1653">
        <v>118702.546</v>
      </c>
      <c r="F1653">
        <v>93475</v>
      </c>
      <c r="G1653">
        <v>34889</v>
      </c>
    </row>
    <row r="1654" spans="1:7" x14ac:dyDescent="0.35">
      <c r="A1654" t="s">
        <v>18</v>
      </c>
      <c r="B1654" t="s">
        <v>15</v>
      </c>
      <c r="C1654">
        <v>2008</v>
      </c>
      <c r="D1654" t="s">
        <v>11</v>
      </c>
      <c r="E1654">
        <v>119004.4641</v>
      </c>
      <c r="F1654">
        <v>88624</v>
      </c>
      <c r="G1654">
        <v>35097</v>
      </c>
    </row>
    <row r="1655" spans="1:7" x14ac:dyDescent="0.35">
      <c r="A1655" t="s">
        <v>18</v>
      </c>
      <c r="B1655" t="s">
        <v>15</v>
      </c>
      <c r="C1655">
        <v>2008</v>
      </c>
      <c r="D1655" t="s">
        <v>12</v>
      </c>
      <c r="E1655">
        <v>117524.1473</v>
      </c>
      <c r="F1655">
        <v>87138</v>
      </c>
      <c r="G1655">
        <v>34417</v>
      </c>
    </row>
    <row r="1656" spans="1:7" x14ac:dyDescent="0.35">
      <c r="A1656" t="s">
        <v>18</v>
      </c>
      <c r="B1656" t="s">
        <v>15</v>
      </c>
      <c r="C1656">
        <v>2009</v>
      </c>
      <c r="D1656" t="s">
        <v>9</v>
      </c>
      <c r="E1656">
        <v>113560.26059999999</v>
      </c>
      <c r="F1656">
        <v>84221</v>
      </c>
      <c r="G1656">
        <v>34373</v>
      </c>
    </row>
    <row r="1657" spans="1:7" x14ac:dyDescent="0.35">
      <c r="A1657" t="s">
        <v>18</v>
      </c>
      <c r="B1657" t="s">
        <v>15</v>
      </c>
      <c r="C1657">
        <v>2009</v>
      </c>
      <c r="D1657" t="s">
        <v>10</v>
      </c>
      <c r="E1657">
        <v>121357.1358</v>
      </c>
      <c r="F1657">
        <v>87197</v>
      </c>
      <c r="G1657">
        <v>34364</v>
      </c>
    </row>
    <row r="1658" spans="1:7" x14ac:dyDescent="0.35">
      <c r="A1658" t="s">
        <v>18</v>
      </c>
      <c r="B1658" t="s">
        <v>15</v>
      </c>
      <c r="C1658">
        <v>2009</v>
      </c>
      <c r="D1658" t="s">
        <v>11</v>
      </c>
      <c r="E1658">
        <v>130172.7861</v>
      </c>
      <c r="F1658">
        <v>90411</v>
      </c>
      <c r="G1658">
        <v>36477</v>
      </c>
    </row>
    <row r="1659" spans="1:7" x14ac:dyDescent="0.35">
      <c r="A1659" t="s">
        <v>18</v>
      </c>
      <c r="B1659" t="s">
        <v>15</v>
      </c>
      <c r="C1659">
        <v>2009</v>
      </c>
      <c r="D1659" t="s">
        <v>12</v>
      </c>
      <c r="E1659">
        <v>130811.62579999999</v>
      </c>
      <c r="F1659">
        <v>91761</v>
      </c>
      <c r="G1659">
        <v>36730</v>
      </c>
    </row>
    <row r="1660" spans="1:7" x14ac:dyDescent="0.35">
      <c r="A1660" t="s">
        <v>18</v>
      </c>
      <c r="B1660" t="s">
        <v>15</v>
      </c>
      <c r="C1660">
        <v>2010</v>
      </c>
      <c r="D1660" t="s">
        <v>9</v>
      </c>
      <c r="E1660">
        <v>121774.1214</v>
      </c>
      <c r="F1660">
        <v>84857</v>
      </c>
      <c r="G1660">
        <v>34113</v>
      </c>
    </row>
    <row r="1661" spans="1:7" x14ac:dyDescent="0.35">
      <c r="A1661" t="s">
        <v>18</v>
      </c>
      <c r="B1661" t="s">
        <v>15</v>
      </c>
      <c r="C1661">
        <v>2010</v>
      </c>
      <c r="D1661" t="s">
        <v>10</v>
      </c>
      <c r="E1661">
        <v>129341.29610000001</v>
      </c>
      <c r="F1661">
        <v>93023</v>
      </c>
      <c r="G1661">
        <v>36282</v>
      </c>
    </row>
    <row r="1662" spans="1:7" x14ac:dyDescent="0.35">
      <c r="A1662" t="s">
        <v>18</v>
      </c>
      <c r="B1662" t="s">
        <v>15</v>
      </c>
      <c r="C1662">
        <v>2010</v>
      </c>
      <c r="D1662" t="s">
        <v>11</v>
      </c>
      <c r="E1662">
        <v>129235.5892</v>
      </c>
      <c r="F1662">
        <v>93866</v>
      </c>
      <c r="G1662">
        <v>35999</v>
      </c>
    </row>
    <row r="1663" spans="1:7" x14ac:dyDescent="0.35">
      <c r="A1663" t="s">
        <v>18</v>
      </c>
      <c r="B1663" t="s">
        <v>15</v>
      </c>
      <c r="C1663">
        <v>2010</v>
      </c>
      <c r="D1663" t="s">
        <v>12</v>
      </c>
      <c r="E1663">
        <v>121982.0992</v>
      </c>
      <c r="F1663">
        <v>89287</v>
      </c>
      <c r="G1663">
        <v>36027</v>
      </c>
    </row>
    <row r="1664" spans="1:7" x14ac:dyDescent="0.35">
      <c r="A1664" t="s">
        <v>18</v>
      </c>
      <c r="B1664" t="s">
        <v>15</v>
      </c>
      <c r="C1664">
        <v>2011</v>
      </c>
      <c r="D1664" t="s">
        <v>9</v>
      </c>
      <c r="E1664">
        <v>118596.3159</v>
      </c>
      <c r="F1664">
        <v>88177</v>
      </c>
      <c r="G1664">
        <v>34364</v>
      </c>
    </row>
    <row r="1665" spans="1:7" x14ac:dyDescent="0.35">
      <c r="A1665" t="s">
        <v>18</v>
      </c>
      <c r="B1665" t="s">
        <v>15</v>
      </c>
      <c r="C1665">
        <v>2011</v>
      </c>
      <c r="D1665" t="s">
        <v>10</v>
      </c>
      <c r="E1665">
        <v>125290.7568</v>
      </c>
      <c r="F1665">
        <v>91274</v>
      </c>
      <c r="G1665">
        <v>35619</v>
      </c>
    </row>
    <row r="1666" spans="1:7" x14ac:dyDescent="0.35">
      <c r="A1666" t="s">
        <v>18</v>
      </c>
      <c r="B1666" t="s">
        <v>15</v>
      </c>
      <c r="C1666">
        <v>2011</v>
      </c>
      <c r="D1666" t="s">
        <v>11</v>
      </c>
      <c r="E1666">
        <v>129837.40270000001</v>
      </c>
      <c r="F1666">
        <v>96910</v>
      </c>
      <c r="G1666">
        <v>37726</v>
      </c>
    </row>
    <row r="1667" spans="1:7" x14ac:dyDescent="0.35">
      <c r="A1667" t="s">
        <v>18</v>
      </c>
      <c r="B1667" t="s">
        <v>15</v>
      </c>
      <c r="C1667">
        <v>2011</v>
      </c>
      <c r="D1667" t="s">
        <v>12</v>
      </c>
      <c r="E1667">
        <v>122691.67479999999</v>
      </c>
      <c r="F1667">
        <v>92138</v>
      </c>
      <c r="G1667">
        <v>35788</v>
      </c>
    </row>
    <row r="1668" spans="1:7" x14ac:dyDescent="0.35">
      <c r="A1668" t="s">
        <v>18</v>
      </c>
      <c r="B1668" t="s">
        <v>15</v>
      </c>
      <c r="C1668">
        <v>2012</v>
      </c>
      <c r="D1668" t="s">
        <v>9</v>
      </c>
      <c r="E1668">
        <v>127358.28170000001</v>
      </c>
      <c r="F1668">
        <v>96998</v>
      </c>
      <c r="G1668">
        <v>37461</v>
      </c>
    </row>
    <row r="1669" spans="1:7" x14ac:dyDescent="0.35">
      <c r="A1669" t="s">
        <v>18</v>
      </c>
      <c r="B1669" t="s">
        <v>15</v>
      </c>
      <c r="C1669">
        <v>2012</v>
      </c>
      <c r="D1669" t="s">
        <v>10</v>
      </c>
      <c r="E1669">
        <v>122452.6783</v>
      </c>
      <c r="F1669">
        <v>94957</v>
      </c>
      <c r="G1669">
        <v>37526</v>
      </c>
    </row>
    <row r="1670" spans="1:7" x14ac:dyDescent="0.35">
      <c r="A1670" t="s">
        <v>18</v>
      </c>
      <c r="B1670" t="s">
        <v>15</v>
      </c>
      <c r="C1670">
        <v>2012</v>
      </c>
      <c r="D1670" t="s">
        <v>11</v>
      </c>
      <c r="E1670">
        <v>126333.7758</v>
      </c>
      <c r="F1670">
        <v>96929</v>
      </c>
      <c r="G1670">
        <v>37863</v>
      </c>
    </row>
    <row r="1671" spans="1:7" x14ac:dyDescent="0.35">
      <c r="A1671" t="s">
        <v>18</v>
      </c>
      <c r="B1671" t="s">
        <v>15</v>
      </c>
      <c r="C1671">
        <v>2012</v>
      </c>
      <c r="D1671" t="s">
        <v>12</v>
      </c>
      <c r="E1671">
        <v>129152.9754</v>
      </c>
      <c r="F1671">
        <v>99488</v>
      </c>
      <c r="G1671">
        <v>37541</v>
      </c>
    </row>
    <row r="1672" spans="1:7" x14ac:dyDescent="0.35">
      <c r="A1672" t="s">
        <v>18</v>
      </c>
      <c r="B1672" t="s">
        <v>15</v>
      </c>
      <c r="C1672">
        <v>2013</v>
      </c>
      <c r="D1672" t="s">
        <v>9</v>
      </c>
      <c r="E1672">
        <v>122721.7007</v>
      </c>
      <c r="F1672">
        <v>95250</v>
      </c>
      <c r="G1672">
        <v>36739</v>
      </c>
    </row>
    <row r="1673" spans="1:7" x14ac:dyDescent="0.35">
      <c r="A1673" t="s">
        <v>18</v>
      </c>
      <c r="B1673" t="s">
        <v>15</v>
      </c>
      <c r="C1673">
        <v>2013</v>
      </c>
      <c r="D1673" t="s">
        <v>10</v>
      </c>
      <c r="E1673">
        <v>128124.3406</v>
      </c>
      <c r="F1673">
        <v>102399</v>
      </c>
      <c r="G1673">
        <v>38493</v>
      </c>
    </row>
    <row r="1674" spans="1:7" x14ac:dyDescent="0.35">
      <c r="A1674" t="s">
        <v>18</v>
      </c>
      <c r="B1674" t="s">
        <v>15</v>
      </c>
      <c r="C1674">
        <v>2013</v>
      </c>
      <c r="D1674" t="s">
        <v>11</v>
      </c>
      <c r="E1674">
        <v>132900.25030000001</v>
      </c>
      <c r="F1674">
        <v>104603</v>
      </c>
      <c r="G1674">
        <v>39362</v>
      </c>
    </row>
    <row r="1675" spans="1:7" x14ac:dyDescent="0.35">
      <c r="A1675" t="s">
        <v>18</v>
      </c>
      <c r="B1675" t="s">
        <v>15</v>
      </c>
      <c r="C1675">
        <v>2013</v>
      </c>
      <c r="D1675" t="s">
        <v>12</v>
      </c>
      <c r="E1675">
        <v>132594.7341</v>
      </c>
      <c r="F1675">
        <v>103018</v>
      </c>
      <c r="G1675">
        <v>39378</v>
      </c>
    </row>
    <row r="1676" spans="1:7" x14ac:dyDescent="0.35">
      <c r="A1676" t="s">
        <v>18</v>
      </c>
      <c r="B1676" t="s">
        <v>15</v>
      </c>
      <c r="C1676">
        <v>2014</v>
      </c>
      <c r="D1676" t="s">
        <v>9</v>
      </c>
      <c r="E1676">
        <v>126240.2245</v>
      </c>
      <c r="F1676">
        <v>99355</v>
      </c>
      <c r="G1676">
        <v>38129</v>
      </c>
    </row>
    <row r="1677" spans="1:7" x14ac:dyDescent="0.35">
      <c r="A1677" t="s">
        <v>18</v>
      </c>
      <c r="B1677" t="s">
        <v>15</v>
      </c>
      <c r="C1677">
        <v>2014</v>
      </c>
      <c r="D1677" t="s">
        <v>10</v>
      </c>
      <c r="E1677">
        <v>135630.91409999999</v>
      </c>
      <c r="F1677">
        <v>106526</v>
      </c>
      <c r="G1677">
        <v>40159</v>
      </c>
    </row>
    <row r="1678" spans="1:7" x14ac:dyDescent="0.35">
      <c r="A1678" t="s">
        <v>18</v>
      </c>
      <c r="B1678" t="s">
        <v>15</v>
      </c>
      <c r="C1678">
        <v>2014</v>
      </c>
      <c r="D1678" t="s">
        <v>11</v>
      </c>
      <c r="E1678">
        <v>135630.91409999999</v>
      </c>
      <c r="F1678">
        <v>113924</v>
      </c>
      <c r="G1678">
        <v>41869</v>
      </c>
    </row>
    <row r="1679" spans="1:7" x14ac:dyDescent="0.35">
      <c r="A1679" t="s">
        <v>18</v>
      </c>
      <c r="B1679" t="s">
        <v>15</v>
      </c>
      <c r="C1679">
        <v>2014</v>
      </c>
      <c r="D1679" t="s">
        <v>12</v>
      </c>
      <c r="E1679">
        <v>144084.02009999999</v>
      </c>
      <c r="F1679">
        <v>112714</v>
      </c>
      <c r="G1679">
        <v>42413</v>
      </c>
    </row>
    <row r="1680" spans="1:7" x14ac:dyDescent="0.35">
      <c r="A1680" t="s">
        <v>18</v>
      </c>
      <c r="B1680" t="s">
        <v>15</v>
      </c>
      <c r="C1680">
        <v>2015</v>
      </c>
      <c r="D1680" t="s">
        <v>9</v>
      </c>
      <c r="E1680">
        <v>142917</v>
      </c>
      <c r="F1680">
        <v>113353</v>
      </c>
      <c r="G1680">
        <v>43376</v>
      </c>
    </row>
    <row r="1681" spans="1:7" x14ac:dyDescent="0.35">
      <c r="A1681" t="s">
        <v>18</v>
      </c>
      <c r="B1681" t="s">
        <v>15</v>
      </c>
      <c r="C1681">
        <v>2015</v>
      </c>
      <c r="D1681" t="s">
        <v>10</v>
      </c>
      <c r="E1681">
        <v>141166</v>
      </c>
      <c r="F1681">
        <v>113173</v>
      </c>
      <c r="G1681">
        <v>41102</v>
      </c>
    </row>
    <row r="1682" spans="1:7" x14ac:dyDescent="0.35">
      <c r="A1682" t="s">
        <v>18</v>
      </c>
      <c r="B1682" t="s">
        <v>15</v>
      </c>
      <c r="C1682">
        <v>2015</v>
      </c>
      <c r="D1682" t="s">
        <v>11</v>
      </c>
      <c r="E1682">
        <v>141667.3333</v>
      </c>
      <c r="F1682">
        <v>112423</v>
      </c>
      <c r="G1682">
        <v>41091</v>
      </c>
    </row>
    <row r="1683" spans="1:7" x14ac:dyDescent="0.35">
      <c r="A1683" t="s">
        <v>18</v>
      </c>
      <c r="B1683" t="s">
        <v>15</v>
      </c>
      <c r="C1683">
        <v>2015</v>
      </c>
      <c r="D1683" t="s">
        <v>12</v>
      </c>
      <c r="E1683">
        <v>140192.48670000001</v>
      </c>
      <c r="F1683">
        <v>113424</v>
      </c>
      <c r="G1683">
        <v>41509</v>
      </c>
    </row>
    <row r="1684" spans="1:7" x14ac:dyDescent="0.35">
      <c r="A1684" t="s">
        <v>18</v>
      </c>
      <c r="B1684" t="s">
        <v>15</v>
      </c>
      <c r="C1684">
        <v>2016</v>
      </c>
      <c r="D1684" t="s">
        <v>9</v>
      </c>
      <c r="E1684">
        <v>133853.61660000001</v>
      </c>
      <c r="F1684">
        <v>109351</v>
      </c>
      <c r="G1684">
        <v>40435</v>
      </c>
    </row>
    <row r="1685" spans="1:7" x14ac:dyDescent="0.35">
      <c r="A1685" t="s">
        <v>18</v>
      </c>
      <c r="B1685" t="s">
        <v>15</v>
      </c>
      <c r="C1685">
        <v>2016</v>
      </c>
      <c r="D1685" t="s">
        <v>10</v>
      </c>
      <c r="E1685">
        <v>137255.27239999999</v>
      </c>
      <c r="F1685">
        <v>111879</v>
      </c>
      <c r="G1685">
        <v>39787</v>
      </c>
    </row>
    <row r="1686" spans="1:7" x14ac:dyDescent="0.35">
      <c r="A1686" t="s">
        <v>18</v>
      </c>
      <c r="B1686" t="s">
        <v>15</v>
      </c>
      <c r="C1686">
        <v>2016</v>
      </c>
      <c r="D1686" t="s">
        <v>11</v>
      </c>
      <c r="E1686">
        <v>141594.85579999999</v>
      </c>
      <c r="F1686">
        <v>114776</v>
      </c>
      <c r="G1686">
        <v>40188</v>
      </c>
    </row>
    <row r="1687" spans="1:7" x14ac:dyDescent="0.35">
      <c r="A1687" t="s">
        <v>18</v>
      </c>
      <c r="B1687" t="s">
        <v>15</v>
      </c>
      <c r="C1687">
        <v>2016</v>
      </c>
      <c r="D1687" t="s">
        <v>12</v>
      </c>
      <c r="E1687">
        <v>141623.3075</v>
      </c>
      <c r="F1687">
        <v>112922</v>
      </c>
      <c r="G1687">
        <v>39961</v>
      </c>
    </row>
    <row r="1688" spans="1:7" x14ac:dyDescent="0.35">
      <c r="A1688" t="s">
        <v>18</v>
      </c>
      <c r="B1688" t="s">
        <v>15</v>
      </c>
      <c r="C1688">
        <v>2017</v>
      </c>
      <c r="D1688" t="s">
        <v>9</v>
      </c>
      <c r="E1688">
        <v>132682.7273</v>
      </c>
      <c r="F1688">
        <v>105821</v>
      </c>
      <c r="G1688">
        <v>37725</v>
      </c>
    </row>
    <row r="1689" spans="1:7" x14ac:dyDescent="0.35">
      <c r="A1689" t="s">
        <v>18</v>
      </c>
      <c r="B1689" t="s">
        <v>15</v>
      </c>
      <c r="C1689">
        <v>2017</v>
      </c>
      <c r="D1689" t="s">
        <v>10</v>
      </c>
      <c r="E1689">
        <v>135736.16149999999</v>
      </c>
      <c r="F1689">
        <v>109169</v>
      </c>
      <c r="G1689">
        <v>37770</v>
      </c>
    </row>
    <row r="1690" spans="1:7" x14ac:dyDescent="0.35">
      <c r="A1690" t="s">
        <v>18</v>
      </c>
      <c r="B1690" t="s">
        <v>15</v>
      </c>
      <c r="C1690">
        <v>2017</v>
      </c>
      <c r="D1690" t="s">
        <v>11</v>
      </c>
      <c r="E1690">
        <v>139354.04130000001</v>
      </c>
      <c r="F1690">
        <v>112368</v>
      </c>
      <c r="G1690">
        <v>39387</v>
      </c>
    </row>
    <row r="1691" spans="1:7" x14ac:dyDescent="0.35">
      <c r="A1691" t="s">
        <v>18</v>
      </c>
      <c r="B1691" t="s">
        <v>15</v>
      </c>
      <c r="C1691">
        <v>2017</v>
      </c>
      <c r="D1691" t="s">
        <v>12</v>
      </c>
      <c r="E1691">
        <v>141877.21179999999</v>
      </c>
      <c r="F1691">
        <v>113787</v>
      </c>
      <c r="G1691">
        <v>39030</v>
      </c>
    </row>
    <row r="1692" spans="1:7" x14ac:dyDescent="0.35">
      <c r="A1692" t="s">
        <v>18</v>
      </c>
      <c r="B1692" t="s">
        <v>15</v>
      </c>
      <c r="C1692">
        <v>2018</v>
      </c>
      <c r="D1692" t="s">
        <v>9</v>
      </c>
      <c r="E1692">
        <v>142328.83869999999</v>
      </c>
      <c r="F1692">
        <v>114018</v>
      </c>
      <c r="G1692">
        <v>39090</v>
      </c>
    </row>
    <row r="1693" spans="1:7" x14ac:dyDescent="0.35">
      <c r="A1693" t="s">
        <v>18</v>
      </c>
      <c r="B1693" t="s">
        <v>15</v>
      </c>
      <c r="C1693">
        <v>2018</v>
      </c>
      <c r="D1693" t="s">
        <v>10</v>
      </c>
      <c r="E1693">
        <v>145799.0986</v>
      </c>
      <c r="F1693">
        <v>116459</v>
      </c>
      <c r="G1693">
        <v>40039</v>
      </c>
    </row>
    <row r="1694" spans="1:7" x14ac:dyDescent="0.35">
      <c r="A1694" t="s">
        <v>18</v>
      </c>
      <c r="B1694" t="s">
        <v>15</v>
      </c>
      <c r="C1694">
        <v>2018</v>
      </c>
      <c r="D1694" t="s">
        <v>11</v>
      </c>
      <c r="E1694">
        <v>144929.4259</v>
      </c>
      <c r="F1694">
        <v>116202</v>
      </c>
      <c r="G1694">
        <v>39671</v>
      </c>
    </row>
    <row r="1695" spans="1:7" x14ac:dyDescent="0.35">
      <c r="A1695" t="s">
        <v>18</v>
      </c>
      <c r="B1695" t="s">
        <v>15</v>
      </c>
      <c r="C1695">
        <v>2018</v>
      </c>
      <c r="D1695" t="s">
        <v>12</v>
      </c>
      <c r="E1695">
        <v>147608.03469999999</v>
      </c>
      <c r="F1695">
        <v>118925</v>
      </c>
      <c r="G1695">
        <v>39942</v>
      </c>
    </row>
    <row r="1696" spans="1:7" x14ac:dyDescent="0.35">
      <c r="A1696" t="s">
        <v>18</v>
      </c>
      <c r="B1696" t="s">
        <v>15</v>
      </c>
      <c r="C1696">
        <v>2019</v>
      </c>
      <c r="D1696" t="s">
        <v>9</v>
      </c>
      <c r="E1696">
        <v>144476.59210000001</v>
      </c>
      <c r="F1696">
        <v>117323</v>
      </c>
      <c r="G1696">
        <v>39291</v>
      </c>
    </row>
    <row r="1697" spans="1:7" x14ac:dyDescent="0.35">
      <c r="A1697" t="s">
        <v>18</v>
      </c>
      <c r="B1697" t="s">
        <v>15</v>
      </c>
      <c r="C1697">
        <v>2019</v>
      </c>
      <c r="D1697" t="s">
        <v>10</v>
      </c>
      <c r="E1697">
        <v>143147.3333</v>
      </c>
      <c r="F1697">
        <v>117727</v>
      </c>
      <c r="G1697">
        <v>39422</v>
      </c>
    </row>
    <row r="1698" spans="1:7" x14ac:dyDescent="0.35">
      <c r="A1698" t="s">
        <v>18</v>
      </c>
      <c r="B1698" t="s">
        <v>15</v>
      </c>
      <c r="C1698">
        <v>2019</v>
      </c>
      <c r="D1698" t="s">
        <v>11</v>
      </c>
      <c r="E1698">
        <v>146911.6667</v>
      </c>
      <c r="F1698">
        <v>121279</v>
      </c>
      <c r="G1698">
        <v>40781</v>
      </c>
    </row>
    <row r="1699" spans="1:7" x14ac:dyDescent="0.35">
      <c r="A1699" t="s">
        <v>18</v>
      </c>
      <c r="B1699" t="s">
        <v>15</v>
      </c>
      <c r="C1699">
        <v>2019</v>
      </c>
      <c r="D1699" t="s">
        <v>12</v>
      </c>
      <c r="E1699">
        <v>147816.6667</v>
      </c>
      <c r="F1699">
        <v>121374</v>
      </c>
      <c r="G1699">
        <v>40664</v>
      </c>
    </row>
    <row r="1700" spans="1:7" x14ac:dyDescent="0.35">
      <c r="A1700" t="s">
        <v>18</v>
      </c>
      <c r="B1700" t="s">
        <v>15</v>
      </c>
      <c r="C1700">
        <v>2020</v>
      </c>
      <c r="D1700" t="s">
        <v>9</v>
      </c>
      <c r="E1700">
        <v>147677</v>
      </c>
      <c r="F1700">
        <v>120819</v>
      </c>
      <c r="G1700">
        <v>41000</v>
      </c>
    </row>
    <row r="1701" spans="1:7" x14ac:dyDescent="0.35">
      <c r="A1701" t="s">
        <v>18</v>
      </c>
      <c r="B1701" t="s">
        <v>15</v>
      </c>
      <c r="C1701">
        <v>2020</v>
      </c>
      <c r="D1701" t="s">
        <v>10</v>
      </c>
      <c r="E1701">
        <v>146373.6667</v>
      </c>
      <c r="F1701">
        <v>118700</v>
      </c>
      <c r="G1701">
        <v>40220</v>
      </c>
    </row>
    <row r="1702" spans="1:7" x14ac:dyDescent="0.35">
      <c r="A1702" t="s">
        <v>18</v>
      </c>
      <c r="B1702" t="s">
        <v>15</v>
      </c>
      <c r="C1702">
        <v>2020</v>
      </c>
      <c r="D1702" t="s">
        <v>11</v>
      </c>
      <c r="E1702">
        <v>156913</v>
      </c>
      <c r="F1702">
        <v>123057</v>
      </c>
      <c r="G1702">
        <v>41998</v>
      </c>
    </row>
    <row r="1703" spans="1:7" x14ac:dyDescent="0.35">
      <c r="A1703" t="s">
        <v>18</v>
      </c>
      <c r="B1703" t="s">
        <v>15</v>
      </c>
      <c r="C1703">
        <v>2020</v>
      </c>
      <c r="D1703" t="s">
        <v>12</v>
      </c>
      <c r="E1703">
        <v>162203</v>
      </c>
      <c r="F1703">
        <v>123489</v>
      </c>
      <c r="G1703">
        <v>41995</v>
      </c>
    </row>
    <row r="1704" spans="1:7" x14ac:dyDescent="0.35">
      <c r="A1704" t="s">
        <v>18</v>
      </c>
      <c r="B1704" t="s">
        <v>15</v>
      </c>
      <c r="C1704">
        <v>2021</v>
      </c>
      <c r="D1704" t="s">
        <v>9</v>
      </c>
      <c r="E1704">
        <v>165216.6667</v>
      </c>
      <c r="F1704">
        <v>126437</v>
      </c>
      <c r="G1704">
        <v>42643</v>
      </c>
    </row>
    <row r="1705" spans="1:7" x14ac:dyDescent="0.35">
      <c r="A1705" t="s">
        <v>18</v>
      </c>
      <c r="B1705" t="s">
        <v>15</v>
      </c>
      <c r="C1705">
        <v>2021</v>
      </c>
      <c r="D1705" t="s">
        <v>10</v>
      </c>
      <c r="E1705">
        <v>157424.3333</v>
      </c>
      <c r="F1705">
        <v>121778</v>
      </c>
      <c r="G1705">
        <v>40399</v>
      </c>
    </row>
    <row r="1706" spans="1:7" x14ac:dyDescent="0.35">
      <c r="A1706" t="s">
        <v>18</v>
      </c>
      <c r="B1706" t="s">
        <v>15</v>
      </c>
      <c r="C1706">
        <v>2021</v>
      </c>
      <c r="D1706" t="s">
        <v>11</v>
      </c>
      <c r="E1706">
        <v>163749.3333</v>
      </c>
      <c r="F1706">
        <v>128090</v>
      </c>
      <c r="G1706">
        <v>41792</v>
      </c>
    </row>
    <row r="1707" spans="1:7" x14ac:dyDescent="0.35">
      <c r="A1707" t="s">
        <v>18</v>
      </c>
      <c r="B1707" t="s">
        <v>15</v>
      </c>
      <c r="C1707">
        <v>2021</v>
      </c>
      <c r="D1707" t="s">
        <v>12</v>
      </c>
      <c r="E1707">
        <v>168273.6667</v>
      </c>
      <c r="F1707">
        <v>132398</v>
      </c>
      <c r="G1707">
        <v>42741</v>
      </c>
    </row>
    <row r="1708" spans="1:7" x14ac:dyDescent="0.35">
      <c r="A1708" t="s">
        <v>18</v>
      </c>
      <c r="B1708" t="s">
        <v>15</v>
      </c>
      <c r="C1708">
        <v>2022</v>
      </c>
      <c r="D1708" t="s">
        <v>9</v>
      </c>
      <c r="E1708">
        <v>168645.3333</v>
      </c>
      <c r="F1708">
        <v>133064</v>
      </c>
      <c r="G1708">
        <v>43316</v>
      </c>
    </row>
    <row r="1709" spans="1:7" x14ac:dyDescent="0.35">
      <c r="A1709" t="s">
        <v>18</v>
      </c>
      <c r="B1709" t="s">
        <v>15</v>
      </c>
      <c r="C1709">
        <v>2022</v>
      </c>
      <c r="D1709" t="s">
        <v>10</v>
      </c>
      <c r="E1709">
        <v>175605</v>
      </c>
      <c r="F1709">
        <v>139326</v>
      </c>
      <c r="G1709">
        <v>44939</v>
      </c>
    </row>
    <row r="1710" spans="1:7" x14ac:dyDescent="0.35">
      <c r="A1710" t="s">
        <v>18</v>
      </c>
      <c r="B1710" t="s">
        <v>16</v>
      </c>
      <c r="C1710">
        <v>1992</v>
      </c>
      <c r="D1710" t="s">
        <v>9</v>
      </c>
    </row>
    <row r="1711" spans="1:7" x14ac:dyDescent="0.35">
      <c r="A1711" t="s">
        <v>18</v>
      </c>
      <c r="B1711" t="s">
        <v>16</v>
      </c>
      <c r="C1711">
        <v>1992</v>
      </c>
      <c r="D1711" t="s">
        <v>10</v>
      </c>
      <c r="E1711">
        <v>65183</v>
      </c>
      <c r="F1711">
        <v>43789</v>
      </c>
      <c r="G1711">
        <v>23734</v>
      </c>
    </row>
    <row r="1712" spans="1:7" x14ac:dyDescent="0.35">
      <c r="A1712" t="s">
        <v>18</v>
      </c>
      <c r="B1712" t="s">
        <v>16</v>
      </c>
      <c r="C1712">
        <v>1992</v>
      </c>
      <c r="D1712" t="s">
        <v>11</v>
      </c>
      <c r="E1712">
        <v>69352</v>
      </c>
      <c r="F1712">
        <v>45297</v>
      </c>
      <c r="G1712">
        <v>26906</v>
      </c>
    </row>
    <row r="1713" spans="1:7" x14ac:dyDescent="0.35">
      <c r="A1713" t="s">
        <v>18</v>
      </c>
      <c r="B1713" t="s">
        <v>16</v>
      </c>
      <c r="C1713">
        <v>1992</v>
      </c>
      <c r="D1713" t="s">
        <v>12</v>
      </c>
      <c r="E1713">
        <v>70974</v>
      </c>
      <c r="F1713">
        <v>47099</v>
      </c>
      <c r="G1713">
        <v>25637</v>
      </c>
    </row>
    <row r="1714" spans="1:7" x14ac:dyDescent="0.35">
      <c r="A1714" t="s">
        <v>18</v>
      </c>
      <c r="B1714" t="s">
        <v>16</v>
      </c>
      <c r="C1714">
        <v>1993</v>
      </c>
      <c r="D1714" t="s">
        <v>9</v>
      </c>
      <c r="E1714">
        <v>64179</v>
      </c>
      <c r="F1714">
        <v>43711</v>
      </c>
      <c r="G1714">
        <v>24159</v>
      </c>
    </row>
    <row r="1715" spans="1:7" x14ac:dyDescent="0.35">
      <c r="A1715" t="s">
        <v>18</v>
      </c>
      <c r="B1715" t="s">
        <v>16</v>
      </c>
      <c r="C1715">
        <v>1993</v>
      </c>
      <c r="D1715" t="s">
        <v>10</v>
      </c>
      <c r="E1715">
        <v>69056</v>
      </c>
      <c r="F1715">
        <v>46896</v>
      </c>
      <c r="G1715">
        <v>24266</v>
      </c>
    </row>
    <row r="1716" spans="1:7" x14ac:dyDescent="0.35">
      <c r="A1716" t="s">
        <v>18</v>
      </c>
      <c r="B1716" t="s">
        <v>16</v>
      </c>
      <c r="C1716">
        <v>1993</v>
      </c>
      <c r="D1716" t="s">
        <v>11</v>
      </c>
      <c r="E1716">
        <v>68809</v>
      </c>
      <c r="F1716">
        <v>48760</v>
      </c>
      <c r="G1716">
        <v>23755</v>
      </c>
    </row>
    <row r="1717" spans="1:7" x14ac:dyDescent="0.35">
      <c r="A1717" t="s">
        <v>18</v>
      </c>
      <c r="B1717" t="s">
        <v>16</v>
      </c>
      <c r="C1717">
        <v>1993</v>
      </c>
      <c r="D1717" t="s">
        <v>12</v>
      </c>
      <c r="E1717">
        <v>68773</v>
      </c>
      <c r="F1717">
        <v>49405</v>
      </c>
      <c r="G1717">
        <v>23880</v>
      </c>
    </row>
    <row r="1718" spans="1:7" x14ac:dyDescent="0.35">
      <c r="A1718" t="s">
        <v>18</v>
      </c>
      <c r="B1718" t="s">
        <v>16</v>
      </c>
      <c r="C1718">
        <v>1994</v>
      </c>
      <c r="D1718" t="s">
        <v>9</v>
      </c>
      <c r="E1718">
        <v>64844</v>
      </c>
      <c r="F1718">
        <v>46444</v>
      </c>
      <c r="G1718">
        <v>24510</v>
      </c>
    </row>
    <row r="1719" spans="1:7" x14ac:dyDescent="0.35">
      <c r="A1719" t="s">
        <v>18</v>
      </c>
      <c r="B1719" t="s">
        <v>16</v>
      </c>
      <c r="C1719">
        <v>1994</v>
      </c>
      <c r="D1719" t="s">
        <v>10</v>
      </c>
      <c r="E1719">
        <v>70122</v>
      </c>
      <c r="F1719">
        <v>47255</v>
      </c>
      <c r="G1719">
        <v>24388</v>
      </c>
    </row>
    <row r="1720" spans="1:7" x14ac:dyDescent="0.35">
      <c r="A1720" t="s">
        <v>18</v>
      </c>
      <c r="B1720" t="s">
        <v>16</v>
      </c>
      <c r="C1720">
        <v>1994</v>
      </c>
      <c r="D1720" t="s">
        <v>11</v>
      </c>
      <c r="E1720">
        <v>74430</v>
      </c>
      <c r="F1720">
        <v>50912</v>
      </c>
      <c r="G1720">
        <v>25690</v>
      </c>
    </row>
    <row r="1721" spans="1:7" x14ac:dyDescent="0.35">
      <c r="A1721" t="s">
        <v>18</v>
      </c>
      <c r="B1721" t="s">
        <v>16</v>
      </c>
      <c r="C1721">
        <v>1994</v>
      </c>
      <c r="D1721" t="s">
        <v>12</v>
      </c>
      <c r="E1721">
        <v>70157</v>
      </c>
      <c r="F1721">
        <v>48535</v>
      </c>
      <c r="G1721">
        <v>25703</v>
      </c>
    </row>
    <row r="1722" spans="1:7" x14ac:dyDescent="0.35">
      <c r="A1722" t="s">
        <v>18</v>
      </c>
      <c r="B1722" t="s">
        <v>16</v>
      </c>
      <c r="C1722">
        <v>1995</v>
      </c>
      <c r="D1722" t="s">
        <v>9</v>
      </c>
      <c r="E1722">
        <v>66262</v>
      </c>
      <c r="F1722">
        <v>46616</v>
      </c>
      <c r="G1722">
        <v>23647</v>
      </c>
    </row>
    <row r="1723" spans="1:7" x14ac:dyDescent="0.35">
      <c r="A1723" t="s">
        <v>18</v>
      </c>
      <c r="B1723" t="s">
        <v>16</v>
      </c>
      <c r="C1723">
        <v>1995</v>
      </c>
      <c r="D1723" t="s">
        <v>10</v>
      </c>
      <c r="E1723">
        <v>67685</v>
      </c>
      <c r="F1723">
        <v>47429</v>
      </c>
      <c r="G1723">
        <v>24584</v>
      </c>
    </row>
    <row r="1724" spans="1:7" x14ac:dyDescent="0.35">
      <c r="A1724" t="s">
        <v>18</v>
      </c>
      <c r="B1724" t="s">
        <v>16</v>
      </c>
      <c r="C1724">
        <v>1995</v>
      </c>
      <c r="D1724" t="s">
        <v>11</v>
      </c>
      <c r="E1724">
        <v>78248</v>
      </c>
      <c r="F1724">
        <v>52212</v>
      </c>
      <c r="G1724">
        <v>27152</v>
      </c>
    </row>
    <row r="1725" spans="1:7" x14ac:dyDescent="0.35">
      <c r="A1725" t="s">
        <v>18</v>
      </c>
      <c r="B1725" t="s">
        <v>16</v>
      </c>
      <c r="C1725">
        <v>1995</v>
      </c>
      <c r="D1725" t="s">
        <v>12</v>
      </c>
      <c r="E1725">
        <v>77465</v>
      </c>
      <c r="F1725">
        <v>50762</v>
      </c>
      <c r="G1725">
        <v>25922</v>
      </c>
    </row>
    <row r="1726" spans="1:7" x14ac:dyDescent="0.35">
      <c r="A1726" t="s">
        <v>18</v>
      </c>
      <c r="B1726" t="s">
        <v>16</v>
      </c>
      <c r="C1726">
        <v>1996</v>
      </c>
      <c r="D1726" t="s">
        <v>9</v>
      </c>
      <c r="E1726">
        <v>81942</v>
      </c>
      <c r="F1726">
        <v>54254</v>
      </c>
      <c r="G1726">
        <v>26935</v>
      </c>
    </row>
    <row r="1727" spans="1:7" x14ac:dyDescent="0.35">
      <c r="A1727" t="s">
        <v>18</v>
      </c>
      <c r="B1727" t="s">
        <v>16</v>
      </c>
      <c r="C1727">
        <v>1996</v>
      </c>
      <c r="D1727" t="s">
        <v>10</v>
      </c>
      <c r="E1727">
        <v>71170</v>
      </c>
      <c r="F1727">
        <v>49293</v>
      </c>
      <c r="G1727">
        <v>25303</v>
      </c>
    </row>
    <row r="1728" spans="1:7" x14ac:dyDescent="0.35">
      <c r="A1728" t="s">
        <v>18</v>
      </c>
      <c r="B1728" t="s">
        <v>16</v>
      </c>
      <c r="C1728">
        <v>1996</v>
      </c>
      <c r="D1728" t="s">
        <v>11</v>
      </c>
      <c r="E1728">
        <v>74252</v>
      </c>
      <c r="F1728">
        <v>51228</v>
      </c>
      <c r="G1728">
        <v>26136</v>
      </c>
    </row>
    <row r="1729" spans="1:7" x14ac:dyDescent="0.35">
      <c r="A1729" t="s">
        <v>18</v>
      </c>
      <c r="B1729" t="s">
        <v>16</v>
      </c>
      <c r="C1729">
        <v>1996</v>
      </c>
      <c r="D1729" t="s">
        <v>12</v>
      </c>
      <c r="E1729">
        <v>81606</v>
      </c>
      <c r="F1729">
        <v>53860</v>
      </c>
      <c r="G1729">
        <v>29019</v>
      </c>
    </row>
    <row r="1730" spans="1:7" x14ac:dyDescent="0.35">
      <c r="A1730" t="s">
        <v>18</v>
      </c>
      <c r="B1730" t="s">
        <v>16</v>
      </c>
      <c r="C1730">
        <v>1997</v>
      </c>
      <c r="D1730" t="s">
        <v>9</v>
      </c>
      <c r="E1730">
        <v>74697</v>
      </c>
      <c r="F1730">
        <v>48857</v>
      </c>
      <c r="G1730">
        <v>25656</v>
      </c>
    </row>
    <row r="1731" spans="1:7" x14ac:dyDescent="0.35">
      <c r="A1731" t="s">
        <v>18</v>
      </c>
      <c r="B1731" t="s">
        <v>16</v>
      </c>
      <c r="C1731">
        <v>1997</v>
      </c>
      <c r="D1731" t="s">
        <v>10</v>
      </c>
      <c r="E1731">
        <v>77275</v>
      </c>
      <c r="F1731">
        <v>51355</v>
      </c>
      <c r="G1731">
        <v>27255</v>
      </c>
    </row>
    <row r="1732" spans="1:7" x14ac:dyDescent="0.35">
      <c r="A1732" t="s">
        <v>18</v>
      </c>
      <c r="B1732" t="s">
        <v>16</v>
      </c>
      <c r="C1732">
        <v>1997</v>
      </c>
      <c r="D1732" t="s">
        <v>11</v>
      </c>
      <c r="E1732">
        <v>81362</v>
      </c>
      <c r="F1732">
        <v>54015</v>
      </c>
      <c r="G1732">
        <v>28096</v>
      </c>
    </row>
    <row r="1733" spans="1:7" x14ac:dyDescent="0.35">
      <c r="A1733" t="s">
        <v>18</v>
      </c>
      <c r="B1733" t="s">
        <v>16</v>
      </c>
      <c r="C1733">
        <v>1997</v>
      </c>
      <c r="D1733" t="s">
        <v>12</v>
      </c>
      <c r="E1733">
        <v>79349</v>
      </c>
      <c r="F1733">
        <v>53727</v>
      </c>
      <c r="G1733">
        <v>27466</v>
      </c>
    </row>
    <row r="1734" spans="1:7" x14ac:dyDescent="0.35">
      <c r="A1734" t="s">
        <v>18</v>
      </c>
      <c r="B1734" t="s">
        <v>16</v>
      </c>
      <c r="C1734">
        <v>1998</v>
      </c>
      <c r="D1734" t="s">
        <v>9</v>
      </c>
      <c r="E1734">
        <v>77145</v>
      </c>
      <c r="F1734">
        <v>51936</v>
      </c>
      <c r="G1734">
        <v>26497</v>
      </c>
    </row>
    <row r="1735" spans="1:7" x14ac:dyDescent="0.35">
      <c r="A1735" t="s">
        <v>18</v>
      </c>
      <c r="B1735" t="s">
        <v>16</v>
      </c>
      <c r="C1735">
        <v>1998</v>
      </c>
      <c r="D1735" t="s">
        <v>10</v>
      </c>
      <c r="E1735">
        <v>80320</v>
      </c>
      <c r="F1735">
        <v>55702</v>
      </c>
      <c r="G1735">
        <v>28289</v>
      </c>
    </row>
    <row r="1736" spans="1:7" x14ac:dyDescent="0.35">
      <c r="A1736" t="s">
        <v>18</v>
      </c>
      <c r="B1736" t="s">
        <v>16</v>
      </c>
      <c r="C1736">
        <v>1998</v>
      </c>
      <c r="D1736" t="s">
        <v>11</v>
      </c>
      <c r="E1736">
        <v>81342</v>
      </c>
      <c r="F1736">
        <v>54821</v>
      </c>
      <c r="G1736">
        <v>29629</v>
      </c>
    </row>
    <row r="1737" spans="1:7" x14ac:dyDescent="0.35">
      <c r="A1737" t="s">
        <v>18</v>
      </c>
      <c r="B1737" t="s">
        <v>16</v>
      </c>
      <c r="C1737">
        <v>1998</v>
      </c>
      <c r="D1737" t="s">
        <v>12</v>
      </c>
      <c r="E1737">
        <v>80259</v>
      </c>
      <c r="F1737">
        <v>56562</v>
      </c>
      <c r="G1737">
        <v>28512</v>
      </c>
    </row>
    <row r="1738" spans="1:7" x14ac:dyDescent="0.35">
      <c r="A1738" t="s">
        <v>18</v>
      </c>
      <c r="B1738" t="s">
        <v>16</v>
      </c>
      <c r="C1738">
        <v>1999</v>
      </c>
      <c r="D1738" t="s">
        <v>9</v>
      </c>
      <c r="E1738">
        <v>78588</v>
      </c>
      <c r="F1738">
        <v>57397</v>
      </c>
      <c r="G1738">
        <v>28924</v>
      </c>
    </row>
    <row r="1739" spans="1:7" x14ac:dyDescent="0.35">
      <c r="A1739" t="s">
        <v>18</v>
      </c>
      <c r="B1739" t="s">
        <v>16</v>
      </c>
      <c r="C1739">
        <v>1999</v>
      </c>
      <c r="D1739" t="s">
        <v>10</v>
      </c>
      <c r="E1739">
        <v>78786</v>
      </c>
      <c r="F1739">
        <v>55628</v>
      </c>
      <c r="G1739">
        <v>30281</v>
      </c>
    </row>
    <row r="1740" spans="1:7" x14ac:dyDescent="0.35">
      <c r="A1740" t="s">
        <v>18</v>
      </c>
      <c r="B1740" t="s">
        <v>16</v>
      </c>
      <c r="C1740">
        <v>1999</v>
      </c>
      <c r="D1740" t="s">
        <v>11</v>
      </c>
      <c r="E1740">
        <v>86248</v>
      </c>
      <c r="F1740">
        <v>60519</v>
      </c>
      <c r="G1740">
        <v>30699</v>
      </c>
    </row>
    <row r="1741" spans="1:7" x14ac:dyDescent="0.35">
      <c r="A1741" t="s">
        <v>18</v>
      </c>
      <c r="B1741" t="s">
        <v>16</v>
      </c>
      <c r="C1741">
        <v>1999</v>
      </c>
      <c r="D1741" t="s">
        <v>12</v>
      </c>
      <c r="E1741">
        <v>88584</v>
      </c>
      <c r="F1741">
        <v>62471</v>
      </c>
      <c r="G1741">
        <v>32201</v>
      </c>
    </row>
    <row r="1742" spans="1:7" x14ac:dyDescent="0.35">
      <c r="A1742" t="s">
        <v>18</v>
      </c>
      <c r="B1742" t="s">
        <v>16</v>
      </c>
      <c r="C1742">
        <v>2000</v>
      </c>
      <c r="D1742" t="s">
        <v>9</v>
      </c>
      <c r="E1742">
        <v>87219</v>
      </c>
      <c r="F1742">
        <v>65469</v>
      </c>
      <c r="G1742">
        <v>31998</v>
      </c>
    </row>
    <row r="1743" spans="1:7" x14ac:dyDescent="0.35">
      <c r="A1743" t="s">
        <v>18</v>
      </c>
      <c r="B1743" t="s">
        <v>16</v>
      </c>
      <c r="C1743">
        <v>2000</v>
      </c>
      <c r="D1743" t="s">
        <v>10</v>
      </c>
      <c r="E1743">
        <v>88539</v>
      </c>
      <c r="F1743">
        <v>65334</v>
      </c>
      <c r="G1743">
        <v>32530</v>
      </c>
    </row>
    <row r="1744" spans="1:7" x14ac:dyDescent="0.35">
      <c r="A1744" t="s">
        <v>18</v>
      </c>
      <c r="B1744" t="s">
        <v>16</v>
      </c>
      <c r="C1744">
        <v>2000</v>
      </c>
      <c r="D1744" t="s">
        <v>11</v>
      </c>
      <c r="E1744">
        <v>86023</v>
      </c>
      <c r="F1744">
        <v>62258</v>
      </c>
      <c r="G1744">
        <v>31505</v>
      </c>
    </row>
    <row r="1745" spans="1:7" x14ac:dyDescent="0.35">
      <c r="A1745" t="s">
        <v>18</v>
      </c>
      <c r="B1745" t="s">
        <v>16</v>
      </c>
      <c r="C1745">
        <v>2000</v>
      </c>
      <c r="D1745" t="s">
        <v>12</v>
      </c>
      <c r="E1745">
        <v>80808</v>
      </c>
      <c r="F1745">
        <v>57809</v>
      </c>
      <c r="G1745">
        <v>30526</v>
      </c>
    </row>
    <row r="1746" spans="1:7" x14ac:dyDescent="0.35">
      <c r="A1746" t="s">
        <v>18</v>
      </c>
      <c r="B1746" t="s">
        <v>16</v>
      </c>
      <c r="C1746">
        <v>2001</v>
      </c>
      <c r="D1746" t="s">
        <v>9</v>
      </c>
      <c r="E1746">
        <v>90027</v>
      </c>
      <c r="F1746">
        <v>62252</v>
      </c>
      <c r="G1746">
        <v>30437</v>
      </c>
    </row>
    <row r="1747" spans="1:7" x14ac:dyDescent="0.35">
      <c r="A1747" t="s">
        <v>18</v>
      </c>
      <c r="B1747" t="s">
        <v>16</v>
      </c>
      <c r="C1747">
        <v>2001</v>
      </c>
      <c r="D1747" t="s">
        <v>10</v>
      </c>
      <c r="E1747">
        <v>82453</v>
      </c>
      <c r="F1747">
        <v>61181</v>
      </c>
      <c r="G1747">
        <v>30581</v>
      </c>
    </row>
    <row r="1748" spans="1:7" x14ac:dyDescent="0.35">
      <c r="A1748" t="s">
        <v>18</v>
      </c>
      <c r="B1748" t="s">
        <v>16</v>
      </c>
      <c r="C1748">
        <v>2001</v>
      </c>
      <c r="D1748" t="s">
        <v>11</v>
      </c>
      <c r="E1748">
        <v>87877</v>
      </c>
      <c r="F1748">
        <v>67417</v>
      </c>
      <c r="G1748">
        <v>33893</v>
      </c>
    </row>
    <row r="1749" spans="1:7" x14ac:dyDescent="0.35">
      <c r="A1749" t="s">
        <v>18</v>
      </c>
      <c r="B1749" t="s">
        <v>16</v>
      </c>
      <c r="C1749">
        <v>2001</v>
      </c>
      <c r="D1749" t="s">
        <v>12</v>
      </c>
      <c r="E1749">
        <v>78926</v>
      </c>
      <c r="F1749">
        <v>60349</v>
      </c>
      <c r="G1749">
        <v>32494</v>
      </c>
    </row>
    <row r="1750" spans="1:7" x14ac:dyDescent="0.35">
      <c r="A1750" t="s">
        <v>18</v>
      </c>
      <c r="B1750" t="s">
        <v>16</v>
      </c>
      <c r="C1750">
        <v>2002</v>
      </c>
      <c r="D1750" t="s">
        <v>9</v>
      </c>
      <c r="E1750">
        <v>71375</v>
      </c>
      <c r="F1750">
        <v>56159</v>
      </c>
      <c r="G1750">
        <v>29113</v>
      </c>
    </row>
    <row r="1751" spans="1:7" x14ac:dyDescent="0.35">
      <c r="A1751" t="s">
        <v>18</v>
      </c>
      <c r="B1751" t="s">
        <v>16</v>
      </c>
      <c r="C1751">
        <v>2002</v>
      </c>
      <c r="D1751" t="s">
        <v>10</v>
      </c>
      <c r="E1751">
        <v>83677</v>
      </c>
      <c r="F1751">
        <v>63048</v>
      </c>
      <c r="G1751">
        <v>30670</v>
      </c>
    </row>
    <row r="1752" spans="1:7" x14ac:dyDescent="0.35">
      <c r="A1752" t="s">
        <v>18</v>
      </c>
      <c r="B1752" t="s">
        <v>16</v>
      </c>
      <c r="C1752">
        <v>2002</v>
      </c>
      <c r="D1752" t="s">
        <v>11</v>
      </c>
      <c r="E1752">
        <v>84976</v>
      </c>
      <c r="F1752">
        <v>62088</v>
      </c>
      <c r="G1752">
        <v>30093</v>
      </c>
    </row>
    <row r="1753" spans="1:7" x14ac:dyDescent="0.35">
      <c r="A1753" t="s">
        <v>18</v>
      </c>
      <c r="B1753" t="s">
        <v>16</v>
      </c>
      <c r="C1753">
        <v>2002</v>
      </c>
      <c r="D1753" t="s">
        <v>12</v>
      </c>
      <c r="E1753">
        <v>87404</v>
      </c>
      <c r="F1753">
        <v>64115</v>
      </c>
      <c r="G1753">
        <v>31247</v>
      </c>
    </row>
    <row r="1754" spans="1:7" x14ac:dyDescent="0.35">
      <c r="A1754" t="s">
        <v>18</v>
      </c>
      <c r="B1754" t="s">
        <v>16</v>
      </c>
      <c r="C1754">
        <v>2003</v>
      </c>
      <c r="D1754" t="s">
        <v>9</v>
      </c>
      <c r="E1754">
        <v>82421</v>
      </c>
      <c r="F1754">
        <v>59857</v>
      </c>
      <c r="G1754">
        <v>30777</v>
      </c>
    </row>
    <row r="1755" spans="1:7" x14ac:dyDescent="0.35">
      <c r="A1755" t="s">
        <v>18</v>
      </c>
      <c r="B1755" t="s">
        <v>16</v>
      </c>
      <c r="C1755">
        <v>2003</v>
      </c>
      <c r="D1755" t="s">
        <v>10</v>
      </c>
      <c r="E1755">
        <v>97166</v>
      </c>
      <c r="F1755">
        <v>69786</v>
      </c>
      <c r="G1755">
        <v>31905</v>
      </c>
    </row>
    <row r="1756" spans="1:7" x14ac:dyDescent="0.35">
      <c r="A1756" t="s">
        <v>18</v>
      </c>
      <c r="B1756" t="s">
        <v>16</v>
      </c>
      <c r="C1756">
        <v>2003</v>
      </c>
      <c r="D1756" t="s">
        <v>11</v>
      </c>
      <c r="E1756">
        <v>109479</v>
      </c>
      <c r="F1756">
        <v>75981</v>
      </c>
      <c r="G1756">
        <v>33799</v>
      </c>
    </row>
    <row r="1757" spans="1:7" x14ac:dyDescent="0.35">
      <c r="A1757" t="s">
        <v>18</v>
      </c>
      <c r="B1757" t="s">
        <v>16</v>
      </c>
      <c r="C1757">
        <v>2003</v>
      </c>
      <c r="D1757" t="s">
        <v>12</v>
      </c>
      <c r="E1757">
        <v>115051</v>
      </c>
      <c r="F1757">
        <v>78738</v>
      </c>
      <c r="G1757">
        <v>33566</v>
      </c>
    </row>
    <row r="1758" spans="1:7" x14ac:dyDescent="0.35">
      <c r="A1758" t="s">
        <v>18</v>
      </c>
      <c r="B1758" t="s">
        <v>16</v>
      </c>
      <c r="C1758">
        <v>2004</v>
      </c>
      <c r="D1758" t="s">
        <v>9</v>
      </c>
      <c r="E1758">
        <v>118223</v>
      </c>
      <c r="F1758">
        <v>76822</v>
      </c>
      <c r="G1758">
        <v>34628</v>
      </c>
    </row>
    <row r="1759" spans="1:7" x14ac:dyDescent="0.35">
      <c r="A1759" t="s">
        <v>18</v>
      </c>
      <c r="B1759" t="s">
        <v>16</v>
      </c>
      <c r="C1759">
        <v>2004</v>
      </c>
      <c r="D1759" t="s">
        <v>10</v>
      </c>
      <c r="E1759">
        <v>121045</v>
      </c>
      <c r="F1759">
        <v>79370</v>
      </c>
      <c r="G1759">
        <v>33714</v>
      </c>
    </row>
    <row r="1760" spans="1:7" x14ac:dyDescent="0.35">
      <c r="A1760" t="s">
        <v>18</v>
      </c>
      <c r="B1760" t="s">
        <v>16</v>
      </c>
      <c r="C1760">
        <v>2004</v>
      </c>
      <c r="D1760" t="s">
        <v>11</v>
      </c>
      <c r="E1760">
        <v>130345</v>
      </c>
      <c r="F1760">
        <v>85000</v>
      </c>
      <c r="G1760">
        <v>33423</v>
      </c>
    </row>
    <row r="1761" spans="1:7" x14ac:dyDescent="0.35">
      <c r="A1761" t="s">
        <v>18</v>
      </c>
      <c r="B1761" t="s">
        <v>16</v>
      </c>
      <c r="C1761">
        <v>2004</v>
      </c>
      <c r="D1761" t="s">
        <v>12</v>
      </c>
      <c r="E1761">
        <v>133168</v>
      </c>
      <c r="F1761">
        <v>86847</v>
      </c>
      <c r="G1761">
        <v>34785</v>
      </c>
    </row>
    <row r="1762" spans="1:7" x14ac:dyDescent="0.35">
      <c r="A1762" t="s">
        <v>18</v>
      </c>
      <c r="B1762" t="s">
        <v>16</v>
      </c>
      <c r="C1762">
        <v>2005</v>
      </c>
      <c r="D1762" t="s">
        <v>9</v>
      </c>
      <c r="E1762">
        <v>131714</v>
      </c>
      <c r="F1762">
        <v>83416</v>
      </c>
      <c r="G1762">
        <v>35900</v>
      </c>
    </row>
    <row r="1763" spans="1:7" x14ac:dyDescent="0.35">
      <c r="A1763" t="s">
        <v>18</v>
      </c>
      <c r="B1763" t="s">
        <v>16</v>
      </c>
      <c r="C1763">
        <v>2005</v>
      </c>
      <c r="D1763" t="s">
        <v>10</v>
      </c>
      <c r="E1763">
        <v>141184</v>
      </c>
      <c r="F1763">
        <v>88622</v>
      </c>
      <c r="G1763">
        <v>37362</v>
      </c>
    </row>
    <row r="1764" spans="1:7" x14ac:dyDescent="0.35">
      <c r="A1764" t="s">
        <v>18</v>
      </c>
      <c r="B1764" t="s">
        <v>16</v>
      </c>
      <c r="C1764">
        <v>2005</v>
      </c>
      <c r="D1764" t="s">
        <v>11</v>
      </c>
      <c r="E1764">
        <v>152716</v>
      </c>
      <c r="F1764">
        <v>99295</v>
      </c>
      <c r="G1764">
        <v>40516</v>
      </c>
    </row>
    <row r="1765" spans="1:7" x14ac:dyDescent="0.35">
      <c r="A1765" t="s">
        <v>18</v>
      </c>
      <c r="B1765" t="s">
        <v>16</v>
      </c>
      <c r="C1765">
        <v>2005</v>
      </c>
      <c r="D1765" t="s">
        <v>12</v>
      </c>
      <c r="E1765">
        <v>155037</v>
      </c>
      <c r="F1765">
        <v>108443</v>
      </c>
      <c r="G1765">
        <v>42879</v>
      </c>
    </row>
    <row r="1766" spans="1:7" x14ac:dyDescent="0.35">
      <c r="A1766" t="s">
        <v>18</v>
      </c>
      <c r="B1766" t="s">
        <v>16</v>
      </c>
      <c r="C1766">
        <v>2006</v>
      </c>
      <c r="D1766" t="s">
        <v>9</v>
      </c>
      <c r="E1766">
        <v>159701</v>
      </c>
      <c r="F1766">
        <v>109717</v>
      </c>
      <c r="G1766">
        <v>45596</v>
      </c>
    </row>
    <row r="1767" spans="1:7" x14ac:dyDescent="0.35">
      <c r="A1767" t="s">
        <v>18</v>
      </c>
      <c r="B1767" t="s">
        <v>16</v>
      </c>
      <c r="C1767">
        <v>2006</v>
      </c>
      <c r="D1767" t="s">
        <v>10</v>
      </c>
      <c r="E1767">
        <v>164884</v>
      </c>
      <c r="F1767">
        <v>114650</v>
      </c>
      <c r="G1767">
        <v>47349</v>
      </c>
    </row>
    <row r="1768" spans="1:7" x14ac:dyDescent="0.35">
      <c r="A1768" t="s">
        <v>18</v>
      </c>
      <c r="B1768" t="s">
        <v>16</v>
      </c>
      <c r="C1768">
        <v>2006</v>
      </c>
      <c r="D1768" t="s">
        <v>11</v>
      </c>
      <c r="E1768">
        <v>178465</v>
      </c>
      <c r="F1768">
        <v>120302</v>
      </c>
      <c r="G1768">
        <v>47155</v>
      </c>
    </row>
    <row r="1769" spans="1:7" x14ac:dyDescent="0.35">
      <c r="A1769" t="s">
        <v>18</v>
      </c>
      <c r="B1769" t="s">
        <v>16</v>
      </c>
      <c r="C1769">
        <v>2006</v>
      </c>
      <c r="D1769" t="s">
        <v>12</v>
      </c>
      <c r="E1769">
        <v>177578</v>
      </c>
      <c r="F1769">
        <v>121684</v>
      </c>
      <c r="G1769">
        <v>47782</v>
      </c>
    </row>
    <row r="1770" spans="1:7" x14ac:dyDescent="0.35">
      <c r="A1770" t="s">
        <v>18</v>
      </c>
      <c r="B1770" t="s">
        <v>16</v>
      </c>
      <c r="C1770">
        <v>2007</v>
      </c>
      <c r="D1770" t="s">
        <v>9</v>
      </c>
      <c r="E1770">
        <v>181580</v>
      </c>
      <c r="F1770">
        <v>124826</v>
      </c>
      <c r="G1770">
        <v>47754</v>
      </c>
    </row>
    <row r="1771" spans="1:7" x14ac:dyDescent="0.35">
      <c r="A1771" t="s">
        <v>18</v>
      </c>
      <c r="B1771" t="s">
        <v>16</v>
      </c>
      <c r="C1771">
        <v>2007</v>
      </c>
      <c r="D1771" t="s">
        <v>10</v>
      </c>
      <c r="E1771">
        <v>186271</v>
      </c>
      <c r="F1771">
        <v>126207</v>
      </c>
      <c r="G1771">
        <v>48324</v>
      </c>
    </row>
    <row r="1772" spans="1:7" x14ac:dyDescent="0.35">
      <c r="A1772" t="s">
        <v>18</v>
      </c>
      <c r="B1772" t="s">
        <v>16</v>
      </c>
      <c r="C1772">
        <v>2007</v>
      </c>
      <c r="D1772" t="s">
        <v>11</v>
      </c>
      <c r="E1772">
        <v>195826.74460000001</v>
      </c>
      <c r="F1772">
        <v>131061</v>
      </c>
      <c r="G1772">
        <v>49146</v>
      </c>
    </row>
    <row r="1773" spans="1:7" x14ac:dyDescent="0.35">
      <c r="A1773" t="s">
        <v>18</v>
      </c>
      <c r="B1773" t="s">
        <v>16</v>
      </c>
      <c r="C1773">
        <v>2007</v>
      </c>
      <c r="D1773" t="s">
        <v>12</v>
      </c>
      <c r="E1773">
        <v>196792.685</v>
      </c>
      <c r="F1773">
        <v>131182</v>
      </c>
      <c r="G1773">
        <v>49649</v>
      </c>
    </row>
    <row r="1774" spans="1:7" x14ac:dyDescent="0.35">
      <c r="A1774" t="s">
        <v>18</v>
      </c>
      <c r="B1774" t="s">
        <v>16</v>
      </c>
      <c r="C1774">
        <v>2008</v>
      </c>
      <c r="D1774" t="s">
        <v>9</v>
      </c>
      <c r="E1774">
        <v>191672.1398</v>
      </c>
      <c r="F1774">
        <v>126006</v>
      </c>
      <c r="G1774">
        <v>49402</v>
      </c>
    </row>
    <row r="1775" spans="1:7" x14ac:dyDescent="0.35">
      <c r="A1775" t="s">
        <v>18</v>
      </c>
      <c r="B1775" t="s">
        <v>16</v>
      </c>
      <c r="C1775">
        <v>2008</v>
      </c>
      <c r="D1775" t="s">
        <v>10</v>
      </c>
      <c r="E1775">
        <v>201350.14859999999</v>
      </c>
      <c r="F1775">
        <v>132257</v>
      </c>
      <c r="G1775">
        <v>50846</v>
      </c>
    </row>
    <row r="1776" spans="1:7" x14ac:dyDescent="0.35">
      <c r="A1776" t="s">
        <v>18</v>
      </c>
      <c r="B1776" t="s">
        <v>16</v>
      </c>
      <c r="C1776">
        <v>2008</v>
      </c>
      <c r="D1776" t="s">
        <v>11</v>
      </c>
      <c r="E1776">
        <v>202368.6727</v>
      </c>
      <c r="F1776">
        <v>125629</v>
      </c>
      <c r="G1776">
        <v>51444</v>
      </c>
    </row>
    <row r="1777" spans="1:7" x14ac:dyDescent="0.35">
      <c r="A1777" t="s">
        <v>18</v>
      </c>
      <c r="B1777" t="s">
        <v>16</v>
      </c>
      <c r="C1777">
        <v>2008</v>
      </c>
      <c r="D1777" t="s">
        <v>12</v>
      </c>
      <c r="E1777">
        <v>199684.62760000001</v>
      </c>
      <c r="F1777">
        <v>126666</v>
      </c>
      <c r="G1777">
        <v>53305</v>
      </c>
    </row>
    <row r="1778" spans="1:7" x14ac:dyDescent="0.35">
      <c r="A1778" t="s">
        <v>18</v>
      </c>
      <c r="B1778" t="s">
        <v>16</v>
      </c>
      <c r="C1778">
        <v>2009</v>
      </c>
      <c r="D1778" t="s">
        <v>9</v>
      </c>
      <c r="E1778">
        <v>191372.70929999999</v>
      </c>
      <c r="F1778">
        <v>119242</v>
      </c>
      <c r="G1778">
        <v>54376</v>
      </c>
    </row>
    <row r="1779" spans="1:7" x14ac:dyDescent="0.35">
      <c r="A1779" t="s">
        <v>18</v>
      </c>
      <c r="B1779" t="s">
        <v>16</v>
      </c>
      <c r="C1779">
        <v>2009</v>
      </c>
      <c r="D1779" t="s">
        <v>10</v>
      </c>
      <c r="E1779">
        <v>195251.1948</v>
      </c>
      <c r="F1779">
        <v>121215</v>
      </c>
      <c r="G1779">
        <v>53437</v>
      </c>
    </row>
    <row r="1780" spans="1:7" x14ac:dyDescent="0.35">
      <c r="A1780" t="s">
        <v>18</v>
      </c>
      <c r="B1780" t="s">
        <v>16</v>
      </c>
      <c r="C1780">
        <v>2009</v>
      </c>
      <c r="D1780" t="s">
        <v>11</v>
      </c>
      <c r="E1780">
        <v>209037.35579999999</v>
      </c>
      <c r="F1780">
        <v>126996</v>
      </c>
      <c r="G1780">
        <v>55594</v>
      </c>
    </row>
    <row r="1781" spans="1:7" x14ac:dyDescent="0.35">
      <c r="A1781" t="s">
        <v>18</v>
      </c>
      <c r="B1781" t="s">
        <v>16</v>
      </c>
      <c r="C1781">
        <v>2009</v>
      </c>
      <c r="D1781" t="s">
        <v>12</v>
      </c>
      <c r="E1781">
        <v>210662.65710000001</v>
      </c>
      <c r="F1781">
        <v>129926</v>
      </c>
      <c r="G1781">
        <v>55729</v>
      </c>
    </row>
    <row r="1782" spans="1:7" x14ac:dyDescent="0.35">
      <c r="A1782" t="s">
        <v>18</v>
      </c>
      <c r="B1782" t="s">
        <v>16</v>
      </c>
      <c r="C1782">
        <v>2010</v>
      </c>
      <c r="D1782" t="s">
        <v>9</v>
      </c>
      <c r="E1782">
        <v>214098.44829999999</v>
      </c>
      <c r="F1782">
        <v>132839</v>
      </c>
      <c r="G1782">
        <v>56176</v>
      </c>
    </row>
    <row r="1783" spans="1:7" x14ac:dyDescent="0.35">
      <c r="A1783" t="s">
        <v>18</v>
      </c>
      <c r="B1783" t="s">
        <v>16</v>
      </c>
      <c r="C1783">
        <v>2010</v>
      </c>
      <c r="D1783" t="s">
        <v>10</v>
      </c>
      <c r="E1783">
        <v>210647.6857</v>
      </c>
      <c r="F1783">
        <v>132054</v>
      </c>
      <c r="G1783">
        <v>54748</v>
      </c>
    </row>
    <row r="1784" spans="1:7" x14ac:dyDescent="0.35">
      <c r="A1784" t="s">
        <v>18</v>
      </c>
      <c r="B1784" t="s">
        <v>16</v>
      </c>
      <c r="C1784">
        <v>2010</v>
      </c>
      <c r="D1784" t="s">
        <v>11</v>
      </c>
      <c r="E1784">
        <v>218585.9811</v>
      </c>
      <c r="F1784">
        <v>138019</v>
      </c>
      <c r="G1784">
        <v>57854</v>
      </c>
    </row>
    <row r="1785" spans="1:7" x14ac:dyDescent="0.35">
      <c r="A1785" t="s">
        <v>18</v>
      </c>
      <c r="B1785" t="s">
        <v>16</v>
      </c>
      <c r="C1785">
        <v>2010</v>
      </c>
      <c r="D1785" t="s">
        <v>12</v>
      </c>
      <c r="E1785">
        <v>210368.34030000001</v>
      </c>
      <c r="F1785">
        <v>135552</v>
      </c>
      <c r="G1785">
        <v>56743</v>
      </c>
    </row>
    <row r="1786" spans="1:7" x14ac:dyDescent="0.35">
      <c r="A1786" t="s">
        <v>18</v>
      </c>
      <c r="B1786" t="s">
        <v>16</v>
      </c>
      <c r="C1786">
        <v>2011</v>
      </c>
      <c r="D1786" t="s">
        <v>9</v>
      </c>
      <c r="E1786">
        <v>201719.11689999999</v>
      </c>
      <c r="F1786">
        <v>131225</v>
      </c>
      <c r="G1786">
        <v>55961</v>
      </c>
    </row>
    <row r="1787" spans="1:7" x14ac:dyDescent="0.35">
      <c r="A1787" t="s">
        <v>18</v>
      </c>
      <c r="B1787" t="s">
        <v>16</v>
      </c>
      <c r="C1787">
        <v>2011</v>
      </c>
      <c r="D1787" t="s">
        <v>10</v>
      </c>
      <c r="E1787">
        <v>209621.3541</v>
      </c>
      <c r="F1787">
        <v>134865</v>
      </c>
      <c r="G1787">
        <v>57732</v>
      </c>
    </row>
    <row r="1788" spans="1:7" x14ac:dyDescent="0.35">
      <c r="A1788" t="s">
        <v>18</v>
      </c>
      <c r="B1788" t="s">
        <v>16</v>
      </c>
      <c r="C1788">
        <v>2011</v>
      </c>
      <c r="D1788" t="s">
        <v>11</v>
      </c>
      <c r="E1788">
        <v>215627.81219999999</v>
      </c>
      <c r="F1788">
        <v>138287</v>
      </c>
      <c r="G1788">
        <v>58603</v>
      </c>
    </row>
    <row r="1789" spans="1:7" x14ac:dyDescent="0.35">
      <c r="A1789" t="s">
        <v>18</v>
      </c>
      <c r="B1789" t="s">
        <v>16</v>
      </c>
      <c r="C1789">
        <v>2011</v>
      </c>
      <c r="D1789" t="s">
        <v>12</v>
      </c>
      <c r="E1789">
        <v>208504.05179999999</v>
      </c>
      <c r="F1789">
        <v>135625</v>
      </c>
      <c r="G1789">
        <v>56313</v>
      </c>
    </row>
    <row r="1790" spans="1:7" x14ac:dyDescent="0.35">
      <c r="A1790" t="s">
        <v>18</v>
      </c>
      <c r="B1790" t="s">
        <v>16</v>
      </c>
      <c r="C1790">
        <v>2012</v>
      </c>
      <c r="D1790" t="s">
        <v>9</v>
      </c>
      <c r="E1790">
        <v>202943.95790000001</v>
      </c>
      <c r="F1790">
        <v>134666</v>
      </c>
      <c r="G1790">
        <v>57411</v>
      </c>
    </row>
    <row r="1791" spans="1:7" x14ac:dyDescent="0.35">
      <c r="A1791" t="s">
        <v>18</v>
      </c>
      <c r="B1791" t="s">
        <v>16</v>
      </c>
      <c r="C1791">
        <v>2012</v>
      </c>
      <c r="D1791" t="s">
        <v>10</v>
      </c>
      <c r="E1791">
        <v>209164.4889</v>
      </c>
      <c r="F1791">
        <v>136872</v>
      </c>
      <c r="G1791">
        <v>57048</v>
      </c>
    </row>
    <row r="1792" spans="1:7" x14ac:dyDescent="0.35">
      <c r="A1792" t="s">
        <v>18</v>
      </c>
      <c r="B1792" t="s">
        <v>16</v>
      </c>
      <c r="C1792">
        <v>2012</v>
      </c>
      <c r="D1792" t="s">
        <v>11</v>
      </c>
      <c r="E1792">
        <v>218702.25289999999</v>
      </c>
      <c r="F1792">
        <v>141164</v>
      </c>
      <c r="G1792">
        <v>58935</v>
      </c>
    </row>
    <row r="1793" spans="1:7" x14ac:dyDescent="0.35">
      <c r="A1793" t="s">
        <v>18</v>
      </c>
      <c r="B1793" t="s">
        <v>16</v>
      </c>
      <c r="C1793">
        <v>2012</v>
      </c>
      <c r="D1793" t="s">
        <v>12</v>
      </c>
      <c r="E1793">
        <v>213418.60500000001</v>
      </c>
      <c r="F1793">
        <v>142203</v>
      </c>
      <c r="G1793">
        <v>59145</v>
      </c>
    </row>
    <row r="1794" spans="1:7" x14ac:dyDescent="0.35">
      <c r="A1794" t="s">
        <v>18</v>
      </c>
      <c r="B1794" t="s">
        <v>16</v>
      </c>
      <c r="C1794">
        <v>2013</v>
      </c>
      <c r="D1794" t="s">
        <v>9</v>
      </c>
      <c r="E1794">
        <v>206861.70069999999</v>
      </c>
      <c r="F1794">
        <v>137162</v>
      </c>
      <c r="G1794">
        <v>58870</v>
      </c>
    </row>
    <row r="1795" spans="1:7" x14ac:dyDescent="0.35">
      <c r="A1795" t="s">
        <v>18</v>
      </c>
      <c r="B1795" t="s">
        <v>16</v>
      </c>
      <c r="C1795">
        <v>2013</v>
      </c>
      <c r="D1795" t="s">
        <v>10</v>
      </c>
      <c r="E1795">
        <v>211412.9124</v>
      </c>
      <c r="F1795">
        <v>141564</v>
      </c>
      <c r="G1795">
        <v>60456</v>
      </c>
    </row>
    <row r="1796" spans="1:7" x14ac:dyDescent="0.35">
      <c r="A1796" t="s">
        <v>18</v>
      </c>
      <c r="B1796" t="s">
        <v>16</v>
      </c>
      <c r="C1796">
        <v>2013</v>
      </c>
      <c r="D1796" t="s">
        <v>11</v>
      </c>
      <c r="E1796">
        <v>219259.07699999999</v>
      </c>
      <c r="F1796">
        <v>146229</v>
      </c>
      <c r="G1796">
        <v>60327</v>
      </c>
    </row>
    <row r="1797" spans="1:7" x14ac:dyDescent="0.35">
      <c r="A1797" t="s">
        <v>18</v>
      </c>
      <c r="B1797" t="s">
        <v>16</v>
      </c>
      <c r="C1797">
        <v>2013</v>
      </c>
      <c r="D1797" t="s">
        <v>12</v>
      </c>
      <c r="E1797">
        <v>219054.31109999999</v>
      </c>
      <c r="F1797">
        <v>146195</v>
      </c>
      <c r="G1797">
        <v>60223</v>
      </c>
    </row>
    <row r="1798" spans="1:7" x14ac:dyDescent="0.35">
      <c r="A1798" t="s">
        <v>18</v>
      </c>
      <c r="B1798" t="s">
        <v>16</v>
      </c>
      <c r="C1798">
        <v>2014</v>
      </c>
      <c r="D1798" t="s">
        <v>9</v>
      </c>
      <c r="E1798">
        <v>216389.86799999999</v>
      </c>
      <c r="F1798">
        <v>146140</v>
      </c>
      <c r="G1798">
        <v>59703</v>
      </c>
    </row>
    <row r="1799" spans="1:7" x14ac:dyDescent="0.35">
      <c r="A1799" t="s">
        <v>18</v>
      </c>
      <c r="B1799" t="s">
        <v>16</v>
      </c>
      <c r="C1799">
        <v>2014</v>
      </c>
      <c r="D1799" t="s">
        <v>10</v>
      </c>
      <c r="E1799">
        <v>221759.147</v>
      </c>
      <c r="F1799">
        <v>149847</v>
      </c>
      <c r="G1799">
        <v>60716</v>
      </c>
    </row>
    <row r="1800" spans="1:7" x14ac:dyDescent="0.35">
      <c r="A1800" t="s">
        <v>18</v>
      </c>
      <c r="B1800" t="s">
        <v>16</v>
      </c>
      <c r="C1800">
        <v>2014</v>
      </c>
      <c r="D1800" t="s">
        <v>11</v>
      </c>
      <c r="E1800">
        <v>235933.27230000001</v>
      </c>
      <c r="F1800">
        <v>154443</v>
      </c>
      <c r="G1800">
        <v>63414</v>
      </c>
    </row>
    <row r="1801" spans="1:7" x14ac:dyDescent="0.35">
      <c r="A1801" t="s">
        <v>18</v>
      </c>
      <c r="B1801" t="s">
        <v>16</v>
      </c>
      <c r="C1801">
        <v>2014</v>
      </c>
      <c r="D1801" t="s">
        <v>12</v>
      </c>
      <c r="E1801">
        <v>225464</v>
      </c>
      <c r="F1801">
        <v>149770</v>
      </c>
      <c r="G1801">
        <v>61192</v>
      </c>
    </row>
    <row r="1802" spans="1:7" x14ac:dyDescent="0.35">
      <c r="A1802" t="s">
        <v>18</v>
      </c>
      <c r="B1802" t="s">
        <v>16</v>
      </c>
      <c r="C1802">
        <v>2015</v>
      </c>
      <c r="D1802" t="s">
        <v>9</v>
      </c>
      <c r="E1802">
        <v>256301.3333</v>
      </c>
      <c r="F1802">
        <v>168737</v>
      </c>
      <c r="G1802">
        <v>69024</v>
      </c>
    </row>
    <row r="1803" spans="1:7" x14ac:dyDescent="0.35">
      <c r="A1803" t="s">
        <v>18</v>
      </c>
      <c r="B1803" t="s">
        <v>16</v>
      </c>
      <c r="C1803">
        <v>2015</v>
      </c>
      <c r="D1803" t="s">
        <v>10</v>
      </c>
      <c r="E1803">
        <v>213779.6667</v>
      </c>
      <c r="F1803">
        <v>148450</v>
      </c>
      <c r="G1803">
        <v>60293</v>
      </c>
    </row>
    <row r="1804" spans="1:7" x14ac:dyDescent="0.35">
      <c r="A1804" t="s">
        <v>18</v>
      </c>
      <c r="B1804" t="s">
        <v>16</v>
      </c>
      <c r="C1804">
        <v>2015</v>
      </c>
      <c r="D1804" t="s">
        <v>11</v>
      </c>
      <c r="E1804">
        <v>229226.3333</v>
      </c>
      <c r="F1804">
        <v>152967</v>
      </c>
      <c r="G1804">
        <v>62730</v>
      </c>
    </row>
    <row r="1805" spans="1:7" x14ac:dyDescent="0.35">
      <c r="A1805" t="s">
        <v>18</v>
      </c>
      <c r="B1805" t="s">
        <v>16</v>
      </c>
      <c r="C1805">
        <v>2015</v>
      </c>
      <c r="D1805" t="s">
        <v>12</v>
      </c>
      <c r="E1805">
        <v>228499.60329999999</v>
      </c>
      <c r="F1805">
        <v>155280</v>
      </c>
      <c r="G1805">
        <v>64025</v>
      </c>
    </row>
    <row r="1806" spans="1:7" x14ac:dyDescent="0.35">
      <c r="A1806" t="s">
        <v>18</v>
      </c>
      <c r="B1806" t="s">
        <v>16</v>
      </c>
      <c r="C1806">
        <v>2016</v>
      </c>
      <c r="D1806" t="s">
        <v>9</v>
      </c>
      <c r="E1806">
        <v>223962.13709999999</v>
      </c>
      <c r="F1806">
        <v>153911</v>
      </c>
      <c r="G1806">
        <v>62872</v>
      </c>
    </row>
    <row r="1807" spans="1:7" x14ac:dyDescent="0.35">
      <c r="A1807" t="s">
        <v>18</v>
      </c>
      <c r="B1807" t="s">
        <v>16</v>
      </c>
      <c r="C1807">
        <v>2016</v>
      </c>
      <c r="D1807" t="s">
        <v>10</v>
      </c>
      <c r="E1807">
        <v>231433.09820000001</v>
      </c>
      <c r="F1807">
        <v>157929</v>
      </c>
      <c r="G1807">
        <v>61185</v>
      </c>
    </row>
    <row r="1808" spans="1:7" x14ac:dyDescent="0.35">
      <c r="A1808" t="s">
        <v>18</v>
      </c>
      <c r="B1808" t="s">
        <v>16</v>
      </c>
      <c r="C1808">
        <v>2016</v>
      </c>
      <c r="D1808" t="s">
        <v>11</v>
      </c>
      <c r="E1808">
        <v>236096.01490000001</v>
      </c>
      <c r="F1808">
        <v>157872</v>
      </c>
      <c r="G1808">
        <v>63011</v>
      </c>
    </row>
    <row r="1809" spans="1:7" x14ac:dyDescent="0.35">
      <c r="A1809" t="s">
        <v>18</v>
      </c>
      <c r="B1809" t="s">
        <v>16</v>
      </c>
      <c r="C1809">
        <v>2016</v>
      </c>
      <c r="D1809" t="s">
        <v>12</v>
      </c>
      <c r="E1809">
        <v>237366.3749</v>
      </c>
      <c r="F1809">
        <v>159496</v>
      </c>
      <c r="G1809">
        <v>62947</v>
      </c>
    </row>
    <row r="1810" spans="1:7" x14ac:dyDescent="0.35">
      <c r="A1810" t="s">
        <v>18</v>
      </c>
      <c r="B1810" t="s">
        <v>16</v>
      </c>
      <c r="C1810">
        <v>2017</v>
      </c>
      <c r="D1810" t="s">
        <v>9</v>
      </c>
      <c r="E1810">
        <v>228797.99770000001</v>
      </c>
      <c r="F1810">
        <v>156443</v>
      </c>
      <c r="G1810">
        <v>61042</v>
      </c>
    </row>
    <row r="1811" spans="1:7" x14ac:dyDescent="0.35">
      <c r="A1811" t="s">
        <v>18</v>
      </c>
      <c r="B1811" t="s">
        <v>16</v>
      </c>
      <c r="C1811">
        <v>2017</v>
      </c>
      <c r="D1811" t="s">
        <v>10</v>
      </c>
      <c r="E1811">
        <v>232082.82269999999</v>
      </c>
      <c r="F1811">
        <v>159245</v>
      </c>
      <c r="G1811">
        <v>60878</v>
      </c>
    </row>
    <row r="1812" spans="1:7" x14ac:dyDescent="0.35">
      <c r="A1812" t="s">
        <v>18</v>
      </c>
      <c r="B1812" t="s">
        <v>16</v>
      </c>
      <c r="C1812">
        <v>2017</v>
      </c>
      <c r="D1812" t="s">
        <v>11</v>
      </c>
      <c r="E1812">
        <v>243931.06839999999</v>
      </c>
      <c r="F1812">
        <v>165151</v>
      </c>
      <c r="G1812">
        <v>62807</v>
      </c>
    </row>
    <row r="1813" spans="1:7" x14ac:dyDescent="0.35">
      <c r="A1813" t="s">
        <v>18</v>
      </c>
      <c r="B1813" t="s">
        <v>16</v>
      </c>
      <c r="C1813">
        <v>2017</v>
      </c>
      <c r="D1813" t="s">
        <v>12</v>
      </c>
      <c r="E1813">
        <v>234389.96299999999</v>
      </c>
      <c r="F1813">
        <v>159475</v>
      </c>
      <c r="G1813">
        <v>59957</v>
      </c>
    </row>
    <row r="1814" spans="1:7" x14ac:dyDescent="0.35">
      <c r="A1814" t="s">
        <v>18</v>
      </c>
      <c r="B1814" t="s">
        <v>16</v>
      </c>
      <c r="C1814">
        <v>2018</v>
      </c>
      <c r="D1814" t="s">
        <v>9</v>
      </c>
      <c r="E1814">
        <v>238436.54399999999</v>
      </c>
      <c r="F1814">
        <v>162523</v>
      </c>
      <c r="G1814">
        <v>61577</v>
      </c>
    </row>
    <row r="1815" spans="1:7" x14ac:dyDescent="0.35">
      <c r="A1815" t="s">
        <v>18</v>
      </c>
      <c r="B1815" t="s">
        <v>16</v>
      </c>
      <c r="C1815">
        <v>2018</v>
      </c>
      <c r="D1815" t="s">
        <v>10</v>
      </c>
      <c r="E1815">
        <v>234215.15400000001</v>
      </c>
      <c r="F1815">
        <v>160255</v>
      </c>
      <c r="G1815">
        <v>60854</v>
      </c>
    </row>
    <row r="1816" spans="1:7" x14ac:dyDescent="0.35">
      <c r="A1816" t="s">
        <v>18</v>
      </c>
      <c r="B1816" t="s">
        <v>16</v>
      </c>
      <c r="C1816">
        <v>2018</v>
      </c>
      <c r="D1816" t="s">
        <v>11</v>
      </c>
      <c r="E1816">
        <v>240312.4523</v>
      </c>
      <c r="F1816">
        <v>162610</v>
      </c>
      <c r="G1816">
        <v>61243</v>
      </c>
    </row>
    <row r="1817" spans="1:7" x14ac:dyDescent="0.35">
      <c r="A1817" t="s">
        <v>18</v>
      </c>
      <c r="B1817" t="s">
        <v>16</v>
      </c>
      <c r="C1817">
        <v>2018</v>
      </c>
      <c r="D1817" t="s">
        <v>12</v>
      </c>
      <c r="E1817">
        <v>239056.93539999999</v>
      </c>
      <c r="F1817">
        <v>164200</v>
      </c>
      <c r="G1817">
        <v>61355</v>
      </c>
    </row>
    <row r="1818" spans="1:7" x14ac:dyDescent="0.35">
      <c r="A1818" t="s">
        <v>18</v>
      </c>
      <c r="B1818" t="s">
        <v>16</v>
      </c>
      <c r="C1818">
        <v>2019</v>
      </c>
      <c r="D1818" t="s">
        <v>9</v>
      </c>
      <c r="E1818">
        <v>234075.67879999999</v>
      </c>
      <c r="F1818">
        <v>163791</v>
      </c>
      <c r="G1818">
        <v>59649</v>
      </c>
    </row>
    <row r="1819" spans="1:7" x14ac:dyDescent="0.35">
      <c r="A1819" t="s">
        <v>18</v>
      </c>
      <c r="B1819" t="s">
        <v>16</v>
      </c>
      <c r="C1819">
        <v>2019</v>
      </c>
      <c r="D1819" t="s">
        <v>10</v>
      </c>
      <c r="E1819">
        <v>237632.3333</v>
      </c>
      <c r="F1819">
        <v>165959</v>
      </c>
      <c r="G1819">
        <v>61884</v>
      </c>
    </row>
    <row r="1820" spans="1:7" x14ac:dyDescent="0.35">
      <c r="A1820" t="s">
        <v>18</v>
      </c>
      <c r="B1820" t="s">
        <v>16</v>
      </c>
      <c r="C1820">
        <v>2019</v>
      </c>
      <c r="D1820" t="s">
        <v>11</v>
      </c>
      <c r="E1820">
        <v>242777.3333</v>
      </c>
      <c r="F1820">
        <v>167855</v>
      </c>
      <c r="G1820">
        <v>63732</v>
      </c>
    </row>
    <row r="1821" spans="1:7" x14ac:dyDescent="0.35">
      <c r="A1821" t="s">
        <v>18</v>
      </c>
      <c r="B1821" t="s">
        <v>16</v>
      </c>
      <c r="C1821">
        <v>2019</v>
      </c>
      <c r="D1821" t="s">
        <v>12</v>
      </c>
      <c r="E1821">
        <v>246353</v>
      </c>
      <c r="F1821">
        <v>171058</v>
      </c>
      <c r="G1821">
        <v>63518</v>
      </c>
    </row>
    <row r="1822" spans="1:7" x14ac:dyDescent="0.35">
      <c r="A1822" t="s">
        <v>18</v>
      </c>
      <c r="B1822" t="s">
        <v>16</v>
      </c>
      <c r="C1822">
        <v>2020</v>
      </c>
      <c r="D1822" t="s">
        <v>9</v>
      </c>
      <c r="E1822">
        <v>238049.3333</v>
      </c>
      <c r="F1822">
        <v>167547</v>
      </c>
      <c r="G1822">
        <v>63928</v>
      </c>
    </row>
    <row r="1823" spans="1:7" x14ac:dyDescent="0.35">
      <c r="A1823" t="s">
        <v>18</v>
      </c>
      <c r="B1823" t="s">
        <v>16</v>
      </c>
      <c r="C1823">
        <v>2020</v>
      </c>
      <c r="D1823" t="s">
        <v>10</v>
      </c>
      <c r="E1823">
        <v>242273</v>
      </c>
      <c r="F1823">
        <v>168881</v>
      </c>
      <c r="G1823">
        <v>62808</v>
      </c>
    </row>
    <row r="1824" spans="1:7" x14ac:dyDescent="0.35">
      <c r="A1824" t="s">
        <v>18</v>
      </c>
      <c r="B1824" t="s">
        <v>16</v>
      </c>
      <c r="C1824">
        <v>2020</v>
      </c>
      <c r="D1824" t="s">
        <v>11</v>
      </c>
      <c r="E1824">
        <v>255735</v>
      </c>
      <c r="F1824">
        <v>175765</v>
      </c>
      <c r="G1824">
        <v>65626</v>
      </c>
    </row>
    <row r="1825" spans="1:7" x14ac:dyDescent="0.35">
      <c r="A1825" t="s">
        <v>18</v>
      </c>
      <c r="B1825" t="s">
        <v>16</v>
      </c>
      <c r="C1825">
        <v>2020</v>
      </c>
      <c r="D1825" t="s">
        <v>12</v>
      </c>
      <c r="E1825">
        <v>265263</v>
      </c>
      <c r="F1825">
        <v>176751</v>
      </c>
      <c r="G1825">
        <v>66189</v>
      </c>
    </row>
    <row r="1826" spans="1:7" x14ac:dyDescent="0.35">
      <c r="A1826" t="s">
        <v>18</v>
      </c>
      <c r="B1826" t="s">
        <v>16</v>
      </c>
      <c r="C1826">
        <v>2021</v>
      </c>
      <c r="D1826" t="s">
        <v>9</v>
      </c>
      <c r="E1826">
        <v>269470</v>
      </c>
      <c r="F1826">
        <v>179957</v>
      </c>
      <c r="G1826">
        <v>66322</v>
      </c>
    </row>
    <row r="1827" spans="1:7" x14ac:dyDescent="0.35">
      <c r="A1827" t="s">
        <v>18</v>
      </c>
      <c r="B1827" t="s">
        <v>16</v>
      </c>
      <c r="C1827">
        <v>2021</v>
      </c>
      <c r="D1827" t="s">
        <v>10</v>
      </c>
      <c r="E1827">
        <v>262598</v>
      </c>
      <c r="F1827">
        <v>174608</v>
      </c>
      <c r="G1827">
        <v>64382</v>
      </c>
    </row>
    <row r="1828" spans="1:7" x14ac:dyDescent="0.35">
      <c r="A1828" t="s">
        <v>18</v>
      </c>
      <c r="B1828" t="s">
        <v>16</v>
      </c>
      <c r="C1828">
        <v>2021</v>
      </c>
      <c r="D1828" t="s">
        <v>11</v>
      </c>
      <c r="E1828">
        <v>279289</v>
      </c>
      <c r="F1828">
        <v>183984</v>
      </c>
      <c r="G1828">
        <v>67493</v>
      </c>
    </row>
    <row r="1829" spans="1:7" x14ac:dyDescent="0.35">
      <c r="A1829" t="s">
        <v>18</v>
      </c>
      <c r="B1829" t="s">
        <v>16</v>
      </c>
      <c r="C1829">
        <v>2021</v>
      </c>
      <c r="D1829" t="s">
        <v>12</v>
      </c>
      <c r="E1829">
        <v>277319</v>
      </c>
      <c r="F1829">
        <v>183440</v>
      </c>
      <c r="G1829">
        <v>66076</v>
      </c>
    </row>
    <row r="1830" spans="1:7" x14ac:dyDescent="0.35">
      <c r="A1830" t="s">
        <v>18</v>
      </c>
      <c r="B1830" t="s">
        <v>16</v>
      </c>
      <c r="C1830">
        <v>2022</v>
      </c>
      <c r="D1830" t="s">
        <v>9</v>
      </c>
      <c r="E1830">
        <v>280831.3333</v>
      </c>
      <c r="F1830">
        <v>188207</v>
      </c>
      <c r="G1830">
        <v>67584</v>
      </c>
    </row>
    <row r="1831" spans="1:7" x14ac:dyDescent="0.35">
      <c r="A1831" t="s">
        <v>18</v>
      </c>
      <c r="B1831" t="s">
        <v>16</v>
      </c>
      <c r="C1831">
        <v>2022</v>
      </c>
      <c r="D1831" t="s">
        <v>10</v>
      </c>
      <c r="E1831">
        <v>279491.6667</v>
      </c>
      <c r="F1831">
        <v>189343</v>
      </c>
      <c r="G1831">
        <v>66972</v>
      </c>
    </row>
    <row r="1832" spans="1:7" x14ac:dyDescent="0.35">
      <c r="A1832" t="s">
        <v>19</v>
      </c>
      <c r="B1832" t="s">
        <v>8</v>
      </c>
      <c r="C1832">
        <v>1992</v>
      </c>
      <c r="D1832" t="s">
        <v>9</v>
      </c>
    </row>
    <row r="1833" spans="1:7" x14ac:dyDescent="0.35">
      <c r="A1833" t="s">
        <v>19</v>
      </c>
      <c r="B1833" t="s">
        <v>8</v>
      </c>
      <c r="C1833">
        <v>1992</v>
      </c>
      <c r="D1833" t="s">
        <v>10</v>
      </c>
      <c r="E1833">
        <v>53662</v>
      </c>
      <c r="F1833">
        <v>39620</v>
      </c>
      <c r="G1833">
        <v>22621</v>
      </c>
    </row>
    <row r="1834" spans="1:7" x14ac:dyDescent="0.35">
      <c r="A1834" t="s">
        <v>19</v>
      </c>
      <c r="B1834" t="s">
        <v>8</v>
      </c>
      <c r="C1834">
        <v>1992</v>
      </c>
      <c r="D1834" t="s">
        <v>11</v>
      </c>
      <c r="E1834">
        <v>50102</v>
      </c>
      <c r="F1834">
        <v>35025</v>
      </c>
      <c r="G1834">
        <v>22295</v>
      </c>
    </row>
    <row r="1835" spans="1:7" x14ac:dyDescent="0.35">
      <c r="A1835" t="s">
        <v>19</v>
      </c>
      <c r="B1835" t="s">
        <v>8</v>
      </c>
      <c r="C1835">
        <v>1992</v>
      </c>
      <c r="D1835" t="s">
        <v>12</v>
      </c>
      <c r="E1835">
        <v>52683</v>
      </c>
      <c r="F1835">
        <v>38164</v>
      </c>
      <c r="G1835">
        <v>22605</v>
      </c>
    </row>
    <row r="1836" spans="1:7" x14ac:dyDescent="0.35">
      <c r="A1836" t="s">
        <v>19</v>
      </c>
      <c r="B1836" t="s">
        <v>8</v>
      </c>
      <c r="C1836">
        <v>1993</v>
      </c>
      <c r="D1836" t="s">
        <v>9</v>
      </c>
      <c r="E1836">
        <v>50084</v>
      </c>
      <c r="F1836">
        <v>35793</v>
      </c>
      <c r="G1836">
        <v>19515</v>
      </c>
    </row>
    <row r="1837" spans="1:7" x14ac:dyDescent="0.35">
      <c r="A1837" t="s">
        <v>19</v>
      </c>
      <c r="B1837" t="s">
        <v>8</v>
      </c>
      <c r="C1837">
        <v>1993</v>
      </c>
      <c r="D1837" t="s">
        <v>10</v>
      </c>
      <c r="E1837">
        <v>56818</v>
      </c>
      <c r="F1837">
        <v>37888</v>
      </c>
      <c r="G1837">
        <v>20382</v>
      </c>
    </row>
    <row r="1838" spans="1:7" x14ac:dyDescent="0.35">
      <c r="A1838" t="s">
        <v>19</v>
      </c>
      <c r="B1838" t="s">
        <v>8</v>
      </c>
      <c r="C1838">
        <v>1993</v>
      </c>
      <c r="D1838" t="s">
        <v>11</v>
      </c>
      <c r="E1838">
        <v>54295</v>
      </c>
      <c r="F1838">
        <v>37284</v>
      </c>
      <c r="G1838">
        <v>20300</v>
      </c>
    </row>
    <row r="1839" spans="1:7" x14ac:dyDescent="0.35">
      <c r="A1839" t="s">
        <v>19</v>
      </c>
      <c r="B1839" t="s">
        <v>8</v>
      </c>
      <c r="C1839">
        <v>1993</v>
      </c>
      <c r="D1839" t="s">
        <v>12</v>
      </c>
      <c r="E1839">
        <v>51300</v>
      </c>
      <c r="F1839">
        <v>37894</v>
      </c>
      <c r="G1839">
        <v>18481</v>
      </c>
    </row>
    <row r="1840" spans="1:7" x14ac:dyDescent="0.35">
      <c r="A1840" t="s">
        <v>19</v>
      </c>
      <c r="B1840" t="s">
        <v>8</v>
      </c>
      <c r="C1840">
        <v>1994</v>
      </c>
      <c r="D1840" t="s">
        <v>9</v>
      </c>
      <c r="E1840">
        <v>44899</v>
      </c>
      <c r="F1840">
        <v>34355</v>
      </c>
      <c r="G1840">
        <v>16668</v>
      </c>
    </row>
    <row r="1841" spans="1:7" x14ac:dyDescent="0.35">
      <c r="A1841" t="s">
        <v>19</v>
      </c>
      <c r="B1841" t="s">
        <v>8</v>
      </c>
      <c r="C1841">
        <v>1994</v>
      </c>
      <c r="D1841" t="s">
        <v>10</v>
      </c>
      <c r="E1841">
        <v>48484</v>
      </c>
      <c r="F1841">
        <v>37957</v>
      </c>
      <c r="G1841">
        <v>17668</v>
      </c>
    </row>
    <row r="1842" spans="1:7" x14ac:dyDescent="0.35">
      <c r="A1842" t="s">
        <v>19</v>
      </c>
      <c r="B1842" t="s">
        <v>8</v>
      </c>
      <c r="C1842">
        <v>1994</v>
      </c>
      <c r="D1842" t="s">
        <v>11</v>
      </c>
      <c r="E1842">
        <v>54192</v>
      </c>
      <c r="F1842">
        <v>35524</v>
      </c>
      <c r="G1842">
        <v>19272</v>
      </c>
    </row>
    <row r="1843" spans="1:7" x14ac:dyDescent="0.35">
      <c r="A1843" t="s">
        <v>19</v>
      </c>
      <c r="B1843" t="s">
        <v>8</v>
      </c>
      <c r="C1843">
        <v>1994</v>
      </c>
      <c r="D1843" t="s">
        <v>12</v>
      </c>
      <c r="E1843">
        <v>55557</v>
      </c>
      <c r="F1843">
        <v>41661</v>
      </c>
      <c r="G1843">
        <v>19209</v>
      </c>
    </row>
    <row r="1844" spans="1:7" x14ac:dyDescent="0.35">
      <c r="A1844" t="s">
        <v>19</v>
      </c>
      <c r="B1844" t="s">
        <v>8</v>
      </c>
      <c r="C1844">
        <v>1995</v>
      </c>
      <c r="D1844" t="s">
        <v>9</v>
      </c>
      <c r="E1844">
        <v>54644</v>
      </c>
      <c r="F1844">
        <v>39586</v>
      </c>
      <c r="G1844">
        <v>19583</v>
      </c>
    </row>
    <row r="1845" spans="1:7" x14ac:dyDescent="0.35">
      <c r="A1845" t="s">
        <v>19</v>
      </c>
      <c r="B1845" t="s">
        <v>8</v>
      </c>
      <c r="C1845">
        <v>1995</v>
      </c>
      <c r="D1845" t="s">
        <v>10</v>
      </c>
      <c r="E1845">
        <v>59678</v>
      </c>
      <c r="F1845">
        <v>42790</v>
      </c>
      <c r="G1845">
        <v>21748</v>
      </c>
    </row>
    <row r="1846" spans="1:7" x14ac:dyDescent="0.35">
      <c r="A1846" t="s">
        <v>19</v>
      </c>
      <c r="B1846" t="s">
        <v>8</v>
      </c>
      <c r="C1846">
        <v>1995</v>
      </c>
      <c r="D1846" t="s">
        <v>11</v>
      </c>
      <c r="E1846">
        <v>60411</v>
      </c>
      <c r="F1846">
        <v>46134</v>
      </c>
      <c r="G1846">
        <v>25286</v>
      </c>
    </row>
    <row r="1847" spans="1:7" x14ac:dyDescent="0.35">
      <c r="A1847" t="s">
        <v>19</v>
      </c>
      <c r="B1847" t="s">
        <v>8</v>
      </c>
      <c r="C1847">
        <v>1995</v>
      </c>
      <c r="D1847" t="s">
        <v>12</v>
      </c>
      <c r="E1847">
        <v>55778</v>
      </c>
      <c r="F1847">
        <v>41366</v>
      </c>
      <c r="G1847">
        <v>22720</v>
      </c>
    </row>
    <row r="1848" spans="1:7" x14ac:dyDescent="0.35">
      <c r="A1848" t="s">
        <v>19</v>
      </c>
      <c r="B1848" t="s">
        <v>8</v>
      </c>
      <c r="C1848">
        <v>1996</v>
      </c>
      <c r="D1848" t="s">
        <v>9</v>
      </c>
      <c r="E1848">
        <v>63701</v>
      </c>
      <c r="F1848">
        <v>46907</v>
      </c>
      <c r="G1848">
        <v>21438</v>
      </c>
    </row>
    <row r="1849" spans="1:7" x14ac:dyDescent="0.35">
      <c r="A1849" t="s">
        <v>19</v>
      </c>
      <c r="B1849" t="s">
        <v>8</v>
      </c>
      <c r="C1849">
        <v>1996</v>
      </c>
      <c r="D1849" t="s">
        <v>10</v>
      </c>
      <c r="E1849">
        <v>64034</v>
      </c>
      <c r="F1849">
        <v>41474</v>
      </c>
      <c r="G1849">
        <v>24466</v>
      </c>
    </row>
    <row r="1850" spans="1:7" x14ac:dyDescent="0.35">
      <c r="A1850" t="s">
        <v>19</v>
      </c>
      <c r="B1850" t="s">
        <v>8</v>
      </c>
      <c r="C1850">
        <v>1996</v>
      </c>
      <c r="D1850" t="s">
        <v>11</v>
      </c>
      <c r="E1850">
        <v>63332</v>
      </c>
      <c r="F1850">
        <v>46841</v>
      </c>
      <c r="G1850">
        <v>24434</v>
      </c>
    </row>
    <row r="1851" spans="1:7" x14ac:dyDescent="0.35">
      <c r="A1851" t="s">
        <v>19</v>
      </c>
      <c r="B1851" t="s">
        <v>8</v>
      </c>
      <c r="C1851">
        <v>1996</v>
      </c>
      <c r="D1851" t="s">
        <v>12</v>
      </c>
      <c r="E1851">
        <v>63310</v>
      </c>
      <c r="F1851">
        <v>45717</v>
      </c>
      <c r="G1851">
        <v>24217</v>
      </c>
    </row>
    <row r="1852" spans="1:7" x14ac:dyDescent="0.35">
      <c r="A1852" t="s">
        <v>19</v>
      </c>
      <c r="B1852" t="s">
        <v>8</v>
      </c>
      <c r="C1852">
        <v>1997</v>
      </c>
      <c r="D1852" t="s">
        <v>9</v>
      </c>
      <c r="E1852">
        <v>76122</v>
      </c>
      <c r="F1852">
        <v>47951</v>
      </c>
      <c r="G1852">
        <v>24526</v>
      </c>
    </row>
    <row r="1853" spans="1:7" x14ac:dyDescent="0.35">
      <c r="A1853" t="s">
        <v>19</v>
      </c>
      <c r="B1853" t="s">
        <v>8</v>
      </c>
      <c r="C1853">
        <v>1997</v>
      </c>
      <c r="D1853" t="s">
        <v>10</v>
      </c>
      <c r="E1853">
        <v>62167</v>
      </c>
      <c r="F1853">
        <v>43628</v>
      </c>
      <c r="G1853">
        <v>22493</v>
      </c>
    </row>
    <row r="1854" spans="1:7" x14ac:dyDescent="0.35">
      <c r="A1854" t="s">
        <v>19</v>
      </c>
      <c r="B1854" t="s">
        <v>8</v>
      </c>
      <c r="C1854">
        <v>1997</v>
      </c>
      <c r="D1854" t="s">
        <v>11</v>
      </c>
      <c r="E1854">
        <v>71962</v>
      </c>
      <c r="F1854">
        <v>51209</v>
      </c>
      <c r="G1854">
        <v>25088</v>
      </c>
    </row>
    <row r="1855" spans="1:7" x14ac:dyDescent="0.35">
      <c r="A1855" t="s">
        <v>19</v>
      </c>
      <c r="B1855" t="s">
        <v>8</v>
      </c>
      <c r="C1855">
        <v>1997</v>
      </c>
      <c r="D1855" t="s">
        <v>12</v>
      </c>
      <c r="E1855">
        <v>65260</v>
      </c>
      <c r="F1855">
        <v>44771</v>
      </c>
      <c r="G1855">
        <v>20710</v>
      </c>
    </row>
    <row r="1856" spans="1:7" x14ac:dyDescent="0.35">
      <c r="A1856" t="s">
        <v>19</v>
      </c>
      <c r="B1856" t="s">
        <v>8</v>
      </c>
      <c r="C1856">
        <v>1998</v>
      </c>
      <c r="D1856" t="s">
        <v>9</v>
      </c>
      <c r="E1856">
        <v>75709</v>
      </c>
      <c r="F1856">
        <v>52476</v>
      </c>
      <c r="G1856">
        <v>27508</v>
      </c>
    </row>
    <row r="1857" spans="1:7" x14ac:dyDescent="0.35">
      <c r="A1857" t="s">
        <v>19</v>
      </c>
      <c r="B1857" t="s">
        <v>8</v>
      </c>
      <c r="C1857">
        <v>1998</v>
      </c>
      <c r="D1857" t="s">
        <v>10</v>
      </c>
      <c r="E1857">
        <v>69563</v>
      </c>
      <c r="F1857">
        <v>50845</v>
      </c>
      <c r="G1857">
        <v>25450</v>
      </c>
    </row>
    <row r="1858" spans="1:7" x14ac:dyDescent="0.35">
      <c r="A1858" t="s">
        <v>19</v>
      </c>
      <c r="B1858" t="s">
        <v>8</v>
      </c>
      <c r="C1858">
        <v>1998</v>
      </c>
      <c r="D1858" t="s">
        <v>11</v>
      </c>
      <c r="E1858">
        <v>70100</v>
      </c>
      <c r="F1858">
        <v>45709</v>
      </c>
      <c r="G1858">
        <v>23547</v>
      </c>
    </row>
    <row r="1859" spans="1:7" x14ac:dyDescent="0.35">
      <c r="A1859" t="s">
        <v>19</v>
      </c>
      <c r="B1859" t="s">
        <v>8</v>
      </c>
      <c r="C1859">
        <v>1998</v>
      </c>
      <c r="D1859" t="s">
        <v>12</v>
      </c>
      <c r="E1859">
        <v>78488</v>
      </c>
      <c r="F1859">
        <v>52104</v>
      </c>
      <c r="G1859">
        <v>26816</v>
      </c>
    </row>
    <row r="1860" spans="1:7" x14ac:dyDescent="0.35">
      <c r="A1860" t="s">
        <v>19</v>
      </c>
      <c r="B1860" t="s">
        <v>8</v>
      </c>
      <c r="C1860">
        <v>1999</v>
      </c>
      <c r="D1860" t="s">
        <v>9</v>
      </c>
      <c r="E1860">
        <v>74309</v>
      </c>
      <c r="F1860">
        <v>50685</v>
      </c>
      <c r="G1860">
        <v>25300</v>
      </c>
    </row>
    <row r="1861" spans="1:7" x14ac:dyDescent="0.35">
      <c r="A1861" t="s">
        <v>19</v>
      </c>
      <c r="B1861" t="s">
        <v>8</v>
      </c>
      <c r="C1861">
        <v>1999</v>
      </c>
      <c r="D1861" t="s">
        <v>10</v>
      </c>
      <c r="E1861">
        <v>69466</v>
      </c>
      <c r="F1861">
        <v>53170</v>
      </c>
      <c r="G1861">
        <v>24685</v>
      </c>
    </row>
    <row r="1862" spans="1:7" x14ac:dyDescent="0.35">
      <c r="A1862" t="s">
        <v>19</v>
      </c>
      <c r="B1862" t="s">
        <v>8</v>
      </c>
      <c r="C1862">
        <v>1999</v>
      </c>
      <c r="D1862" t="s">
        <v>11</v>
      </c>
      <c r="E1862">
        <v>73860</v>
      </c>
      <c r="F1862">
        <v>51977</v>
      </c>
      <c r="G1862">
        <v>23856</v>
      </c>
    </row>
    <row r="1863" spans="1:7" x14ac:dyDescent="0.35">
      <c r="A1863" t="s">
        <v>19</v>
      </c>
      <c r="B1863" t="s">
        <v>8</v>
      </c>
      <c r="C1863">
        <v>1999</v>
      </c>
      <c r="D1863" t="s">
        <v>12</v>
      </c>
      <c r="E1863">
        <v>81720</v>
      </c>
      <c r="F1863">
        <v>56546</v>
      </c>
      <c r="G1863">
        <v>26028</v>
      </c>
    </row>
    <row r="1864" spans="1:7" x14ac:dyDescent="0.35">
      <c r="A1864" t="s">
        <v>19</v>
      </c>
      <c r="B1864" t="s">
        <v>8</v>
      </c>
      <c r="C1864">
        <v>2000</v>
      </c>
      <c r="D1864" t="s">
        <v>9</v>
      </c>
      <c r="E1864">
        <v>81635</v>
      </c>
      <c r="F1864">
        <v>58202</v>
      </c>
      <c r="G1864">
        <v>24307</v>
      </c>
    </row>
    <row r="1865" spans="1:7" x14ac:dyDescent="0.35">
      <c r="A1865" t="s">
        <v>19</v>
      </c>
      <c r="B1865" t="s">
        <v>8</v>
      </c>
      <c r="C1865">
        <v>2000</v>
      </c>
      <c r="D1865" t="s">
        <v>10</v>
      </c>
      <c r="E1865">
        <v>85884</v>
      </c>
      <c r="F1865">
        <v>60238</v>
      </c>
      <c r="G1865">
        <v>27872</v>
      </c>
    </row>
    <row r="1866" spans="1:7" x14ac:dyDescent="0.35">
      <c r="A1866" t="s">
        <v>19</v>
      </c>
      <c r="B1866" t="s">
        <v>8</v>
      </c>
      <c r="C1866">
        <v>2000</v>
      </c>
      <c r="D1866" t="s">
        <v>11</v>
      </c>
      <c r="E1866">
        <v>86553</v>
      </c>
      <c r="F1866">
        <v>59511</v>
      </c>
      <c r="G1866">
        <v>27315</v>
      </c>
    </row>
    <row r="1867" spans="1:7" x14ac:dyDescent="0.35">
      <c r="A1867" t="s">
        <v>19</v>
      </c>
      <c r="B1867" t="s">
        <v>8</v>
      </c>
      <c r="C1867">
        <v>2000</v>
      </c>
      <c r="D1867" t="s">
        <v>12</v>
      </c>
      <c r="E1867">
        <v>94335</v>
      </c>
      <c r="F1867">
        <v>65972</v>
      </c>
      <c r="G1867">
        <v>29202</v>
      </c>
    </row>
    <row r="1868" spans="1:7" x14ac:dyDescent="0.35">
      <c r="A1868" t="s">
        <v>19</v>
      </c>
      <c r="B1868" t="s">
        <v>8</v>
      </c>
      <c r="C1868">
        <v>2001</v>
      </c>
      <c r="D1868" t="s">
        <v>9</v>
      </c>
      <c r="E1868">
        <v>97878</v>
      </c>
      <c r="F1868">
        <v>65295</v>
      </c>
      <c r="G1868">
        <v>32891</v>
      </c>
    </row>
    <row r="1869" spans="1:7" x14ac:dyDescent="0.35">
      <c r="A1869" t="s">
        <v>19</v>
      </c>
      <c r="B1869" t="s">
        <v>8</v>
      </c>
      <c r="C1869">
        <v>2001</v>
      </c>
      <c r="D1869" t="s">
        <v>10</v>
      </c>
      <c r="E1869">
        <v>98927</v>
      </c>
      <c r="F1869">
        <v>70559</v>
      </c>
      <c r="G1869">
        <v>29154</v>
      </c>
    </row>
    <row r="1870" spans="1:7" x14ac:dyDescent="0.35">
      <c r="A1870" t="s">
        <v>19</v>
      </c>
      <c r="B1870" t="s">
        <v>8</v>
      </c>
      <c r="C1870">
        <v>2001</v>
      </c>
      <c r="D1870" t="s">
        <v>11</v>
      </c>
      <c r="E1870">
        <v>104940</v>
      </c>
      <c r="F1870">
        <v>71012</v>
      </c>
      <c r="G1870">
        <v>33590</v>
      </c>
    </row>
    <row r="1871" spans="1:7" x14ac:dyDescent="0.35">
      <c r="A1871" t="s">
        <v>19</v>
      </c>
      <c r="B1871" t="s">
        <v>8</v>
      </c>
      <c r="C1871">
        <v>2001</v>
      </c>
      <c r="D1871" t="s">
        <v>12</v>
      </c>
      <c r="E1871">
        <v>89970</v>
      </c>
      <c r="F1871">
        <v>64473</v>
      </c>
      <c r="G1871">
        <v>27691</v>
      </c>
    </row>
    <row r="1872" spans="1:7" x14ac:dyDescent="0.35">
      <c r="A1872" t="s">
        <v>19</v>
      </c>
      <c r="B1872" t="s">
        <v>8</v>
      </c>
      <c r="C1872">
        <v>2002</v>
      </c>
      <c r="D1872" t="s">
        <v>9</v>
      </c>
      <c r="E1872">
        <v>105158</v>
      </c>
      <c r="F1872">
        <v>76893</v>
      </c>
      <c r="G1872">
        <v>35020</v>
      </c>
    </row>
    <row r="1873" spans="1:7" x14ac:dyDescent="0.35">
      <c r="A1873" t="s">
        <v>19</v>
      </c>
      <c r="B1873" t="s">
        <v>8</v>
      </c>
      <c r="C1873">
        <v>2002</v>
      </c>
      <c r="D1873" t="s">
        <v>10</v>
      </c>
      <c r="E1873">
        <v>95152</v>
      </c>
      <c r="F1873">
        <v>64383</v>
      </c>
      <c r="G1873">
        <v>27456</v>
      </c>
    </row>
    <row r="1874" spans="1:7" x14ac:dyDescent="0.35">
      <c r="A1874" t="s">
        <v>19</v>
      </c>
      <c r="B1874" t="s">
        <v>8</v>
      </c>
      <c r="C1874">
        <v>2002</v>
      </c>
      <c r="D1874" t="s">
        <v>11</v>
      </c>
      <c r="E1874">
        <v>107515</v>
      </c>
      <c r="F1874">
        <v>76434</v>
      </c>
      <c r="G1874">
        <v>31324</v>
      </c>
    </row>
    <row r="1875" spans="1:7" x14ac:dyDescent="0.35">
      <c r="A1875" t="s">
        <v>19</v>
      </c>
      <c r="B1875" t="s">
        <v>8</v>
      </c>
      <c r="C1875">
        <v>2002</v>
      </c>
      <c r="D1875" t="s">
        <v>12</v>
      </c>
      <c r="E1875">
        <v>118000</v>
      </c>
      <c r="F1875">
        <v>78791</v>
      </c>
      <c r="G1875">
        <v>59154</v>
      </c>
    </row>
    <row r="1876" spans="1:7" x14ac:dyDescent="0.35">
      <c r="A1876" t="s">
        <v>19</v>
      </c>
      <c r="B1876" t="s">
        <v>8</v>
      </c>
      <c r="C1876">
        <v>2003</v>
      </c>
      <c r="D1876" t="s">
        <v>9</v>
      </c>
      <c r="E1876">
        <v>108958</v>
      </c>
      <c r="F1876">
        <v>73278</v>
      </c>
      <c r="G1876">
        <v>33432</v>
      </c>
    </row>
    <row r="1877" spans="1:7" x14ac:dyDescent="0.35">
      <c r="A1877" t="s">
        <v>19</v>
      </c>
      <c r="B1877" t="s">
        <v>8</v>
      </c>
      <c r="C1877">
        <v>2003</v>
      </c>
      <c r="D1877" t="s">
        <v>10</v>
      </c>
      <c r="E1877">
        <v>116232</v>
      </c>
      <c r="F1877">
        <v>79469</v>
      </c>
      <c r="G1877">
        <v>36341</v>
      </c>
    </row>
    <row r="1878" spans="1:7" x14ac:dyDescent="0.35">
      <c r="A1878" t="s">
        <v>19</v>
      </c>
      <c r="B1878" t="s">
        <v>8</v>
      </c>
      <c r="C1878">
        <v>2003</v>
      </c>
      <c r="D1878" t="s">
        <v>11</v>
      </c>
      <c r="E1878">
        <v>119037</v>
      </c>
      <c r="F1878">
        <v>80606</v>
      </c>
      <c r="G1878">
        <v>34826</v>
      </c>
    </row>
    <row r="1879" spans="1:7" x14ac:dyDescent="0.35">
      <c r="A1879" t="s">
        <v>19</v>
      </c>
      <c r="B1879" t="s">
        <v>8</v>
      </c>
      <c r="C1879">
        <v>2003</v>
      </c>
      <c r="D1879" t="s">
        <v>12</v>
      </c>
      <c r="E1879">
        <v>117462</v>
      </c>
      <c r="F1879">
        <v>82279</v>
      </c>
      <c r="G1879">
        <v>37965</v>
      </c>
    </row>
    <row r="1880" spans="1:7" x14ac:dyDescent="0.35">
      <c r="A1880" t="s">
        <v>19</v>
      </c>
      <c r="B1880" t="s">
        <v>8</v>
      </c>
      <c r="C1880">
        <v>2004</v>
      </c>
      <c r="D1880" t="s">
        <v>9</v>
      </c>
      <c r="E1880">
        <v>119761</v>
      </c>
      <c r="F1880">
        <v>81069</v>
      </c>
      <c r="G1880">
        <v>40121</v>
      </c>
    </row>
    <row r="1881" spans="1:7" x14ac:dyDescent="0.35">
      <c r="A1881" t="s">
        <v>19</v>
      </c>
      <c r="B1881" t="s">
        <v>8</v>
      </c>
      <c r="C1881">
        <v>2004</v>
      </c>
      <c r="D1881" t="s">
        <v>10</v>
      </c>
      <c r="E1881">
        <v>131269</v>
      </c>
      <c r="F1881">
        <v>91691</v>
      </c>
      <c r="G1881">
        <v>39906</v>
      </c>
    </row>
    <row r="1882" spans="1:7" x14ac:dyDescent="0.35">
      <c r="A1882" t="s">
        <v>19</v>
      </c>
      <c r="B1882" t="s">
        <v>8</v>
      </c>
      <c r="C1882">
        <v>2004</v>
      </c>
      <c r="D1882" t="s">
        <v>11</v>
      </c>
      <c r="E1882">
        <v>129142</v>
      </c>
      <c r="F1882">
        <v>89489</v>
      </c>
      <c r="G1882">
        <v>40170</v>
      </c>
    </row>
    <row r="1883" spans="1:7" x14ac:dyDescent="0.35">
      <c r="A1883" t="s">
        <v>19</v>
      </c>
      <c r="B1883" t="s">
        <v>8</v>
      </c>
      <c r="C1883">
        <v>2004</v>
      </c>
      <c r="D1883" t="s">
        <v>12</v>
      </c>
      <c r="E1883">
        <v>130456</v>
      </c>
      <c r="F1883">
        <v>85617</v>
      </c>
      <c r="G1883">
        <v>37503</v>
      </c>
    </row>
    <row r="1884" spans="1:7" x14ac:dyDescent="0.35">
      <c r="A1884" t="s">
        <v>19</v>
      </c>
      <c r="B1884" t="s">
        <v>8</v>
      </c>
      <c r="C1884">
        <v>2005</v>
      </c>
      <c r="D1884" t="s">
        <v>9</v>
      </c>
      <c r="E1884">
        <v>141380</v>
      </c>
      <c r="F1884">
        <v>85052</v>
      </c>
      <c r="G1884">
        <v>37991</v>
      </c>
    </row>
    <row r="1885" spans="1:7" x14ac:dyDescent="0.35">
      <c r="A1885" t="s">
        <v>19</v>
      </c>
      <c r="B1885" t="s">
        <v>8</v>
      </c>
      <c r="C1885">
        <v>2005</v>
      </c>
      <c r="D1885" t="s">
        <v>10</v>
      </c>
      <c r="E1885">
        <v>141974</v>
      </c>
      <c r="F1885">
        <v>86296</v>
      </c>
      <c r="G1885">
        <v>36052</v>
      </c>
    </row>
    <row r="1886" spans="1:7" x14ac:dyDescent="0.35">
      <c r="A1886" t="s">
        <v>19</v>
      </c>
      <c r="B1886" t="s">
        <v>8</v>
      </c>
      <c r="C1886">
        <v>2005</v>
      </c>
      <c r="D1886" t="s">
        <v>11</v>
      </c>
      <c r="E1886">
        <v>159170</v>
      </c>
      <c r="F1886">
        <v>96624</v>
      </c>
      <c r="G1886">
        <v>40371</v>
      </c>
    </row>
    <row r="1887" spans="1:7" x14ac:dyDescent="0.35">
      <c r="A1887" t="s">
        <v>19</v>
      </c>
      <c r="B1887" t="s">
        <v>8</v>
      </c>
      <c r="C1887">
        <v>2005</v>
      </c>
      <c r="D1887" t="s">
        <v>12</v>
      </c>
      <c r="E1887">
        <v>160038</v>
      </c>
      <c r="F1887">
        <v>101572</v>
      </c>
      <c r="G1887">
        <v>42357</v>
      </c>
    </row>
    <row r="1888" spans="1:7" x14ac:dyDescent="0.35">
      <c r="A1888" t="s">
        <v>19</v>
      </c>
      <c r="B1888" t="s">
        <v>8</v>
      </c>
      <c r="C1888">
        <v>2006</v>
      </c>
      <c r="D1888" t="s">
        <v>9</v>
      </c>
      <c r="E1888">
        <v>179459</v>
      </c>
      <c r="F1888">
        <v>107397</v>
      </c>
      <c r="G1888">
        <v>42151</v>
      </c>
    </row>
    <row r="1889" spans="1:7" x14ac:dyDescent="0.35">
      <c r="A1889" t="s">
        <v>19</v>
      </c>
      <c r="B1889" t="s">
        <v>8</v>
      </c>
      <c r="C1889">
        <v>2006</v>
      </c>
      <c r="D1889" t="s">
        <v>10</v>
      </c>
      <c r="E1889">
        <v>192143</v>
      </c>
      <c r="F1889">
        <v>117137</v>
      </c>
      <c r="G1889">
        <v>45082</v>
      </c>
    </row>
    <row r="1890" spans="1:7" x14ac:dyDescent="0.35">
      <c r="A1890" t="s">
        <v>19</v>
      </c>
      <c r="B1890" t="s">
        <v>8</v>
      </c>
      <c r="C1890">
        <v>2006</v>
      </c>
      <c r="D1890" t="s">
        <v>11</v>
      </c>
      <c r="E1890">
        <v>215168</v>
      </c>
      <c r="F1890">
        <v>124750</v>
      </c>
      <c r="G1890">
        <v>47848</v>
      </c>
    </row>
    <row r="1891" spans="1:7" x14ac:dyDescent="0.35">
      <c r="A1891" t="s">
        <v>19</v>
      </c>
      <c r="B1891" t="s">
        <v>8</v>
      </c>
      <c r="C1891">
        <v>2006</v>
      </c>
      <c r="D1891" t="s">
        <v>12</v>
      </c>
      <c r="E1891">
        <v>221594</v>
      </c>
      <c r="F1891">
        <v>130975</v>
      </c>
      <c r="G1891">
        <v>47408</v>
      </c>
    </row>
    <row r="1892" spans="1:7" x14ac:dyDescent="0.35">
      <c r="A1892" t="s">
        <v>19</v>
      </c>
      <c r="B1892" t="s">
        <v>8</v>
      </c>
      <c r="C1892">
        <v>2007</v>
      </c>
      <c r="D1892" t="s">
        <v>9</v>
      </c>
      <c r="E1892">
        <v>245215</v>
      </c>
      <c r="F1892">
        <v>146866</v>
      </c>
      <c r="G1892">
        <v>56015</v>
      </c>
    </row>
    <row r="1893" spans="1:7" x14ac:dyDescent="0.35">
      <c r="A1893" t="s">
        <v>19</v>
      </c>
      <c r="B1893" t="s">
        <v>8</v>
      </c>
      <c r="C1893">
        <v>2007</v>
      </c>
      <c r="D1893" t="s">
        <v>10</v>
      </c>
      <c r="E1893">
        <v>273169</v>
      </c>
      <c r="F1893">
        <v>146195</v>
      </c>
      <c r="G1893">
        <v>49915</v>
      </c>
    </row>
    <row r="1894" spans="1:7" x14ac:dyDescent="0.35">
      <c r="A1894" t="s">
        <v>19</v>
      </c>
      <c r="B1894" t="s">
        <v>8</v>
      </c>
      <c r="C1894">
        <v>2007</v>
      </c>
      <c r="D1894" t="s">
        <v>11</v>
      </c>
      <c r="E1894">
        <v>291018.4952</v>
      </c>
      <c r="F1894">
        <v>143510</v>
      </c>
      <c r="G1894">
        <v>55524</v>
      </c>
    </row>
    <row r="1895" spans="1:7" x14ac:dyDescent="0.35">
      <c r="A1895" t="s">
        <v>19</v>
      </c>
      <c r="B1895" t="s">
        <v>8</v>
      </c>
      <c r="C1895">
        <v>2007</v>
      </c>
      <c r="D1895" t="s">
        <v>12</v>
      </c>
      <c r="E1895">
        <v>305249.2659</v>
      </c>
      <c r="F1895">
        <v>149377</v>
      </c>
      <c r="G1895">
        <v>47997</v>
      </c>
    </row>
    <row r="1896" spans="1:7" x14ac:dyDescent="0.35">
      <c r="A1896" t="s">
        <v>19</v>
      </c>
      <c r="B1896" t="s">
        <v>8</v>
      </c>
      <c r="C1896">
        <v>2008</v>
      </c>
      <c r="D1896" t="s">
        <v>9</v>
      </c>
      <c r="E1896">
        <v>286402.84999999998</v>
      </c>
      <c r="F1896">
        <v>151934</v>
      </c>
      <c r="G1896">
        <v>49589</v>
      </c>
    </row>
    <row r="1897" spans="1:7" x14ac:dyDescent="0.35">
      <c r="A1897" t="s">
        <v>19</v>
      </c>
      <c r="B1897" t="s">
        <v>8</v>
      </c>
      <c r="C1897">
        <v>2008</v>
      </c>
      <c r="D1897" t="s">
        <v>10</v>
      </c>
      <c r="E1897">
        <v>253266.37220000001</v>
      </c>
      <c r="F1897">
        <v>135077</v>
      </c>
      <c r="G1897">
        <v>52684</v>
      </c>
    </row>
    <row r="1898" spans="1:7" x14ac:dyDescent="0.35">
      <c r="A1898" t="s">
        <v>19</v>
      </c>
      <c r="B1898" t="s">
        <v>8</v>
      </c>
      <c r="C1898">
        <v>2008</v>
      </c>
      <c r="D1898" t="s">
        <v>11</v>
      </c>
      <c r="E1898">
        <v>243969.3916</v>
      </c>
      <c r="F1898">
        <v>127297</v>
      </c>
      <c r="G1898">
        <v>45739</v>
      </c>
    </row>
    <row r="1899" spans="1:7" x14ac:dyDescent="0.35">
      <c r="A1899" t="s">
        <v>19</v>
      </c>
      <c r="B1899" t="s">
        <v>8</v>
      </c>
      <c r="C1899">
        <v>2008</v>
      </c>
      <c r="D1899" t="s">
        <v>12</v>
      </c>
      <c r="E1899">
        <v>229529.32139999999</v>
      </c>
      <c r="F1899">
        <v>132354</v>
      </c>
      <c r="G1899">
        <v>49697</v>
      </c>
    </row>
    <row r="1900" spans="1:7" x14ac:dyDescent="0.35">
      <c r="A1900" t="s">
        <v>19</v>
      </c>
      <c r="B1900" t="s">
        <v>8</v>
      </c>
      <c r="C1900">
        <v>2009</v>
      </c>
      <c r="D1900" t="s">
        <v>9</v>
      </c>
      <c r="E1900">
        <v>226656.68299999999</v>
      </c>
      <c r="F1900">
        <v>126372</v>
      </c>
      <c r="G1900">
        <v>52196</v>
      </c>
    </row>
    <row r="1901" spans="1:7" x14ac:dyDescent="0.35">
      <c r="A1901" t="s">
        <v>19</v>
      </c>
      <c r="B1901" t="s">
        <v>8</v>
      </c>
      <c r="C1901">
        <v>2009</v>
      </c>
      <c r="D1901" t="s">
        <v>10</v>
      </c>
      <c r="E1901">
        <v>189450.02429999999</v>
      </c>
      <c r="F1901">
        <v>112340</v>
      </c>
      <c r="G1901">
        <v>42959</v>
      </c>
    </row>
    <row r="1902" spans="1:7" x14ac:dyDescent="0.35">
      <c r="A1902" t="s">
        <v>19</v>
      </c>
      <c r="B1902" t="s">
        <v>8</v>
      </c>
      <c r="C1902">
        <v>2009</v>
      </c>
      <c r="D1902" t="s">
        <v>11</v>
      </c>
      <c r="E1902">
        <v>206258.59520000001</v>
      </c>
      <c r="F1902">
        <v>122129</v>
      </c>
      <c r="G1902">
        <v>46571</v>
      </c>
    </row>
    <row r="1903" spans="1:7" x14ac:dyDescent="0.35">
      <c r="A1903" t="s">
        <v>19</v>
      </c>
      <c r="B1903" t="s">
        <v>8</v>
      </c>
      <c r="C1903">
        <v>2009</v>
      </c>
      <c r="D1903" t="s">
        <v>12</v>
      </c>
      <c r="E1903">
        <v>226273.71789999999</v>
      </c>
      <c r="F1903">
        <v>120847</v>
      </c>
      <c r="G1903">
        <v>48703</v>
      </c>
    </row>
    <row r="1904" spans="1:7" x14ac:dyDescent="0.35">
      <c r="A1904" t="s">
        <v>19</v>
      </c>
      <c r="B1904" t="s">
        <v>8</v>
      </c>
      <c r="C1904">
        <v>2010</v>
      </c>
      <c r="D1904" t="s">
        <v>9</v>
      </c>
      <c r="E1904">
        <v>221701.61569999999</v>
      </c>
      <c r="F1904">
        <v>125529</v>
      </c>
      <c r="G1904">
        <v>48558</v>
      </c>
    </row>
    <row r="1905" spans="1:7" x14ac:dyDescent="0.35">
      <c r="A1905" t="s">
        <v>19</v>
      </c>
      <c r="B1905" t="s">
        <v>8</v>
      </c>
      <c r="C1905">
        <v>2010</v>
      </c>
      <c r="D1905" t="s">
        <v>10</v>
      </c>
      <c r="E1905">
        <v>205785.46770000001</v>
      </c>
      <c r="F1905">
        <v>122952</v>
      </c>
      <c r="G1905">
        <v>46769</v>
      </c>
    </row>
    <row r="1906" spans="1:7" x14ac:dyDescent="0.35">
      <c r="A1906" t="s">
        <v>19</v>
      </c>
      <c r="B1906" t="s">
        <v>8</v>
      </c>
      <c r="C1906">
        <v>2010</v>
      </c>
      <c r="D1906" t="s">
        <v>11</v>
      </c>
      <c r="E1906">
        <v>199785.48680000001</v>
      </c>
      <c r="F1906">
        <v>120896</v>
      </c>
      <c r="G1906">
        <v>47236</v>
      </c>
    </row>
    <row r="1907" spans="1:7" x14ac:dyDescent="0.35">
      <c r="A1907" t="s">
        <v>19</v>
      </c>
      <c r="B1907" t="s">
        <v>8</v>
      </c>
      <c r="C1907">
        <v>2010</v>
      </c>
      <c r="D1907" t="s">
        <v>12</v>
      </c>
      <c r="E1907">
        <v>184467.04980000001</v>
      </c>
      <c r="F1907">
        <v>121843</v>
      </c>
      <c r="G1907">
        <v>47873</v>
      </c>
    </row>
    <row r="1908" spans="1:7" x14ac:dyDescent="0.35">
      <c r="A1908" t="s">
        <v>19</v>
      </c>
      <c r="B1908" t="s">
        <v>8</v>
      </c>
      <c r="C1908">
        <v>2011</v>
      </c>
      <c r="D1908" t="s">
        <v>9</v>
      </c>
      <c r="E1908">
        <v>162698.91250000001</v>
      </c>
      <c r="F1908">
        <v>104371</v>
      </c>
      <c r="G1908">
        <v>38297</v>
      </c>
    </row>
    <row r="1909" spans="1:7" x14ac:dyDescent="0.35">
      <c r="A1909" t="s">
        <v>19</v>
      </c>
      <c r="B1909" t="s">
        <v>8</v>
      </c>
      <c r="C1909">
        <v>2011</v>
      </c>
      <c r="D1909" t="s">
        <v>10</v>
      </c>
      <c r="E1909">
        <v>152269.492</v>
      </c>
      <c r="F1909">
        <v>101317</v>
      </c>
      <c r="G1909">
        <v>40098</v>
      </c>
    </row>
    <row r="1910" spans="1:7" x14ac:dyDescent="0.35">
      <c r="A1910" t="s">
        <v>19</v>
      </c>
      <c r="B1910" t="s">
        <v>8</v>
      </c>
      <c r="C1910">
        <v>2011</v>
      </c>
      <c r="D1910" t="s">
        <v>11</v>
      </c>
      <c r="E1910">
        <v>164508.18599999999</v>
      </c>
      <c r="F1910">
        <v>110813</v>
      </c>
      <c r="G1910">
        <v>41637</v>
      </c>
    </row>
    <row r="1911" spans="1:7" x14ac:dyDescent="0.35">
      <c r="A1911" t="s">
        <v>19</v>
      </c>
      <c r="B1911" t="s">
        <v>8</v>
      </c>
      <c r="C1911">
        <v>2011</v>
      </c>
      <c r="D1911" t="s">
        <v>12</v>
      </c>
      <c r="E1911">
        <v>153926.78400000001</v>
      </c>
      <c r="F1911">
        <v>106631</v>
      </c>
      <c r="G1911">
        <v>39614</v>
      </c>
    </row>
    <row r="1912" spans="1:7" x14ac:dyDescent="0.35">
      <c r="A1912" t="s">
        <v>19</v>
      </c>
      <c r="B1912" t="s">
        <v>8</v>
      </c>
      <c r="C1912">
        <v>2012</v>
      </c>
      <c r="D1912" t="s">
        <v>9</v>
      </c>
      <c r="E1912">
        <v>150705.88500000001</v>
      </c>
      <c r="F1912">
        <v>105246</v>
      </c>
      <c r="G1912">
        <v>39466</v>
      </c>
    </row>
    <row r="1913" spans="1:7" x14ac:dyDescent="0.35">
      <c r="A1913" t="s">
        <v>19</v>
      </c>
      <c r="B1913" t="s">
        <v>8</v>
      </c>
      <c r="C1913">
        <v>2012</v>
      </c>
      <c r="D1913" t="s">
        <v>10</v>
      </c>
      <c r="E1913">
        <v>147408.527</v>
      </c>
      <c r="F1913">
        <v>101207</v>
      </c>
      <c r="G1913">
        <v>40921</v>
      </c>
    </row>
    <row r="1914" spans="1:7" x14ac:dyDescent="0.35">
      <c r="A1914" t="s">
        <v>19</v>
      </c>
      <c r="B1914" t="s">
        <v>8</v>
      </c>
      <c r="C1914">
        <v>2012</v>
      </c>
      <c r="D1914" t="s">
        <v>11</v>
      </c>
      <c r="E1914">
        <v>129917.33839999999</v>
      </c>
      <c r="F1914">
        <v>87887</v>
      </c>
      <c r="G1914">
        <v>40560</v>
      </c>
    </row>
    <row r="1915" spans="1:7" x14ac:dyDescent="0.35">
      <c r="A1915" t="s">
        <v>19</v>
      </c>
      <c r="B1915" t="s">
        <v>8</v>
      </c>
      <c r="C1915">
        <v>2012</v>
      </c>
      <c r="D1915" t="s">
        <v>12</v>
      </c>
      <c r="E1915">
        <v>160941.04800000001</v>
      </c>
      <c r="F1915">
        <v>107119</v>
      </c>
      <c r="G1915">
        <v>46272</v>
      </c>
    </row>
    <row r="1916" spans="1:7" x14ac:dyDescent="0.35">
      <c r="A1916" t="s">
        <v>19</v>
      </c>
      <c r="B1916" t="s">
        <v>8</v>
      </c>
      <c r="C1916">
        <v>2013</v>
      </c>
      <c r="D1916" t="s">
        <v>9</v>
      </c>
      <c r="E1916">
        <v>153306.6612</v>
      </c>
      <c r="F1916">
        <v>100611</v>
      </c>
      <c r="G1916">
        <v>41661</v>
      </c>
    </row>
    <row r="1917" spans="1:7" x14ac:dyDescent="0.35">
      <c r="A1917" t="s">
        <v>19</v>
      </c>
      <c r="B1917" t="s">
        <v>8</v>
      </c>
      <c r="C1917">
        <v>2013</v>
      </c>
      <c r="D1917" t="s">
        <v>10</v>
      </c>
      <c r="E1917">
        <v>146663.18460000001</v>
      </c>
      <c r="F1917">
        <v>99836</v>
      </c>
      <c r="G1917">
        <v>40854</v>
      </c>
    </row>
    <row r="1918" spans="1:7" x14ac:dyDescent="0.35">
      <c r="A1918" t="s">
        <v>19</v>
      </c>
      <c r="B1918" t="s">
        <v>8</v>
      </c>
      <c r="C1918">
        <v>2013</v>
      </c>
      <c r="D1918" t="s">
        <v>11</v>
      </c>
      <c r="E1918">
        <v>144440.90220000001</v>
      </c>
      <c r="F1918">
        <v>100656</v>
      </c>
      <c r="G1918">
        <v>38459</v>
      </c>
    </row>
    <row r="1919" spans="1:7" x14ac:dyDescent="0.35">
      <c r="A1919" t="s">
        <v>19</v>
      </c>
      <c r="B1919" t="s">
        <v>8</v>
      </c>
      <c r="C1919">
        <v>2013</v>
      </c>
      <c r="D1919" t="s">
        <v>12</v>
      </c>
      <c r="E1919">
        <v>160356.60260000001</v>
      </c>
      <c r="F1919">
        <v>111887</v>
      </c>
      <c r="G1919">
        <v>51905</v>
      </c>
    </row>
    <row r="1920" spans="1:7" x14ac:dyDescent="0.35">
      <c r="A1920" t="s">
        <v>19</v>
      </c>
      <c r="B1920" t="s">
        <v>8</v>
      </c>
      <c r="C1920">
        <v>2014</v>
      </c>
      <c r="D1920" t="s">
        <v>9</v>
      </c>
      <c r="E1920">
        <v>149582.41469999999</v>
      </c>
      <c r="F1920">
        <v>103598</v>
      </c>
      <c r="G1920">
        <v>44800</v>
      </c>
    </row>
    <row r="1921" spans="1:7" x14ac:dyDescent="0.35">
      <c r="A1921" t="s">
        <v>19</v>
      </c>
      <c r="B1921" t="s">
        <v>8</v>
      </c>
      <c r="C1921">
        <v>2014</v>
      </c>
      <c r="D1921" t="s">
        <v>10</v>
      </c>
      <c r="E1921">
        <v>146423.82889999999</v>
      </c>
      <c r="F1921">
        <v>100961</v>
      </c>
      <c r="G1921">
        <v>45663</v>
      </c>
    </row>
    <row r="1922" spans="1:7" x14ac:dyDescent="0.35">
      <c r="A1922" t="s">
        <v>19</v>
      </c>
      <c r="B1922" t="s">
        <v>8</v>
      </c>
      <c r="C1922">
        <v>2014</v>
      </c>
      <c r="D1922" t="s">
        <v>11</v>
      </c>
      <c r="E1922">
        <v>162160.8052</v>
      </c>
      <c r="F1922">
        <v>114744</v>
      </c>
      <c r="G1922">
        <v>44756</v>
      </c>
    </row>
    <row r="1923" spans="1:7" x14ac:dyDescent="0.35">
      <c r="A1923" t="s">
        <v>19</v>
      </c>
      <c r="B1923" t="s">
        <v>8</v>
      </c>
      <c r="C1923">
        <v>2014</v>
      </c>
      <c r="D1923" t="s">
        <v>12</v>
      </c>
      <c r="E1923">
        <v>163632.6667</v>
      </c>
      <c r="F1923">
        <v>113972</v>
      </c>
      <c r="G1923">
        <v>46647</v>
      </c>
    </row>
    <row r="1924" spans="1:7" x14ac:dyDescent="0.35">
      <c r="A1924" t="s">
        <v>19</v>
      </c>
      <c r="B1924" t="s">
        <v>8</v>
      </c>
      <c r="C1924">
        <v>2015</v>
      </c>
      <c r="D1924" t="s">
        <v>9</v>
      </c>
      <c r="E1924">
        <v>174784</v>
      </c>
      <c r="F1924">
        <v>98592</v>
      </c>
      <c r="G1924">
        <v>48298</v>
      </c>
    </row>
    <row r="1925" spans="1:7" x14ac:dyDescent="0.35">
      <c r="A1925" t="s">
        <v>19</v>
      </c>
      <c r="B1925" t="s">
        <v>8</v>
      </c>
      <c r="C1925">
        <v>2015</v>
      </c>
      <c r="D1925" t="s">
        <v>10</v>
      </c>
      <c r="E1925">
        <v>159043.6667</v>
      </c>
      <c r="F1925">
        <v>102210</v>
      </c>
      <c r="G1925">
        <v>49948</v>
      </c>
    </row>
    <row r="1926" spans="1:7" x14ac:dyDescent="0.35">
      <c r="A1926" t="s">
        <v>19</v>
      </c>
      <c r="B1926" t="s">
        <v>8</v>
      </c>
      <c r="C1926">
        <v>2015</v>
      </c>
      <c r="D1926" t="s">
        <v>11</v>
      </c>
      <c r="E1926">
        <v>165761</v>
      </c>
      <c r="F1926">
        <v>98330</v>
      </c>
      <c r="G1926">
        <v>46205</v>
      </c>
    </row>
    <row r="1927" spans="1:7" x14ac:dyDescent="0.35">
      <c r="A1927" t="s">
        <v>19</v>
      </c>
      <c r="B1927" t="s">
        <v>8</v>
      </c>
      <c r="C1927">
        <v>2015</v>
      </c>
      <c r="D1927" t="s">
        <v>12</v>
      </c>
      <c r="E1927">
        <v>163508.52669999999</v>
      </c>
      <c r="F1927">
        <v>111932</v>
      </c>
      <c r="G1927">
        <v>47853</v>
      </c>
    </row>
    <row r="1928" spans="1:7" x14ac:dyDescent="0.35">
      <c r="A1928" t="s">
        <v>19</v>
      </c>
      <c r="B1928" t="s">
        <v>8</v>
      </c>
      <c r="C1928">
        <v>2016</v>
      </c>
      <c r="D1928" t="s">
        <v>9</v>
      </c>
      <c r="E1928">
        <v>167534.54149999999</v>
      </c>
      <c r="F1928">
        <v>111214</v>
      </c>
      <c r="G1928">
        <v>47624</v>
      </c>
    </row>
    <row r="1929" spans="1:7" x14ac:dyDescent="0.35">
      <c r="A1929" t="s">
        <v>19</v>
      </c>
      <c r="B1929" t="s">
        <v>8</v>
      </c>
      <c r="C1929">
        <v>2016</v>
      </c>
      <c r="D1929" t="s">
        <v>10</v>
      </c>
      <c r="E1929">
        <v>168772.42</v>
      </c>
      <c r="F1929">
        <v>111049</v>
      </c>
      <c r="G1929">
        <v>47598</v>
      </c>
    </row>
    <row r="1930" spans="1:7" x14ac:dyDescent="0.35">
      <c r="A1930" t="s">
        <v>19</v>
      </c>
      <c r="B1930" t="s">
        <v>8</v>
      </c>
      <c r="C1930">
        <v>2016</v>
      </c>
      <c r="D1930" t="s">
        <v>11</v>
      </c>
      <c r="E1930">
        <v>163816.95929999999</v>
      </c>
      <c r="F1930">
        <v>111509</v>
      </c>
      <c r="G1930">
        <v>46325</v>
      </c>
    </row>
    <row r="1931" spans="1:7" x14ac:dyDescent="0.35">
      <c r="A1931" t="s">
        <v>19</v>
      </c>
      <c r="B1931" t="s">
        <v>8</v>
      </c>
      <c r="C1931">
        <v>2016</v>
      </c>
      <c r="D1931" t="s">
        <v>12</v>
      </c>
      <c r="E1931">
        <v>162003.28880000001</v>
      </c>
      <c r="F1931">
        <v>113009</v>
      </c>
      <c r="G1931">
        <v>43684</v>
      </c>
    </row>
    <row r="1932" spans="1:7" x14ac:dyDescent="0.35">
      <c r="A1932" t="s">
        <v>19</v>
      </c>
      <c r="B1932" t="s">
        <v>8</v>
      </c>
      <c r="C1932">
        <v>2017</v>
      </c>
      <c r="D1932" t="s">
        <v>9</v>
      </c>
      <c r="E1932">
        <v>177149.27249999999</v>
      </c>
      <c r="F1932">
        <v>108891</v>
      </c>
      <c r="G1932">
        <v>47128</v>
      </c>
    </row>
    <row r="1933" spans="1:7" x14ac:dyDescent="0.35">
      <c r="A1933" t="s">
        <v>19</v>
      </c>
      <c r="B1933" t="s">
        <v>8</v>
      </c>
      <c r="C1933">
        <v>2017</v>
      </c>
      <c r="D1933" t="s">
        <v>10</v>
      </c>
      <c r="E1933">
        <v>177222.7493</v>
      </c>
      <c r="F1933">
        <v>113433</v>
      </c>
      <c r="G1933">
        <v>47388</v>
      </c>
    </row>
    <row r="1934" spans="1:7" x14ac:dyDescent="0.35">
      <c r="A1934" t="s">
        <v>19</v>
      </c>
      <c r="B1934" t="s">
        <v>8</v>
      </c>
      <c r="C1934">
        <v>2017</v>
      </c>
      <c r="D1934" t="s">
        <v>11</v>
      </c>
      <c r="E1934">
        <v>173156.66200000001</v>
      </c>
      <c r="F1934">
        <v>112542</v>
      </c>
      <c r="G1934">
        <v>46147</v>
      </c>
    </row>
    <row r="1935" spans="1:7" x14ac:dyDescent="0.35">
      <c r="A1935" t="s">
        <v>19</v>
      </c>
      <c r="B1935" t="s">
        <v>8</v>
      </c>
      <c r="C1935">
        <v>2017</v>
      </c>
      <c r="D1935" t="s">
        <v>12</v>
      </c>
      <c r="E1935">
        <v>177345.90400000001</v>
      </c>
      <c r="F1935">
        <v>114803</v>
      </c>
      <c r="G1935">
        <v>47008</v>
      </c>
    </row>
    <row r="1936" spans="1:7" x14ac:dyDescent="0.35">
      <c r="A1936" t="s">
        <v>19</v>
      </c>
      <c r="B1936" t="s">
        <v>8</v>
      </c>
      <c r="C1936">
        <v>2018</v>
      </c>
      <c r="D1936" t="s">
        <v>9</v>
      </c>
      <c r="E1936">
        <v>186362.23759999999</v>
      </c>
      <c r="F1936">
        <v>116320</v>
      </c>
      <c r="G1936">
        <v>48528</v>
      </c>
    </row>
    <row r="1937" spans="1:7" x14ac:dyDescent="0.35">
      <c r="A1937" t="s">
        <v>19</v>
      </c>
      <c r="B1937" t="s">
        <v>8</v>
      </c>
      <c r="C1937">
        <v>2018</v>
      </c>
      <c r="D1937" t="s">
        <v>10</v>
      </c>
      <c r="E1937">
        <v>183646.44699999999</v>
      </c>
      <c r="F1937">
        <v>121251</v>
      </c>
      <c r="G1937">
        <v>49426</v>
      </c>
    </row>
    <row r="1938" spans="1:7" x14ac:dyDescent="0.35">
      <c r="A1938" t="s">
        <v>19</v>
      </c>
      <c r="B1938" t="s">
        <v>8</v>
      </c>
      <c r="C1938">
        <v>2018</v>
      </c>
      <c r="D1938" t="s">
        <v>11</v>
      </c>
      <c r="E1938">
        <v>188506.8095</v>
      </c>
      <c r="F1938">
        <v>122778</v>
      </c>
      <c r="G1938">
        <v>51451</v>
      </c>
    </row>
    <row r="1939" spans="1:7" x14ac:dyDescent="0.35">
      <c r="A1939" t="s">
        <v>19</v>
      </c>
      <c r="B1939" t="s">
        <v>8</v>
      </c>
      <c r="C1939">
        <v>2018</v>
      </c>
      <c r="D1939" t="s">
        <v>12</v>
      </c>
      <c r="E1939">
        <v>186856.97469999999</v>
      </c>
      <c r="F1939">
        <v>128182</v>
      </c>
      <c r="G1939">
        <v>50435</v>
      </c>
    </row>
    <row r="1940" spans="1:7" x14ac:dyDescent="0.35">
      <c r="A1940" t="s">
        <v>19</v>
      </c>
      <c r="B1940" t="s">
        <v>8</v>
      </c>
      <c r="C1940">
        <v>2019</v>
      </c>
      <c r="D1940" t="s">
        <v>9</v>
      </c>
      <c r="E1940">
        <v>185816.24660000001</v>
      </c>
      <c r="F1940">
        <v>126362</v>
      </c>
      <c r="G1940">
        <v>49582</v>
      </c>
    </row>
    <row r="1941" spans="1:7" x14ac:dyDescent="0.35">
      <c r="A1941" t="s">
        <v>19</v>
      </c>
      <c r="B1941" t="s">
        <v>8</v>
      </c>
      <c r="C1941">
        <v>2019</v>
      </c>
      <c r="D1941" t="s">
        <v>10</v>
      </c>
      <c r="E1941">
        <v>183577.6667</v>
      </c>
      <c r="F1941">
        <v>126276</v>
      </c>
      <c r="G1941">
        <v>47779</v>
      </c>
    </row>
    <row r="1942" spans="1:7" x14ac:dyDescent="0.35">
      <c r="A1942" t="s">
        <v>19</v>
      </c>
      <c r="B1942" t="s">
        <v>8</v>
      </c>
      <c r="C1942">
        <v>2019</v>
      </c>
      <c r="D1942" t="s">
        <v>11</v>
      </c>
      <c r="E1942">
        <v>183619.6667</v>
      </c>
      <c r="F1942">
        <v>124051</v>
      </c>
      <c r="G1942">
        <v>47560</v>
      </c>
    </row>
    <row r="1943" spans="1:7" x14ac:dyDescent="0.35">
      <c r="A1943" t="s">
        <v>19</v>
      </c>
      <c r="B1943" t="s">
        <v>8</v>
      </c>
      <c r="C1943">
        <v>2019</v>
      </c>
      <c r="D1943" t="s">
        <v>12</v>
      </c>
      <c r="E1943">
        <v>194557.3333</v>
      </c>
      <c r="F1943">
        <v>134239</v>
      </c>
      <c r="G1943">
        <v>52138</v>
      </c>
    </row>
    <row r="1944" spans="1:7" x14ac:dyDescent="0.35">
      <c r="A1944" t="s">
        <v>19</v>
      </c>
      <c r="B1944" t="s">
        <v>8</v>
      </c>
      <c r="C1944">
        <v>2020</v>
      </c>
      <c r="D1944" t="s">
        <v>9</v>
      </c>
      <c r="E1944">
        <v>194023.3333</v>
      </c>
      <c r="F1944">
        <v>131502</v>
      </c>
      <c r="G1944">
        <v>52629</v>
      </c>
    </row>
    <row r="1945" spans="1:7" x14ac:dyDescent="0.35">
      <c r="A1945" t="s">
        <v>19</v>
      </c>
      <c r="B1945" t="s">
        <v>8</v>
      </c>
      <c r="C1945">
        <v>2020</v>
      </c>
      <c r="D1945" t="s">
        <v>10</v>
      </c>
      <c r="E1945">
        <v>201821.6667</v>
      </c>
      <c r="F1945">
        <v>125904</v>
      </c>
      <c r="G1945">
        <v>53105</v>
      </c>
    </row>
    <row r="1946" spans="1:7" x14ac:dyDescent="0.35">
      <c r="A1946" t="s">
        <v>19</v>
      </c>
      <c r="B1946" t="s">
        <v>8</v>
      </c>
      <c r="C1946">
        <v>2020</v>
      </c>
      <c r="D1946" t="s">
        <v>11</v>
      </c>
      <c r="E1946">
        <v>201045.3333</v>
      </c>
      <c r="F1946">
        <v>135070</v>
      </c>
      <c r="G1946">
        <v>53388</v>
      </c>
    </row>
    <row r="1947" spans="1:7" x14ac:dyDescent="0.35">
      <c r="A1947" t="s">
        <v>19</v>
      </c>
      <c r="B1947" t="s">
        <v>8</v>
      </c>
      <c r="C1947">
        <v>2020</v>
      </c>
      <c r="D1947" t="s">
        <v>12</v>
      </c>
      <c r="E1947">
        <v>204491.3333</v>
      </c>
      <c r="F1947">
        <v>134730</v>
      </c>
      <c r="G1947">
        <v>53420</v>
      </c>
    </row>
    <row r="1948" spans="1:7" x14ac:dyDescent="0.35">
      <c r="A1948" t="s">
        <v>19</v>
      </c>
      <c r="B1948" t="s">
        <v>8</v>
      </c>
      <c r="C1948">
        <v>2021</v>
      </c>
      <c r="D1948" t="s">
        <v>9</v>
      </c>
      <c r="E1948">
        <v>219997</v>
      </c>
      <c r="F1948">
        <v>139239</v>
      </c>
      <c r="G1948">
        <v>54081</v>
      </c>
    </row>
    <row r="1949" spans="1:7" x14ac:dyDescent="0.35">
      <c r="A1949" t="s">
        <v>19</v>
      </c>
      <c r="B1949" t="s">
        <v>8</v>
      </c>
      <c r="C1949">
        <v>2021</v>
      </c>
      <c r="D1949" t="s">
        <v>10</v>
      </c>
      <c r="E1949">
        <v>214347</v>
      </c>
      <c r="F1949">
        <v>140248</v>
      </c>
      <c r="G1949">
        <v>54271</v>
      </c>
    </row>
    <row r="1950" spans="1:7" x14ac:dyDescent="0.35">
      <c r="A1950" t="s">
        <v>19</v>
      </c>
      <c r="B1950" t="s">
        <v>8</v>
      </c>
      <c r="C1950">
        <v>2021</v>
      </c>
      <c r="D1950" t="s">
        <v>11</v>
      </c>
      <c r="E1950">
        <v>202498</v>
      </c>
      <c r="F1950">
        <v>133625</v>
      </c>
      <c r="G1950">
        <v>53271</v>
      </c>
    </row>
    <row r="1951" spans="1:7" x14ac:dyDescent="0.35">
      <c r="A1951" t="s">
        <v>19</v>
      </c>
      <c r="B1951" t="s">
        <v>8</v>
      </c>
      <c r="C1951">
        <v>2021</v>
      </c>
      <c r="D1951" t="s">
        <v>12</v>
      </c>
      <c r="E1951">
        <v>197388.3333</v>
      </c>
      <c r="F1951">
        <v>138312</v>
      </c>
      <c r="G1951">
        <v>50977</v>
      </c>
    </row>
    <row r="1952" spans="1:7" x14ac:dyDescent="0.35">
      <c r="A1952" t="s">
        <v>19</v>
      </c>
      <c r="B1952" t="s">
        <v>8</v>
      </c>
      <c r="C1952">
        <v>2022</v>
      </c>
      <c r="D1952" t="s">
        <v>9</v>
      </c>
      <c r="E1952">
        <v>215044</v>
      </c>
      <c r="F1952">
        <v>149871</v>
      </c>
      <c r="G1952">
        <v>53153</v>
      </c>
    </row>
    <row r="1953" spans="1:7" x14ac:dyDescent="0.35">
      <c r="A1953" t="s">
        <v>19</v>
      </c>
      <c r="B1953" t="s">
        <v>8</v>
      </c>
      <c r="C1953">
        <v>2022</v>
      </c>
      <c r="D1953" t="s">
        <v>10</v>
      </c>
      <c r="E1953">
        <v>225815.6667</v>
      </c>
      <c r="F1953">
        <v>161544</v>
      </c>
      <c r="G1953">
        <v>55585</v>
      </c>
    </row>
    <row r="1954" spans="1:7" x14ac:dyDescent="0.35">
      <c r="A1954" t="s">
        <v>19</v>
      </c>
      <c r="B1954" t="s">
        <v>13</v>
      </c>
      <c r="C1954">
        <v>1992</v>
      </c>
      <c r="D1954" t="s">
        <v>9</v>
      </c>
    </row>
    <row r="1955" spans="1:7" x14ac:dyDescent="0.35">
      <c r="A1955" t="s">
        <v>19</v>
      </c>
      <c r="B1955" t="s">
        <v>13</v>
      </c>
      <c r="C1955">
        <v>1992</v>
      </c>
      <c r="D1955" t="s">
        <v>10</v>
      </c>
      <c r="E1955">
        <v>33055</v>
      </c>
      <c r="F1955">
        <v>25443</v>
      </c>
      <c r="G1955">
        <v>16536</v>
      </c>
    </row>
    <row r="1956" spans="1:7" x14ac:dyDescent="0.35">
      <c r="A1956" t="s">
        <v>19</v>
      </c>
      <c r="B1956" t="s">
        <v>13</v>
      </c>
      <c r="C1956">
        <v>1992</v>
      </c>
      <c r="D1956" t="s">
        <v>11</v>
      </c>
      <c r="E1956">
        <v>37468</v>
      </c>
      <c r="F1956">
        <v>29539</v>
      </c>
      <c r="G1956">
        <v>17434</v>
      </c>
    </row>
    <row r="1957" spans="1:7" x14ac:dyDescent="0.35">
      <c r="A1957" t="s">
        <v>19</v>
      </c>
      <c r="B1957" t="s">
        <v>13</v>
      </c>
      <c r="C1957">
        <v>1992</v>
      </c>
      <c r="D1957" t="s">
        <v>12</v>
      </c>
      <c r="E1957">
        <v>34780</v>
      </c>
      <c r="F1957">
        <v>27791</v>
      </c>
      <c r="G1957">
        <v>17243</v>
      </c>
    </row>
    <row r="1958" spans="1:7" x14ac:dyDescent="0.35">
      <c r="A1958" t="s">
        <v>19</v>
      </c>
      <c r="B1958" t="s">
        <v>13</v>
      </c>
      <c r="C1958">
        <v>1993</v>
      </c>
      <c r="D1958" t="s">
        <v>9</v>
      </c>
      <c r="E1958">
        <v>32272</v>
      </c>
      <c r="F1958">
        <v>25704</v>
      </c>
      <c r="G1958">
        <v>15320</v>
      </c>
    </row>
    <row r="1959" spans="1:7" x14ac:dyDescent="0.35">
      <c r="A1959" t="s">
        <v>19</v>
      </c>
      <c r="B1959" t="s">
        <v>13</v>
      </c>
      <c r="C1959">
        <v>1993</v>
      </c>
      <c r="D1959" t="s">
        <v>10</v>
      </c>
      <c r="E1959">
        <v>32651</v>
      </c>
      <c r="F1959">
        <v>25672</v>
      </c>
      <c r="G1959">
        <v>14904</v>
      </c>
    </row>
    <row r="1960" spans="1:7" x14ac:dyDescent="0.35">
      <c r="A1960" t="s">
        <v>19</v>
      </c>
      <c r="B1960" t="s">
        <v>13</v>
      </c>
      <c r="C1960">
        <v>1993</v>
      </c>
      <c r="D1960" t="s">
        <v>11</v>
      </c>
      <c r="E1960">
        <v>35846</v>
      </c>
      <c r="F1960">
        <v>28032</v>
      </c>
      <c r="G1960">
        <v>16610</v>
      </c>
    </row>
    <row r="1961" spans="1:7" x14ac:dyDescent="0.35">
      <c r="A1961" t="s">
        <v>19</v>
      </c>
      <c r="B1961" t="s">
        <v>13</v>
      </c>
      <c r="C1961">
        <v>1993</v>
      </c>
      <c r="D1961" t="s">
        <v>12</v>
      </c>
      <c r="E1961">
        <v>36102</v>
      </c>
      <c r="F1961">
        <v>26513</v>
      </c>
      <c r="G1961">
        <v>16064</v>
      </c>
    </row>
    <row r="1962" spans="1:7" x14ac:dyDescent="0.35">
      <c r="A1962" t="s">
        <v>19</v>
      </c>
      <c r="B1962" t="s">
        <v>13</v>
      </c>
      <c r="C1962">
        <v>1994</v>
      </c>
      <c r="D1962" t="s">
        <v>9</v>
      </c>
      <c r="E1962">
        <v>34497</v>
      </c>
      <c r="F1962">
        <v>26255</v>
      </c>
      <c r="G1962">
        <v>15000</v>
      </c>
    </row>
    <row r="1963" spans="1:7" x14ac:dyDescent="0.35">
      <c r="A1963" t="s">
        <v>19</v>
      </c>
      <c r="B1963" t="s">
        <v>13</v>
      </c>
      <c r="C1963">
        <v>1994</v>
      </c>
      <c r="D1963" t="s">
        <v>10</v>
      </c>
      <c r="E1963">
        <v>31327</v>
      </c>
      <c r="F1963">
        <v>26779</v>
      </c>
      <c r="G1963">
        <v>14896</v>
      </c>
    </row>
    <row r="1964" spans="1:7" x14ac:dyDescent="0.35">
      <c r="A1964" t="s">
        <v>19</v>
      </c>
      <c r="B1964" t="s">
        <v>13</v>
      </c>
      <c r="C1964">
        <v>1994</v>
      </c>
      <c r="D1964" t="s">
        <v>11</v>
      </c>
      <c r="E1964">
        <v>34156</v>
      </c>
      <c r="F1964">
        <v>27724</v>
      </c>
      <c r="G1964">
        <v>15361</v>
      </c>
    </row>
    <row r="1965" spans="1:7" x14ac:dyDescent="0.35">
      <c r="A1965" t="s">
        <v>19</v>
      </c>
      <c r="B1965" t="s">
        <v>13</v>
      </c>
      <c r="C1965">
        <v>1994</v>
      </c>
      <c r="D1965" t="s">
        <v>12</v>
      </c>
      <c r="E1965">
        <v>37047</v>
      </c>
      <c r="F1965">
        <v>30124</v>
      </c>
      <c r="G1965">
        <v>17170</v>
      </c>
    </row>
    <row r="1966" spans="1:7" x14ac:dyDescent="0.35">
      <c r="A1966" t="s">
        <v>19</v>
      </c>
      <c r="B1966" t="s">
        <v>13</v>
      </c>
      <c r="C1966">
        <v>1995</v>
      </c>
      <c r="D1966" t="s">
        <v>9</v>
      </c>
      <c r="E1966">
        <v>37185</v>
      </c>
      <c r="F1966">
        <v>30236</v>
      </c>
      <c r="G1966">
        <v>16927</v>
      </c>
    </row>
    <row r="1967" spans="1:7" x14ac:dyDescent="0.35">
      <c r="A1967" t="s">
        <v>19</v>
      </c>
      <c r="B1967" t="s">
        <v>13</v>
      </c>
      <c r="C1967">
        <v>1995</v>
      </c>
      <c r="D1967" t="s">
        <v>10</v>
      </c>
      <c r="E1967">
        <v>38533</v>
      </c>
      <c r="F1967">
        <v>30261</v>
      </c>
      <c r="G1967">
        <v>16999</v>
      </c>
    </row>
    <row r="1968" spans="1:7" x14ac:dyDescent="0.35">
      <c r="A1968" t="s">
        <v>19</v>
      </c>
      <c r="B1968" t="s">
        <v>13</v>
      </c>
      <c r="C1968">
        <v>1995</v>
      </c>
      <c r="D1968" t="s">
        <v>11</v>
      </c>
      <c r="E1968">
        <v>39759</v>
      </c>
      <c r="F1968">
        <v>32351</v>
      </c>
      <c r="G1968">
        <v>17011</v>
      </c>
    </row>
    <row r="1969" spans="1:7" x14ac:dyDescent="0.35">
      <c r="A1969" t="s">
        <v>19</v>
      </c>
      <c r="B1969" t="s">
        <v>13</v>
      </c>
      <c r="C1969">
        <v>1995</v>
      </c>
      <c r="D1969" t="s">
        <v>12</v>
      </c>
      <c r="E1969">
        <v>40797</v>
      </c>
      <c r="F1969">
        <v>32812</v>
      </c>
      <c r="G1969">
        <v>18504</v>
      </c>
    </row>
    <row r="1970" spans="1:7" x14ac:dyDescent="0.35">
      <c r="A1970" t="s">
        <v>19</v>
      </c>
      <c r="B1970" t="s">
        <v>13</v>
      </c>
      <c r="C1970">
        <v>1996</v>
      </c>
      <c r="D1970" t="s">
        <v>9</v>
      </c>
      <c r="E1970">
        <v>37539</v>
      </c>
      <c r="F1970">
        <v>29597</v>
      </c>
      <c r="G1970">
        <v>16830</v>
      </c>
    </row>
    <row r="1971" spans="1:7" x14ac:dyDescent="0.35">
      <c r="A1971" t="s">
        <v>19</v>
      </c>
      <c r="B1971" t="s">
        <v>13</v>
      </c>
      <c r="C1971">
        <v>1996</v>
      </c>
      <c r="D1971" t="s">
        <v>10</v>
      </c>
      <c r="E1971">
        <v>41594</v>
      </c>
      <c r="F1971">
        <v>31641</v>
      </c>
      <c r="G1971">
        <v>17233</v>
      </c>
    </row>
    <row r="1972" spans="1:7" x14ac:dyDescent="0.35">
      <c r="A1972" t="s">
        <v>19</v>
      </c>
      <c r="B1972" t="s">
        <v>13</v>
      </c>
      <c r="C1972">
        <v>1996</v>
      </c>
      <c r="D1972" t="s">
        <v>11</v>
      </c>
      <c r="E1972">
        <v>43489</v>
      </c>
      <c r="F1972">
        <v>33916</v>
      </c>
      <c r="G1972">
        <v>18222</v>
      </c>
    </row>
    <row r="1973" spans="1:7" x14ac:dyDescent="0.35">
      <c r="A1973" t="s">
        <v>19</v>
      </c>
      <c r="B1973" t="s">
        <v>13</v>
      </c>
      <c r="C1973">
        <v>1996</v>
      </c>
      <c r="D1973" t="s">
        <v>12</v>
      </c>
      <c r="E1973">
        <v>47354</v>
      </c>
      <c r="F1973">
        <v>35638</v>
      </c>
      <c r="G1973">
        <v>18306</v>
      </c>
    </row>
    <row r="1974" spans="1:7" x14ac:dyDescent="0.35">
      <c r="A1974" t="s">
        <v>19</v>
      </c>
      <c r="B1974" t="s">
        <v>13</v>
      </c>
      <c r="C1974">
        <v>1997</v>
      </c>
      <c r="D1974" t="s">
        <v>9</v>
      </c>
      <c r="E1974">
        <v>46845</v>
      </c>
      <c r="F1974">
        <v>33043</v>
      </c>
      <c r="G1974">
        <v>18287</v>
      </c>
    </row>
    <row r="1975" spans="1:7" x14ac:dyDescent="0.35">
      <c r="A1975" t="s">
        <v>19</v>
      </c>
      <c r="B1975" t="s">
        <v>13</v>
      </c>
      <c r="C1975">
        <v>1997</v>
      </c>
      <c r="D1975" t="s">
        <v>10</v>
      </c>
      <c r="E1975">
        <v>47142</v>
      </c>
      <c r="F1975">
        <v>36126</v>
      </c>
      <c r="G1975">
        <v>18839</v>
      </c>
    </row>
    <row r="1976" spans="1:7" x14ac:dyDescent="0.35">
      <c r="A1976" t="s">
        <v>19</v>
      </c>
      <c r="B1976" t="s">
        <v>13</v>
      </c>
      <c r="C1976">
        <v>1997</v>
      </c>
      <c r="D1976" t="s">
        <v>11</v>
      </c>
      <c r="E1976">
        <v>45569</v>
      </c>
      <c r="F1976">
        <v>35371</v>
      </c>
      <c r="G1976">
        <v>20076</v>
      </c>
    </row>
    <row r="1977" spans="1:7" x14ac:dyDescent="0.35">
      <c r="A1977" t="s">
        <v>19</v>
      </c>
      <c r="B1977" t="s">
        <v>13</v>
      </c>
      <c r="C1977">
        <v>1997</v>
      </c>
      <c r="D1977" t="s">
        <v>12</v>
      </c>
      <c r="E1977">
        <v>49776</v>
      </c>
      <c r="F1977">
        <v>37333</v>
      </c>
      <c r="G1977">
        <v>19362</v>
      </c>
    </row>
    <row r="1978" spans="1:7" x14ac:dyDescent="0.35">
      <c r="A1978" t="s">
        <v>19</v>
      </c>
      <c r="B1978" t="s">
        <v>13</v>
      </c>
      <c r="C1978">
        <v>1998</v>
      </c>
      <c r="D1978" t="s">
        <v>9</v>
      </c>
      <c r="E1978">
        <v>44208</v>
      </c>
      <c r="F1978">
        <v>30373</v>
      </c>
      <c r="G1978">
        <v>17475</v>
      </c>
    </row>
    <row r="1979" spans="1:7" x14ac:dyDescent="0.35">
      <c r="A1979" t="s">
        <v>19</v>
      </c>
      <c r="B1979" t="s">
        <v>13</v>
      </c>
      <c r="C1979">
        <v>1998</v>
      </c>
      <c r="D1979" t="s">
        <v>10</v>
      </c>
      <c r="E1979">
        <v>54667</v>
      </c>
      <c r="F1979">
        <v>39530</v>
      </c>
      <c r="G1979">
        <v>20390</v>
      </c>
    </row>
    <row r="1980" spans="1:7" x14ac:dyDescent="0.35">
      <c r="A1980" t="s">
        <v>19</v>
      </c>
      <c r="B1980" t="s">
        <v>13</v>
      </c>
      <c r="C1980">
        <v>1998</v>
      </c>
      <c r="D1980" t="s">
        <v>11</v>
      </c>
      <c r="E1980">
        <v>55914</v>
      </c>
      <c r="F1980">
        <v>39724</v>
      </c>
      <c r="G1980">
        <v>19143</v>
      </c>
    </row>
    <row r="1981" spans="1:7" x14ac:dyDescent="0.35">
      <c r="A1981" t="s">
        <v>19</v>
      </c>
      <c r="B1981" t="s">
        <v>13</v>
      </c>
      <c r="C1981">
        <v>1998</v>
      </c>
      <c r="D1981" t="s">
        <v>12</v>
      </c>
      <c r="E1981">
        <v>58586</v>
      </c>
      <c r="F1981">
        <v>41883</v>
      </c>
      <c r="G1981">
        <v>22014</v>
      </c>
    </row>
    <row r="1982" spans="1:7" x14ac:dyDescent="0.35">
      <c r="A1982" t="s">
        <v>19</v>
      </c>
      <c r="B1982" t="s">
        <v>13</v>
      </c>
      <c r="C1982">
        <v>1999</v>
      </c>
      <c r="D1982" t="s">
        <v>9</v>
      </c>
      <c r="E1982">
        <v>58344</v>
      </c>
      <c r="F1982">
        <v>42523</v>
      </c>
      <c r="G1982">
        <v>20305</v>
      </c>
    </row>
    <row r="1983" spans="1:7" x14ac:dyDescent="0.35">
      <c r="A1983" t="s">
        <v>19</v>
      </c>
      <c r="B1983" t="s">
        <v>13</v>
      </c>
      <c r="C1983">
        <v>1999</v>
      </c>
      <c r="D1983" t="s">
        <v>10</v>
      </c>
      <c r="E1983">
        <v>69258</v>
      </c>
      <c r="F1983">
        <v>45839</v>
      </c>
      <c r="G1983">
        <v>22500</v>
      </c>
    </row>
    <row r="1984" spans="1:7" x14ac:dyDescent="0.35">
      <c r="A1984" t="s">
        <v>19</v>
      </c>
      <c r="B1984" t="s">
        <v>13</v>
      </c>
      <c r="C1984">
        <v>1999</v>
      </c>
      <c r="D1984" t="s">
        <v>11</v>
      </c>
      <c r="E1984">
        <v>61914</v>
      </c>
      <c r="F1984">
        <v>45659</v>
      </c>
      <c r="G1984">
        <v>24011</v>
      </c>
    </row>
    <row r="1985" spans="1:7" x14ac:dyDescent="0.35">
      <c r="A1985" t="s">
        <v>19</v>
      </c>
      <c r="B1985" t="s">
        <v>13</v>
      </c>
      <c r="C1985">
        <v>1999</v>
      </c>
      <c r="D1985" t="s">
        <v>12</v>
      </c>
      <c r="E1985">
        <v>60653</v>
      </c>
      <c r="F1985">
        <v>43381</v>
      </c>
      <c r="G1985">
        <v>22446</v>
      </c>
    </row>
    <row r="1986" spans="1:7" x14ac:dyDescent="0.35">
      <c r="A1986" t="s">
        <v>19</v>
      </c>
      <c r="B1986" t="s">
        <v>13</v>
      </c>
      <c r="C1986">
        <v>2000</v>
      </c>
      <c r="D1986" t="s">
        <v>9</v>
      </c>
      <c r="E1986">
        <v>61094</v>
      </c>
      <c r="F1986">
        <v>43292</v>
      </c>
      <c r="G1986">
        <v>23360</v>
      </c>
    </row>
    <row r="1987" spans="1:7" x14ac:dyDescent="0.35">
      <c r="A1987" t="s">
        <v>19</v>
      </c>
      <c r="B1987" t="s">
        <v>13</v>
      </c>
      <c r="C1987">
        <v>2000</v>
      </c>
      <c r="D1987" t="s">
        <v>10</v>
      </c>
      <c r="E1987">
        <v>64804</v>
      </c>
      <c r="F1987">
        <v>48852</v>
      </c>
      <c r="G1987">
        <v>22216</v>
      </c>
    </row>
    <row r="1988" spans="1:7" x14ac:dyDescent="0.35">
      <c r="A1988" t="s">
        <v>19</v>
      </c>
      <c r="B1988" t="s">
        <v>13</v>
      </c>
      <c r="C1988">
        <v>2000</v>
      </c>
      <c r="D1988" t="s">
        <v>11</v>
      </c>
      <c r="E1988">
        <v>66724</v>
      </c>
      <c r="F1988">
        <v>46934</v>
      </c>
      <c r="G1988">
        <v>22567</v>
      </c>
    </row>
    <row r="1989" spans="1:7" x14ac:dyDescent="0.35">
      <c r="A1989" t="s">
        <v>19</v>
      </c>
      <c r="B1989" t="s">
        <v>13</v>
      </c>
      <c r="C1989">
        <v>2000</v>
      </c>
      <c r="D1989" t="s">
        <v>12</v>
      </c>
      <c r="E1989">
        <v>73580</v>
      </c>
      <c r="F1989">
        <v>49433</v>
      </c>
      <c r="G1989">
        <v>24025</v>
      </c>
    </row>
    <row r="1990" spans="1:7" x14ac:dyDescent="0.35">
      <c r="A1990" t="s">
        <v>19</v>
      </c>
      <c r="B1990" t="s">
        <v>13</v>
      </c>
      <c r="C1990">
        <v>2001</v>
      </c>
      <c r="D1990" t="s">
        <v>9</v>
      </c>
      <c r="E1990">
        <v>70014</v>
      </c>
      <c r="F1990">
        <v>50171</v>
      </c>
      <c r="G1990">
        <v>23884</v>
      </c>
    </row>
    <row r="1991" spans="1:7" x14ac:dyDescent="0.35">
      <c r="A1991" t="s">
        <v>19</v>
      </c>
      <c r="B1991" t="s">
        <v>13</v>
      </c>
      <c r="C1991">
        <v>2001</v>
      </c>
      <c r="D1991" t="s">
        <v>10</v>
      </c>
      <c r="E1991">
        <v>75964</v>
      </c>
      <c r="F1991">
        <v>51419</v>
      </c>
      <c r="G1991">
        <v>25331</v>
      </c>
    </row>
    <row r="1992" spans="1:7" x14ac:dyDescent="0.35">
      <c r="A1992" t="s">
        <v>19</v>
      </c>
      <c r="B1992" t="s">
        <v>13</v>
      </c>
      <c r="C1992">
        <v>2001</v>
      </c>
      <c r="D1992" t="s">
        <v>11</v>
      </c>
      <c r="E1992">
        <v>78956</v>
      </c>
      <c r="F1992">
        <v>57385</v>
      </c>
      <c r="G1992">
        <v>26285</v>
      </c>
    </row>
    <row r="1993" spans="1:7" x14ac:dyDescent="0.35">
      <c r="A1993" t="s">
        <v>19</v>
      </c>
      <c r="B1993" t="s">
        <v>13</v>
      </c>
      <c r="C1993">
        <v>2001</v>
      </c>
      <c r="D1993" t="s">
        <v>12</v>
      </c>
      <c r="E1993">
        <v>67917</v>
      </c>
      <c r="F1993">
        <v>49732</v>
      </c>
      <c r="G1993">
        <v>23076</v>
      </c>
    </row>
    <row r="1994" spans="1:7" x14ac:dyDescent="0.35">
      <c r="A1994" t="s">
        <v>19</v>
      </c>
      <c r="B1994" t="s">
        <v>13</v>
      </c>
      <c r="C1994">
        <v>2002</v>
      </c>
      <c r="D1994" t="s">
        <v>9</v>
      </c>
      <c r="E1994">
        <v>74266</v>
      </c>
      <c r="F1994">
        <v>56594</v>
      </c>
      <c r="G1994">
        <v>23479</v>
      </c>
    </row>
    <row r="1995" spans="1:7" x14ac:dyDescent="0.35">
      <c r="A1995" t="s">
        <v>19</v>
      </c>
      <c r="B1995" t="s">
        <v>13</v>
      </c>
      <c r="C1995">
        <v>2002</v>
      </c>
      <c r="D1995" t="s">
        <v>10</v>
      </c>
      <c r="E1995">
        <v>78345</v>
      </c>
      <c r="F1995">
        <v>57875</v>
      </c>
      <c r="G1995">
        <v>23957</v>
      </c>
    </row>
    <row r="1996" spans="1:7" x14ac:dyDescent="0.35">
      <c r="A1996" t="s">
        <v>19</v>
      </c>
      <c r="B1996" t="s">
        <v>13</v>
      </c>
      <c r="C1996">
        <v>2002</v>
      </c>
      <c r="D1996" t="s">
        <v>11</v>
      </c>
      <c r="E1996">
        <v>85460</v>
      </c>
      <c r="F1996">
        <v>63817</v>
      </c>
      <c r="G1996">
        <v>27700</v>
      </c>
    </row>
    <row r="1997" spans="1:7" x14ac:dyDescent="0.35">
      <c r="A1997" t="s">
        <v>19</v>
      </c>
      <c r="B1997" t="s">
        <v>13</v>
      </c>
      <c r="C1997">
        <v>2002</v>
      </c>
      <c r="D1997" t="s">
        <v>12</v>
      </c>
      <c r="E1997">
        <v>77835</v>
      </c>
      <c r="F1997">
        <v>59155</v>
      </c>
      <c r="G1997">
        <v>26848</v>
      </c>
    </row>
    <row r="1998" spans="1:7" x14ac:dyDescent="0.35">
      <c r="A1998" t="s">
        <v>19</v>
      </c>
      <c r="B1998" t="s">
        <v>13</v>
      </c>
      <c r="C1998">
        <v>2003</v>
      </c>
      <c r="D1998" t="s">
        <v>9</v>
      </c>
      <c r="E1998">
        <v>77133</v>
      </c>
      <c r="F1998">
        <v>56525</v>
      </c>
      <c r="G1998">
        <v>24167</v>
      </c>
    </row>
    <row r="1999" spans="1:7" x14ac:dyDescent="0.35">
      <c r="A1999" t="s">
        <v>19</v>
      </c>
      <c r="B1999" t="s">
        <v>13</v>
      </c>
      <c r="C1999">
        <v>2003</v>
      </c>
      <c r="D1999" t="s">
        <v>10</v>
      </c>
      <c r="E1999">
        <v>90381</v>
      </c>
      <c r="F1999">
        <v>63959</v>
      </c>
      <c r="G1999">
        <v>29451</v>
      </c>
    </row>
    <row r="2000" spans="1:7" x14ac:dyDescent="0.35">
      <c r="A2000" t="s">
        <v>19</v>
      </c>
      <c r="B2000" t="s">
        <v>13</v>
      </c>
      <c r="C2000">
        <v>2003</v>
      </c>
      <c r="D2000" t="s">
        <v>11</v>
      </c>
      <c r="E2000">
        <v>99135</v>
      </c>
      <c r="F2000">
        <v>63364</v>
      </c>
      <c r="G2000">
        <v>27363</v>
      </c>
    </row>
    <row r="2001" spans="1:7" x14ac:dyDescent="0.35">
      <c r="A2001" t="s">
        <v>19</v>
      </c>
      <c r="B2001" t="s">
        <v>13</v>
      </c>
      <c r="C2001">
        <v>2003</v>
      </c>
      <c r="D2001" t="s">
        <v>12</v>
      </c>
      <c r="E2001">
        <v>98195</v>
      </c>
      <c r="F2001">
        <v>64866</v>
      </c>
      <c r="G2001">
        <v>26818</v>
      </c>
    </row>
    <row r="2002" spans="1:7" x14ac:dyDescent="0.35">
      <c r="A2002" t="s">
        <v>19</v>
      </c>
      <c r="B2002" t="s">
        <v>13</v>
      </c>
      <c r="C2002">
        <v>2004</v>
      </c>
      <c r="D2002" t="s">
        <v>9</v>
      </c>
      <c r="E2002">
        <v>101401</v>
      </c>
      <c r="F2002">
        <v>65017</v>
      </c>
      <c r="G2002">
        <v>28126</v>
      </c>
    </row>
    <row r="2003" spans="1:7" x14ac:dyDescent="0.35">
      <c r="A2003" t="s">
        <v>19</v>
      </c>
      <c r="B2003" t="s">
        <v>13</v>
      </c>
      <c r="C2003">
        <v>2004</v>
      </c>
      <c r="D2003" t="s">
        <v>10</v>
      </c>
      <c r="E2003">
        <v>106789</v>
      </c>
      <c r="F2003">
        <v>69744</v>
      </c>
      <c r="G2003">
        <v>29727</v>
      </c>
    </row>
    <row r="2004" spans="1:7" x14ac:dyDescent="0.35">
      <c r="A2004" t="s">
        <v>19</v>
      </c>
      <c r="B2004" t="s">
        <v>13</v>
      </c>
      <c r="C2004">
        <v>2004</v>
      </c>
      <c r="D2004" t="s">
        <v>11</v>
      </c>
      <c r="E2004">
        <v>108606</v>
      </c>
      <c r="F2004">
        <v>74398</v>
      </c>
      <c r="G2004">
        <v>29194</v>
      </c>
    </row>
    <row r="2005" spans="1:7" x14ac:dyDescent="0.35">
      <c r="A2005" t="s">
        <v>19</v>
      </c>
      <c r="B2005" t="s">
        <v>13</v>
      </c>
      <c r="C2005">
        <v>2004</v>
      </c>
      <c r="D2005" t="s">
        <v>12</v>
      </c>
      <c r="E2005">
        <v>113676</v>
      </c>
      <c r="F2005">
        <v>76400</v>
      </c>
      <c r="G2005">
        <v>30425</v>
      </c>
    </row>
    <row r="2006" spans="1:7" x14ac:dyDescent="0.35">
      <c r="A2006" t="s">
        <v>19</v>
      </c>
      <c r="B2006" t="s">
        <v>13</v>
      </c>
      <c r="C2006">
        <v>2005</v>
      </c>
      <c r="D2006" t="s">
        <v>9</v>
      </c>
      <c r="E2006">
        <v>119576</v>
      </c>
      <c r="F2006">
        <v>78139</v>
      </c>
      <c r="G2006">
        <v>31635</v>
      </c>
    </row>
    <row r="2007" spans="1:7" x14ac:dyDescent="0.35">
      <c r="A2007" t="s">
        <v>19</v>
      </c>
      <c r="B2007" t="s">
        <v>13</v>
      </c>
      <c r="C2007">
        <v>2005</v>
      </c>
      <c r="D2007" t="s">
        <v>10</v>
      </c>
      <c r="E2007">
        <v>117189</v>
      </c>
      <c r="F2007">
        <v>80852</v>
      </c>
      <c r="G2007">
        <v>31428</v>
      </c>
    </row>
    <row r="2008" spans="1:7" x14ac:dyDescent="0.35">
      <c r="A2008" t="s">
        <v>19</v>
      </c>
      <c r="B2008" t="s">
        <v>13</v>
      </c>
      <c r="C2008">
        <v>2005</v>
      </c>
      <c r="D2008" t="s">
        <v>11</v>
      </c>
      <c r="E2008">
        <v>129114</v>
      </c>
      <c r="F2008">
        <v>90253</v>
      </c>
      <c r="G2008">
        <v>34605</v>
      </c>
    </row>
    <row r="2009" spans="1:7" x14ac:dyDescent="0.35">
      <c r="A2009" t="s">
        <v>19</v>
      </c>
      <c r="B2009" t="s">
        <v>13</v>
      </c>
      <c r="C2009">
        <v>2005</v>
      </c>
      <c r="D2009" t="s">
        <v>12</v>
      </c>
      <c r="E2009">
        <v>132092</v>
      </c>
      <c r="F2009">
        <v>93394</v>
      </c>
      <c r="G2009">
        <v>36687</v>
      </c>
    </row>
    <row r="2010" spans="1:7" x14ac:dyDescent="0.35">
      <c r="A2010" t="s">
        <v>19</v>
      </c>
      <c r="B2010" t="s">
        <v>13</v>
      </c>
      <c r="C2010">
        <v>2006</v>
      </c>
      <c r="D2010" t="s">
        <v>9</v>
      </c>
      <c r="E2010">
        <v>136449</v>
      </c>
      <c r="F2010">
        <v>91981</v>
      </c>
      <c r="G2010">
        <v>36824</v>
      </c>
    </row>
    <row r="2011" spans="1:7" x14ac:dyDescent="0.35">
      <c r="A2011" t="s">
        <v>19</v>
      </c>
      <c r="B2011" t="s">
        <v>13</v>
      </c>
      <c r="C2011">
        <v>2006</v>
      </c>
      <c r="D2011" t="s">
        <v>10</v>
      </c>
      <c r="E2011">
        <v>149574</v>
      </c>
      <c r="F2011">
        <v>100137</v>
      </c>
      <c r="G2011">
        <v>38437</v>
      </c>
    </row>
    <row r="2012" spans="1:7" x14ac:dyDescent="0.35">
      <c r="A2012" t="s">
        <v>19</v>
      </c>
      <c r="B2012" t="s">
        <v>13</v>
      </c>
      <c r="C2012">
        <v>2006</v>
      </c>
      <c r="D2012" t="s">
        <v>11</v>
      </c>
      <c r="E2012">
        <v>173509</v>
      </c>
      <c r="F2012">
        <v>112797</v>
      </c>
      <c r="G2012">
        <v>41495</v>
      </c>
    </row>
    <row r="2013" spans="1:7" x14ac:dyDescent="0.35">
      <c r="A2013" t="s">
        <v>19</v>
      </c>
      <c r="B2013" t="s">
        <v>13</v>
      </c>
      <c r="C2013">
        <v>2006</v>
      </c>
      <c r="D2013" t="s">
        <v>12</v>
      </c>
      <c r="E2013">
        <v>188329</v>
      </c>
      <c r="F2013">
        <v>117792</v>
      </c>
      <c r="G2013">
        <v>43915</v>
      </c>
    </row>
    <row r="2014" spans="1:7" x14ac:dyDescent="0.35">
      <c r="A2014" t="s">
        <v>19</v>
      </c>
      <c r="B2014" t="s">
        <v>13</v>
      </c>
      <c r="C2014">
        <v>2007</v>
      </c>
      <c r="D2014" t="s">
        <v>9</v>
      </c>
      <c r="E2014">
        <v>201659</v>
      </c>
      <c r="F2014">
        <v>124360</v>
      </c>
      <c r="G2014">
        <v>45521</v>
      </c>
    </row>
    <row r="2015" spans="1:7" x14ac:dyDescent="0.35">
      <c r="A2015" t="s">
        <v>19</v>
      </c>
      <c r="B2015" t="s">
        <v>13</v>
      </c>
      <c r="C2015">
        <v>2007</v>
      </c>
      <c r="D2015" t="s">
        <v>10</v>
      </c>
      <c r="E2015">
        <v>216917</v>
      </c>
      <c r="F2015">
        <v>132007</v>
      </c>
      <c r="G2015">
        <v>45185</v>
      </c>
    </row>
    <row r="2016" spans="1:7" x14ac:dyDescent="0.35">
      <c r="A2016" t="s">
        <v>19</v>
      </c>
      <c r="B2016" t="s">
        <v>13</v>
      </c>
      <c r="C2016">
        <v>2007</v>
      </c>
      <c r="D2016" t="s">
        <v>11</v>
      </c>
      <c r="E2016">
        <v>240554.54730000001</v>
      </c>
      <c r="F2016">
        <v>136096</v>
      </c>
      <c r="G2016">
        <v>46802</v>
      </c>
    </row>
    <row r="2017" spans="1:7" x14ac:dyDescent="0.35">
      <c r="A2017" t="s">
        <v>19</v>
      </c>
      <c r="B2017" t="s">
        <v>13</v>
      </c>
      <c r="C2017">
        <v>2007</v>
      </c>
      <c r="D2017" t="s">
        <v>12</v>
      </c>
      <c r="E2017">
        <v>221819.80850000001</v>
      </c>
      <c r="F2017">
        <v>124325</v>
      </c>
      <c r="G2017">
        <v>44165</v>
      </c>
    </row>
    <row r="2018" spans="1:7" x14ac:dyDescent="0.35">
      <c r="A2018" t="s">
        <v>19</v>
      </c>
      <c r="B2018" t="s">
        <v>13</v>
      </c>
      <c r="C2018">
        <v>2008</v>
      </c>
      <c r="D2018" t="s">
        <v>9</v>
      </c>
      <c r="E2018">
        <v>216008.70110000001</v>
      </c>
      <c r="F2018">
        <v>122059</v>
      </c>
      <c r="G2018">
        <v>44173</v>
      </c>
    </row>
    <row r="2019" spans="1:7" x14ac:dyDescent="0.35">
      <c r="A2019" t="s">
        <v>19</v>
      </c>
      <c r="B2019" t="s">
        <v>13</v>
      </c>
      <c r="C2019">
        <v>2008</v>
      </c>
      <c r="D2019" t="s">
        <v>10</v>
      </c>
      <c r="E2019">
        <v>208642.64610000001</v>
      </c>
      <c r="F2019">
        <v>124074</v>
      </c>
      <c r="G2019">
        <v>46180</v>
      </c>
    </row>
    <row r="2020" spans="1:7" x14ac:dyDescent="0.35">
      <c r="A2020" t="s">
        <v>19</v>
      </c>
      <c r="B2020" t="s">
        <v>13</v>
      </c>
      <c r="C2020">
        <v>2008</v>
      </c>
      <c r="D2020" t="s">
        <v>11</v>
      </c>
      <c r="E2020">
        <v>208414.01639999999</v>
      </c>
      <c r="F2020">
        <v>125926</v>
      </c>
      <c r="G2020">
        <v>45877</v>
      </c>
    </row>
    <row r="2021" spans="1:7" x14ac:dyDescent="0.35">
      <c r="A2021" t="s">
        <v>19</v>
      </c>
      <c r="B2021" t="s">
        <v>13</v>
      </c>
      <c r="C2021">
        <v>2008</v>
      </c>
      <c r="D2021" t="s">
        <v>12</v>
      </c>
      <c r="E2021">
        <v>201941.2396</v>
      </c>
      <c r="F2021">
        <v>118005</v>
      </c>
      <c r="G2021">
        <v>48468</v>
      </c>
    </row>
    <row r="2022" spans="1:7" x14ac:dyDescent="0.35">
      <c r="A2022" t="s">
        <v>19</v>
      </c>
      <c r="B2022" t="s">
        <v>13</v>
      </c>
      <c r="C2022">
        <v>2009</v>
      </c>
      <c r="D2022" t="s">
        <v>9</v>
      </c>
      <c r="E2022">
        <v>183803.68780000001</v>
      </c>
      <c r="F2022">
        <v>110648</v>
      </c>
      <c r="G2022">
        <v>41619</v>
      </c>
    </row>
    <row r="2023" spans="1:7" x14ac:dyDescent="0.35">
      <c r="A2023" t="s">
        <v>19</v>
      </c>
      <c r="B2023" t="s">
        <v>13</v>
      </c>
      <c r="C2023">
        <v>2009</v>
      </c>
      <c r="D2023" t="s">
        <v>10</v>
      </c>
      <c r="E2023">
        <v>173138.829</v>
      </c>
      <c r="F2023">
        <v>107704</v>
      </c>
      <c r="G2023">
        <v>42767</v>
      </c>
    </row>
    <row r="2024" spans="1:7" x14ac:dyDescent="0.35">
      <c r="A2024" t="s">
        <v>19</v>
      </c>
      <c r="B2024" t="s">
        <v>13</v>
      </c>
      <c r="C2024">
        <v>2009</v>
      </c>
      <c r="D2024" t="s">
        <v>11</v>
      </c>
      <c r="E2024">
        <v>174225.36189999999</v>
      </c>
      <c r="F2024">
        <v>110049</v>
      </c>
      <c r="G2024">
        <v>44980</v>
      </c>
    </row>
    <row r="2025" spans="1:7" x14ac:dyDescent="0.35">
      <c r="A2025" t="s">
        <v>19</v>
      </c>
      <c r="B2025" t="s">
        <v>13</v>
      </c>
      <c r="C2025">
        <v>2009</v>
      </c>
      <c r="D2025" t="s">
        <v>12</v>
      </c>
      <c r="E2025">
        <v>178972.1477</v>
      </c>
      <c r="F2025">
        <v>111885</v>
      </c>
      <c r="G2025">
        <v>43941</v>
      </c>
    </row>
    <row r="2026" spans="1:7" x14ac:dyDescent="0.35">
      <c r="A2026" t="s">
        <v>19</v>
      </c>
      <c r="B2026" t="s">
        <v>13</v>
      </c>
      <c r="C2026">
        <v>2010</v>
      </c>
      <c r="D2026" t="s">
        <v>9</v>
      </c>
      <c r="E2026">
        <v>175744.40609999999</v>
      </c>
      <c r="F2026">
        <v>109963</v>
      </c>
      <c r="G2026">
        <v>41613</v>
      </c>
    </row>
    <row r="2027" spans="1:7" x14ac:dyDescent="0.35">
      <c r="A2027" t="s">
        <v>19</v>
      </c>
      <c r="B2027" t="s">
        <v>13</v>
      </c>
      <c r="C2027">
        <v>2010</v>
      </c>
      <c r="D2027" t="s">
        <v>10</v>
      </c>
      <c r="E2027">
        <v>169274.4376</v>
      </c>
      <c r="F2027">
        <v>107641</v>
      </c>
      <c r="G2027">
        <v>43133</v>
      </c>
    </row>
    <row r="2028" spans="1:7" x14ac:dyDescent="0.35">
      <c r="A2028" t="s">
        <v>19</v>
      </c>
      <c r="B2028" t="s">
        <v>13</v>
      </c>
      <c r="C2028">
        <v>2010</v>
      </c>
      <c r="D2028" t="s">
        <v>11</v>
      </c>
      <c r="E2028">
        <v>154445.47140000001</v>
      </c>
      <c r="F2028">
        <v>101348</v>
      </c>
      <c r="G2028">
        <v>40182</v>
      </c>
    </row>
    <row r="2029" spans="1:7" x14ac:dyDescent="0.35">
      <c r="A2029" t="s">
        <v>19</v>
      </c>
      <c r="B2029" t="s">
        <v>13</v>
      </c>
      <c r="C2029">
        <v>2010</v>
      </c>
      <c r="D2029" t="s">
        <v>12</v>
      </c>
      <c r="E2029">
        <v>148568.23689999999</v>
      </c>
      <c r="F2029">
        <v>96476</v>
      </c>
      <c r="G2029">
        <v>38522</v>
      </c>
    </row>
    <row r="2030" spans="1:7" x14ac:dyDescent="0.35">
      <c r="A2030" t="s">
        <v>19</v>
      </c>
      <c r="B2030" t="s">
        <v>13</v>
      </c>
      <c r="C2030">
        <v>2011</v>
      </c>
      <c r="D2030" t="s">
        <v>9</v>
      </c>
      <c r="E2030">
        <v>145297.40349999999</v>
      </c>
      <c r="F2030">
        <v>98306</v>
      </c>
      <c r="G2030">
        <v>39253</v>
      </c>
    </row>
    <row r="2031" spans="1:7" x14ac:dyDescent="0.35">
      <c r="A2031" t="s">
        <v>19</v>
      </c>
      <c r="B2031" t="s">
        <v>13</v>
      </c>
      <c r="C2031">
        <v>2011</v>
      </c>
      <c r="D2031" t="s">
        <v>10</v>
      </c>
      <c r="E2031">
        <v>139818.37789999999</v>
      </c>
      <c r="F2031">
        <v>94764</v>
      </c>
      <c r="G2031">
        <v>38228</v>
      </c>
    </row>
    <row r="2032" spans="1:7" x14ac:dyDescent="0.35">
      <c r="A2032" t="s">
        <v>19</v>
      </c>
      <c r="B2032" t="s">
        <v>13</v>
      </c>
      <c r="C2032">
        <v>2011</v>
      </c>
      <c r="D2032" t="s">
        <v>11</v>
      </c>
      <c r="E2032">
        <v>138943.51939999999</v>
      </c>
      <c r="F2032">
        <v>94298</v>
      </c>
      <c r="G2032">
        <v>38996</v>
      </c>
    </row>
    <row r="2033" spans="1:7" x14ac:dyDescent="0.35">
      <c r="A2033" t="s">
        <v>19</v>
      </c>
      <c r="B2033" t="s">
        <v>13</v>
      </c>
      <c r="C2033">
        <v>2011</v>
      </c>
      <c r="D2033" t="s">
        <v>12</v>
      </c>
      <c r="E2033">
        <v>132996.7267</v>
      </c>
      <c r="F2033">
        <v>92154</v>
      </c>
      <c r="G2033">
        <v>38714</v>
      </c>
    </row>
    <row r="2034" spans="1:7" x14ac:dyDescent="0.35">
      <c r="A2034" t="s">
        <v>19</v>
      </c>
      <c r="B2034" t="s">
        <v>13</v>
      </c>
      <c r="C2034">
        <v>2012</v>
      </c>
      <c r="D2034" t="s">
        <v>9</v>
      </c>
      <c r="E2034">
        <v>129644.6664</v>
      </c>
      <c r="F2034">
        <v>91086</v>
      </c>
      <c r="G2034">
        <v>38266</v>
      </c>
    </row>
    <row r="2035" spans="1:7" x14ac:dyDescent="0.35">
      <c r="A2035" t="s">
        <v>19</v>
      </c>
      <c r="B2035" t="s">
        <v>13</v>
      </c>
      <c r="C2035">
        <v>2012</v>
      </c>
      <c r="D2035" t="s">
        <v>10</v>
      </c>
      <c r="E2035">
        <v>129247.64599999999</v>
      </c>
      <c r="F2035">
        <v>88674</v>
      </c>
      <c r="G2035">
        <v>40835</v>
      </c>
    </row>
    <row r="2036" spans="1:7" x14ac:dyDescent="0.35">
      <c r="A2036" t="s">
        <v>19</v>
      </c>
      <c r="B2036" t="s">
        <v>13</v>
      </c>
      <c r="C2036">
        <v>2012</v>
      </c>
      <c r="D2036" t="s">
        <v>11</v>
      </c>
      <c r="E2036">
        <v>130144.87239999999</v>
      </c>
      <c r="F2036">
        <v>91032</v>
      </c>
      <c r="G2036">
        <v>39363</v>
      </c>
    </row>
    <row r="2037" spans="1:7" x14ac:dyDescent="0.35">
      <c r="A2037" t="s">
        <v>19</v>
      </c>
      <c r="B2037" t="s">
        <v>13</v>
      </c>
      <c r="C2037">
        <v>2012</v>
      </c>
      <c r="D2037" t="s">
        <v>12</v>
      </c>
      <c r="E2037">
        <v>125052.8579</v>
      </c>
      <c r="F2037">
        <v>87388</v>
      </c>
      <c r="G2037">
        <v>38203</v>
      </c>
    </row>
    <row r="2038" spans="1:7" x14ac:dyDescent="0.35">
      <c r="A2038" t="s">
        <v>19</v>
      </c>
      <c r="B2038" t="s">
        <v>13</v>
      </c>
      <c r="C2038">
        <v>2013</v>
      </c>
      <c r="D2038" t="s">
        <v>9</v>
      </c>
      <c r="E2038">
        <v>130629.0291</v>
      </c>
      <c r="F2038">
        <v>91023</v>
      </c>
      <c r="G2038">
        <v>39932</v>
      </c>
    </row>
    <row r="2039" spans="1:7" x14ac:dyDescent="0.35">
      <c r="A2039" t="s">
        <v>19</v>
      </c>
      <c r="B2039" t="s">
        <v>13</v>
      </c>
      <c r="C2039">
        <v>2013</v>
      </c>
      <c r="D2039" t="s">
        <v>10</v>
      </c>
      <c r="E2039">
        <v>132219.45050000001</v>
      </c>
      <c r="F2039">
        <v>94464</v>
      </c>
      <c r="G2039">
        <v>42771</v>
      </c>
    </row>
    <row r="2040" spans="1:7" x14ac:dyDescent="0.35">
      <c r="A2040" t="s">
        <v>19</v>
      </c>
      <c r="B2040" t="s">
        <v>13</v>
      </c>
      <c r="C2040">
        <v>2013</v>
      </c>
      <c r="D2040" t="s">
        <v>11</v>
      </c>
      <c r="E2040">
        <v>131642.67490000001</v>
      </c>
      <c r="F2040">
        <v>93457</v>
      </c>
      <c r="G2040">
        <v>42524</v>
      </c>
    </row>
    <row r="2041" spans="1:7" x14ac:dyDescent="0.35">
      <c r="A2041" t="s">
        <v>19</v>
      </c>
      <c r="B2041" t="s">
        <v>13</v>
      </c>
      <c r="C2041">
        <v>2013</v>
      </c>
      <c r="D2041" t="s">
        <v>12</v>
      </c>
      <c r="E2041">
        <v>137983.1838</v>
      </c>
      <c r="F2041">
        <v>98910</v>
      </c>
      <c r="G2041">
        <v>43783</v>
      </c>
    </row>
    <row r="2042" spans="1:7" x14ac:dyDescent="0.35">
      <c r="A2042" t="s">
        <v>19</v>
      </c>
      <c r="B2042" t="s">
        <v>13</v>
      </c>
      <c r="C2042">
        <v>2014</v>
      </c>
      <c r="D2042" t="s">
        <v>9</v>
      </c>
      <c r="E2042">
        <v>135815.73209999999</v>
      </c>
      <c r="F2042">
        <v>97377</v>
      </c>
      <c r="G2042">
        <v>45046</v>
      </c>
    </row>
    <row r="2043" spans="1:7" x14ac:dyDescent="0.35">
      <c r="A2043" t="s">
        <v>19</v>
      </c>
      <c r="B2043" t="s">
        <v>13</v>
      </c>
      <c r="C2043">
        <v>2014</v>
      </c>
      <c r="D2043" t="s">
        <v>10</v>
      </c>
      <c r="E2043">
        <v>136236.35430000001</v>
      </c>
      <c r="F2043">
        <v>99412</v>
      </c>
      <c r="G2043">
        <v>42655</v>
      </c>
    </row>
    <row r="2044" spans="1:7" x14ac:dyDescent="0.35">
      <c r="A2044" t="s">
        <v>19</v>
      </c>
      <c r="B2044" t="s">
        <v>13</v>
      </c>
      <c r="C2044">
        <v>2014</v>
      </c>
      <c r="D2044" t="s">
        <v>11</v>
      </c>
      <c r="E2044">
        <v>147539.3345</v>
      </c>
      <c r="F2044">
        <v>105766</v>
      </c>
      <c r="G2044">
        <v>46356</v>
      </c>
    </row>
    <row r="2045" spans="1:7" x14ac:dyDescent="0.35">
      <c r="A2045" t="s">
        <v>19</v>
      </c>
      <c r="B2045" t="s">
        <v>13</v>
      </c>
      <c r="C2045">
        <v>2014</v>
      </c>
      <c r="D2045" t="s">
        <v>12</v>
      </c>
      <c r="E2045">
        <v>146998.6667</v>
      </c>
      <c r="F2045">
        <v>106892</v>
      </c>
      <c r="G2045">
        <v>45702</v>
      </c>
    </row>
    <row r="2046" spans="1:7" x14ac:dyDescent="0.35">
      <c r="A2046" t="s">
        <v>19</v>
      </c>
      <c r="B2046" t="s">
        <v>13</v>
      </c>
      <c r="C2046">
        <v>2015</v>
      </c>
      <c r="D2046" t="s">
        <v>9</v>
      </c>
      <c r="E2046">
        <v>143221.6667</v>
      </c>
      <c r="F2046">
        <v>103034</v>
      </c>
      <c r="G2046">
        <v>45448</v>
      </c>
    </row>
    <row r="2047" spans="1:7" x14ac:dyDescent="0.35">
      <c r="A2047" t="s">
        <v>19</v>
      </c>
      <c r="B2047" t="s">
        <v>13</v>
      </c>
      <c r="C2047">
        <v>2015</v>
      </c>
      <c r="D2047" t="s">
        <v>10</v>
      </c>
      <c r="E2047">
        <v>144199</v>
      </c>
      <c r="F2047">
        <v>107722</v>
      </c>
      <c r="G2047">
        <v>45703</v>
      </c>
    </row>
    <row r="2048" spans="1:7" x14ac:dyDescent="0.35">
      <c r="A2048" t="s">
        <v>19</v>
      </c>
      <c r="B2048" t="s">
        <v>13</v>
      </c>
      <c r="C2048">
        <v>2015</v>
      </c>
      <c r="D2048" t="s">
        <v>11</v>
      </c>
      <c r="E2048">
        <v>154347.6667</v>
      </c>
      <c r="F2048">
        <v>114435</v>
      </c>
      <c r="G2048">
        <v>46678</v>
      </c>
    </row>
    <row r="2049" spans="1:7" x14ac:dyDescent="0.35">
      <c r="A2049" t="s">
        <v>19</v>
      </c>
      <c r="B2049" t="s">
        <v>13</v>
      </c>
      <c r="C2049">
        <v>2015</v>
      </c>
      <c r="D2049" t="s">
        <v>12</v>
      </c>
      <c r="E2049">
        <v>153938.6667</v>
      </c>
      <c r="F2049">
        <v>112895</v>
      </c>
      <c r="G2049">
        <v>46207</v>
      </c>
    </row>
    <row r="2050" spans="1:7" x14ac:dyDescent="0.35">
      <c r="A2050" t="s">
        <v>19</v>
      </c>
      <c r="B2050" t="s">
        <v>13</v>
      </c>
      <c r="C2050">
        <v>2016</v>
      </c>
      <c r="D2050" t="s">
        <v>9</v>
      </c>
      <c r="E2050">
        <v>152149.6084</v>
      </c>
      <c r="F2050">
        <v>114254</v>
      </c>
      <c r="G2050">
        <v>46726</v>
      </c>
    </row>
    <row r="2051" spans="1:7" x14ac:dyDescent="0.35">
      <c r="A2051" t="s">
        <v>19</v>
      </c>
      <c r="B2051" t="s">
        <v>13</v>
      </c>
      <c r="C2051">
        <v>2016</v>
      </c>
      <c r="D2051" t="s">
        <v>10</v>
      </c>
      <c r="E2051">
        <v>141556.36679999999</v>
      </c>
      <c r="F2051">
        <v>107089</v>
      </c>
      <c r="G2051">
        <v>41676</v>
      </c>
    </row>
    <row r="2052" spans="1:7" x14ac:dyDescent="0.35">
      <c r="A2052" t="s">
        <v>19</v>
      </c>
      <c r="B2052" t="s">
        <v>13</v>
      </c>
      <c r="C2052">
        <v>2016</v>
      </c>
      <c r="D2052" t="s">
        <v>11</v>
      </c>
      <c r="E2052">
        <v>151378.0434</v>
      </c>
      <c r="F2052">
        <v>114165</v>
      </c>
      <c r="G2052">
        <v>44868</v>
      </c>
    </row>
    <row r="2053" spans="1:7" x14ac:dyDescent="0.35">
      <c r="A2053" t="s">
        <v>19</v>
      </c>
      <c r="B2053" t="s">
        <v>13</v>
      </c>
      <c r="C2053">
        <v>2016</v>
      </c>
      <c r="D2053" t="s">
        <v>12</v>
      </c>
      <c r="E2053">
        <v>151470.4069</v>
      </c>
      <c r="F2053">
        <v>112910</v>
      </c>
      <c r="G2053">
        <v>45561</v>
      </c>
    </row>
    <row r="2054" spans="1:7" x14ac:dyDescent="0.35">
      <c r="A2054" t="s">
        <v>19</v>
      </c>
      <c r="B2054" t="s">
        <v>13</v>
      </c>
      <c r="C2054">
        <v>2017</v>
      </c>
      <c r="D2054" t="s">
        <v>9</v>
      </c>
      <c r="E2054">
        <v>145501.84340000001</v>
      </c>
      <c r="F2054">
        <v>110030</v>
      </c>
      <c r="G2054">
        <v>43265</v>
      </c>
    </row>
    <row r="2055" spans="1:7" x14ac:dyDescent="0.35">
      <c r="A2055" t="s">
        <v>19</v>
      </c>
      <c r="B2055" t="s">
        <v>13</v>
      </c>
      <c r="C2055">
        <v>2017</v>
      </c>
      <c r="D2055" t="s">
        <v>10</v>
      </c>
      <c r="E2055">
        <v>143297.77799999999</v>
      </c>
      <c r="F2055">
        <v>108534</v>
      </c>
      <c r="G2055">
        <v>42850</v>
      </c>
    </row>
    <row r="2056" spans="1:7" x14ac:dyDescent="0.35">
      <c r="A2056" t="s">
        <v>19</v>
      </c>
      <c r="B2056" t="s">
        <v>13</v>
      </c>
      <c r="C2056">
        <v>2017</v>
      </c>
      <c r="D2056" t="s">
        <v>11</v>
      </c>
      <c r="E2056">
        <v>151436.3377</v>
      </c>
      <c r="F2056">
        <v>115336</v>
      </c>
      <c r="G2056">
        <v>44224</v>
      </c>
    </row>
    <row r="2057" spans="1:7" x14ac:dyDescent="0.35">
      <c r="A2057" t="s">
        <v>19</v>
      </c>
      <c r="B2057" t="s">
        <v>13</v>
      </c>
      <c r="C2057">
        <v>2017</v>
      </c>
      <c r="D2057" t="s">
        <v>12</v>
      </c>
      <c r="E2057">
        <v>145979.56969999999</v>
      </c>
      <c r="F2057">
        <v>110115</v>
      </c>
      <c r="G2057">
        <v>41891</v>
      </c>
    </row>
    <row r="2058" spans="1:7" x14ac:dyDescent="0.35">
      <c r="A2058" t="s">
        <v>19</v>
      </c>
      <c r="B2058" t="s">
        <v>13</v>
      </c>
      <c r="C2058">
        <v>2018</v>
      </c>
      <c r="D2058" t="s">
        <v>9</v>
      </c>
      <c r="E2058">
        <v>147645.46419999999</v>
      </c>
      <c r="F2058">
        <v>112249</v>
      </c>
      <c r="G2058">
        <v>42680</v>
      </c>
    </row>
    <row r="2059" spans="1:7" x14ac:dyDescent="0.35">
      <c r="A2059" t="s">
        <v>19</v>
      </c>
      <c r="B2059" t="s">
        <v>13</v>
      </c>
      <c r="C2059">
        <v>2018</v>
      </c>
      <c r="D2059" t="s">
        <v>10</v>
      </c>
      <c r="E2059">
        <v>148191.34359999999</v>
      </c>
      <c r="F2059">
        <v>115281</v>
      </c>
      <c r="G2059">
        <v>43339</v>
      </c>
    </row>
    <row r="2060" spans="1:7" x14ac:dyDescent="0.35">
      <c r="A2060" t="s">
        <v>19</v>
      </c>
      <c r="B2060" t="s">
        <v>13</v>
      </c>
      <c r="C2060">
        <v>2018</v>
      </c>
      <c r="D2060" t="s">
        <v>11</v>
      </c>
      <c r="E2060">
        <v>154935.65919999999</v>
      </c>
      <c r="F2060">
        <v>117696</v>
      </c>
      <c r="G2060">
        <v>43357</v>
      </c>
    </row>
    <row r="2061" spans="1:7" x14ac:dyDescent="0.35">
      <c r="A2061" t="s">
        <v>19</v>
      </c>
      <c r="B2061" t="s">
        <v>13</v>
      </c>
      <c r="C2061">
        <v>2018</v>
      </c>
      <c r="D2061" t="s">
        <v>12</v>
      </c>
      <c r="E2061">
        <v>152228.96059999999</v>
      </c>
      <c r="F2061">
        <v>116277</v>
      </c>
      <c r="G2061">
        <v>42993</v>
      </c>
    </row>
    <row r="2062" spans="1:7" x14ac:dyDescent="0.35">
      <c r="A2062" t="s">
        <v>19</v>
      </c>
      <c r="B2062" t="s">
        <v>13</v>
      </c>
      <c r="C2062">
        <v>2019</v>
      </c>
      <c r="D2062" t="s">
        <v>9</v>
      </c>
      <c r="E2062">
        <v>153056.2954</v>
      </c>
      <c r="F2062">
        <v>117879</v>
      </c>
      <c r="G2062">
        <v>43935</v>
      </c>
    </row>
    <row r="2063" spans="1:7" x14ac:dyDescent="0.35">
      <c r="A2063" t="s">
        <v>19</v>
      </c>
      <c r="B2063" t="s">
        <v>13</v>
      </c>
      <c r="C2063">
        <v>2019</v>
      </c>
      <c r="D2063" t="s">
        <v>10</v>
      </c>
      <c r="E2063">
        <v>151959.6667</v>
      </c>
      <c r="F2063">
        <v>116945</v>
      </c>
      <c r="G2063">
        <v>43401</v>
      </c>
    </row>
    <row r="2064" spans="1:7" x14ac:dyDescent="0.35">
      <c r="A2064" t="s">
        <v>19</v>
      </c>
      <c r="B2064" t="s">
        <v>13</v>
      </c>
      <c r="C2064">
        <v>2019</v>
      </c>
      <c r="D2064" t="s">
        <v>11</v>
      </c>
      <c r="E2064">
        <v>154104.3333</v>
      </c>
      <c r="F2064">
        <v>118827</v>
      </c>
      <c r="G2064">
        <v>43052</v>
      </c>
    </row>
    <row r="2065" spans="1:7" x14ac:dyDescent="0.35">
      <c r="A2065" t="s">
        <v>19</v>
      </c>
      <c r="B2065" t="s">
        <v>13</v>
      </c>
      <c r="C2065">
        <v>2019</v>
      </c>
      <c r="D2065" t="s">
        <v>12</v>
      </c>
      <c r="E2065">
        <v>155818.6667</v>
      </c>
      <c r="F2065">
        <v>120167</v>
      </c>
      <c r="G2065">
        <v>43324</v>
      </c>
    </row>
    <row r="2066" spans="1:7" x14ac:dyDescent="0.35">
      <c r="A2066" t="s">
        <v>19</v>
      </c>
      <c r="B2066" t="s">
        <v>13</v>
      </c>
      <c r="C2066">
        <v>2020</v>
      </c>
      <c r="D2066" t="s">
        <v>9</v>
      </c>
      <c r="E2066">
        <v>158186</v>
      </c>
      <c r="F2066">
        <v>119598</v>
      </c>
      <c r="G2066">
        <v>45082</v>
      </c>
    </row>
    <row r="2067" spans="1:7" x14ac:dyDescent="0.35">
      <c r="A2067" t="s">
        <v>19</v>
      </c>
      <c r="B2067" t="s">
        <v>13</v>
      </c>
      <c r="C2067">
        <v>2020</v>
      </c>
      <c r="D2067" t="s">
        <v>10</v>
      </c>
      <c r="E2067">
        <v>158535.3333</v>
      </c>
      <c r="F2067">
        <v>122815</v>
      </c>
      <c r="G2067">
        <v>44573</v>
      </c>
    </row>
    <row r="2068" spans="1:7" x14ac:dyDescent="0.35">
      <c r="A2068" t="s">
        <v>19</v>
      </c>
      <c r="B2068" t="s">
        <v>13</v>
      </c>
      <c r="C2068">
        <v>2020</v>
      </c>
      <c r="D2068" t="s">
        <v>11</v>
      </c>
      <c r="E2068">
        <v>165258.6667</v>
      </c>
      <c r="F2068">
        <v>125095</v>
      </c>
      <c r="G2068">
        <v>45763</v>
      </c>
    </row>
    <row r="2069" spans="1:7" x14ac:dyDescent="0.35">
      <c r="A2069" t="s">
        <v>19</v>
      </c>
      <c r="B2069" t="s">
        <v>13</v>
      </c>
      <c r="C2069">
        <v>2020</v>
      </c>
      <c r="D2069" t="s">
        <v>12</v>
      </c>
      <c r="E2069">
        <v>175340.6667</v>
      </c>
      <c r="F2069">
        <v>126764</v>
      </c>
      <c r="G2069">
        <v>47733</v>
      </c>
    </row>
    <row r="2070" spans="1:7" x14ac:dyDescent="0.35">
      <c r="A2070" t="s">
        <v>19</v>
      </c>
      <c r="B2070" t="s">
        <v>13</v>
      </c>
      <c r="C2070">
        <v>2021</v>
      </c>
      <c r="D2070" t="s">
        <v>9</v>
      </c>
      <c r="E2070">
        <v>179495.3333</v>
      </c>
      <c r="F2070">
        <v>127180</v>
      </c>
      <c r="G2070">
        <v>47993</v>
      </c>
    </row>
    <row r="2071" spans="1:7" x14ac:dyDescent="0.35">
      <c r="A2071" t="s">
        <v>19</v>
      </c>
      <c r="B2071" t="s">
        <v>13</v>
      </c>
      <c r="C2071">
        <v>2021</v>
      </c>
      <c r="D2071" t="s">
        <v>10</v>
      </c>
      <c r="E2071">
        <v>185896</v>
      </c>
      <c r="F2071">
        <v>133531</v>
      </c>
      <c r="G2071">
        <v>49035</v>
      </c>
    </row>
    <row r="2072" spans="1:7" x14ac:dyDescent="0.35">
      <c r="A2072" t="s">
        <v>19</v>
      </c>
      <c r="B2072" t="s">
        <v>13</v>
      </c>
      <c r="C2072">
        <v>2021</v>
      </c>
      <c r="D2072" t="s">
        <v>11</v>
      </c>
      <c r="E2072">
        <v>174913</v>
      </c>
      <c r="F2072">
        <v>127741</v>
      </c>
      <c r="G2072">
        <v>46370</v>
      </c>
    </row>
    <row r="2073" spans="1:7" x14ac:dyDescent="0.35">
      <c r="A2073" t="s">
        <v>19</v>
      </c>
      <c r="B2073" t="s">
        <v>13</v>
      </c>
      <c r="C2073">
        <v>2021</v>
      </c>
      <c r="D2073" t="s">
        <v>12</v>
      </c>
      <c r="E2073">
        <v>165070.6667</v>
      </c>
      <c r="F2073">
        <v>124313</v>
      </c>
      <c r="G2073">
        <v>44548</v>
      </c>
    </row>
    <row r="2074" spans="1:7" x14ac:dyDescent="0.35">
      <c r="A2074" t="s">
        <v>19</v>
      </c>
      <c r="B2074" t="s">
        <v>13</v>
      </c>
      <c r="C2074">
        <v>2022</v>
      </c>
      <c r="D2074" t="s">
        <v>9</v>
      </c>
      <c r="E2074">
        <v>178526.3333</v>
      </c>
      <c r="F2074">
        <v>132516</v>
      </c>
      <c r="G2074">
        <v>46926</v>
      </c>
    </row>
    <row r="2075" spans="1:7" x14ac:dyDescent="0.35">
      <c r="A2075" t="s">
        <v>19</v>
      </c>
      <c r="B2075" t="s">
        <v>13</v>
      </c>
      <c r="C2075">
        <v>2022</v>
      </c>
      <c r="D2075" t="s">
        <v>10</v>
      </c>
      <c r="E2075">
        <v>182400</v>
      </c>
      <c r="F2075">
        <v>137608</v>
      </c>
      <c r="G2075">
        <v>48212</v>
      </c>
    </row>
    <row r="2076" spans="1:7" x14ac:dyDescent="0.35">
      <c r="A2076" t="s">
        <v>19</v>
      </c>
      <c r="B2076" t="s">
        <v>13</v>
      </c>
      <c r="C2076">
        <v>1992</v>
      </c>
      <c r="D2076" t="s">
        <v>9</v>
      </c>
    </row>
    <row r="2077" spans="1:7" x14ac:dyDescent="0.35">
      <c r="A2077" t="s">
        <v>19</v>
      </c>
      <c r="B2077" t="s">
        <v>14</v>
      </c>
      <c r="C2077">
        <v>1992</v>
      </c>
      <c r="D2077" t="s">
        <v>10</v>
      </c>
      <c r="E2077">
        <v>37155</v>
      </c>
      <c r="F2077">
        <v>28263</v>
      </c>
      <c r="G2077">
        <v>17759</v>
      </c>
    </row>
    <row r="2078" spans="1:7" x14ac:dyDescent="0.35">
      <c r="A2078" t="s">
        <v>19</v>
      </c>
      <c r="B2078" t="s">
        <v>14</v>
      </c>
      <c r="C2078">
        <v>1992</v>
      </c>
      <c r="D2078" t="s">
        <v>11</v>
      </c>
      <c r="E2078">
        <v>40326</v>
      </c>
      <c r="F2078">
        <v>30780</v>
      </c>
      <c r="G2078">
        <v>18534</v>
      </c>
    </row>
    <row r="2079" spans="1:7" x14ac:dyDescent="0.35">
      <c r="A2079" t="s">
        <v>19</v>
      </c>
      <c r="B2079" t="s">
        <v>14</v>
      </c>
      <c r="C2079">
        <v>1992</v>
      </c>
      <c r="D2079" t="s">
        <v>12</v>
      </c>
      <c r="E2079">
        <v>38591</v>
      </c>
      <c r="F2079">
        <v>30000</v>
      </c>
      <c r="G2079">
        <v>18392</v>
      </c>
    </row>
    <row r="2080" spans="1:7" x14ac:dyDescent="0.35">
      <c r="A2080" t="s">
        <v>19</v>
      </c>
      <c r="B2080" t="s">
        <v>14</v>
      </c>
      <c r="C2080">
        <v>1993</v>
      </c>
      <c r="D2080" t="s">
        <v>9</v>
      </c>
      <c r="E2080">
        <v>36502</v>
      </c>
      <c r="F2080">
        <v>28100</v>
      </c>
      <c r="G2080">
        <v>16316</v>
      </c>
    </row>
    <row r="2081" spans="1:7" x14ac:dyDescent="0.35">
      <c r="A2081" t="s">
        <v>19</v>
      </c>
      <c r="B2081" t="s">
        <v>14</v>
      </c>
      <c r="C2081">
        <v>1993</v>
      </c>
      <c r="D2081" t="s">
        <v>10</v>
      </c>
      <c r="E2081">
        <v>37400</v>
      </c>
      <c r="F2081">
        <v>28073</v>
      </c>
      <c r="G2081">
        <v>15980</v>
      </c>
    </row>
    <row r="2082" spans="1:7" x14ac:dyDescent="0.35">
      <c r="A2082" t="s">
        <v>19</v>
      </c>
      <c r="B2082" t="s">
        <v>14</v>
      </c>
      <c r="C2082">
        <v>1993</v>
      </c>
      <c r="D2082" t="s">
        <v>11</v>
      </c>
      <c r="E2082">
        <v>41102</v>
      </c>
      <c r="F2082">
        <v>30668</v>
      </c>
      <c r="G2082">
        <v>17661</v>
      </c>
    </row>
    <row r="2083" spans="1:7" x14ac:dyDescent="0.35">
      <c r="A2083" t="s">
        <v>19</v>
      </c>
      <c r="B2083" t="s">
        <v>14</v>
      </c>
      <c r="C2083">
        <v>1993</v>
      </c>
      <c r="D2083" t="s">
        <v>12</v>
      </c>
      <c r="E2083">
        <v>40368</v>
      </c>
      <c r="F2083">
        <v>29708</v>
      </c>
      <c r="G2083">
        <v>16736</v>
      </c>
    </row>
    <row r="2084" spans="1:7" x14ac:dyDescent="0.35">
      <c r="A2084" t="s">
        <v>19</v>
      </c>
      <c r="B2084" t="s">
        <v>14</v>
      </c>
      <c r="C2084">
        <v>1994</v>
      </c>
      <c r="D2084" t="s">
        <v>9</v>
      </c>
      <c r="E2084">
        <v>36758</v>
      </c>
      <c r="F2084">
        <v>28016</v>
      </c>
      <c r="G2084">
        <v>15367</v>
      </c>
    </row>
    <row r="2085" spans="1:7" x14ac:dyDescent="0.35">
      <c r="A2085" t="s">
        <v>19</v>
      </c>
      <c r="B2085" t="s">
        <v>14</v>
      </c>
      <c r="C2085">
        <v>1994</v>
      </c>
      <c r="D2085" t="s">
        <v>10</v>
      </c>
      <c r="E2085">
        <v>35877</v>
      </c>
      <c r="F2085">
        <v>29743</v>
      </c>
      <c r="G2085">
        <v>15631</v>
      </c>
    </row>
    <row r="2086" spans="1:7" x14ac:dyDescent="0.35">
      <c r="A2086" t="s">
        <v>19</v>
      </c>
      <c r="B2086" t="s">
        <v>14</v>
      </c>
      <c r="C2086">
        <v>1994</v>
      </c>
      <c r="D2086" t="s">
        <v>11</v>
      </c>
      <c r="E2086">
        <v>39721</v>
      </c>
      <c r="F2086">
        <v>29891</v>
      </c>
      <c r="G2086">
        <v>16453</v>
      </c>
    </row>
    <row r="2087" spans="1:7" x14ac:dyDescent="0.35">
      <c r="A2087" t="s">
        <v>19</v>
      </c>
      <c r="B2087" t="s">
        <v>14</v>
      </c>
      <c r="C2087">
        <v>1994</v>
      </c>
      <c r="D2087" t="s">
        <v>12</v>
      </c>
      <c r="E2087">
        <v>42726</v>
      </c>
      <c r="F2087">
        <v>33664</v>
      </c>
      <c r="G2087">
        <v>17796</v>
      </c>
    </row>
    <row r="2088" spans="1:7" x14ac:dyDescent="0.35">
      <c r="A2088" t="s">
        <v>19</v>
      </c>
      <c r="B2088" t="s">
        <v>14</v>
      </c>
      <c r="C2088">
        <v>1995</v>
      </c>
      <c r="D2088" t="s">
        <v>9</v>
      </c>
      <c r="E2088">
        <v>41916</v>
      </c>
      <c r="F2088">
        <v>32769</v>
      </c>
      <c r="G2088">
        <v>17652</v>
      </c>
    </row>
    <row r="2089" spans="1:7" x14ac:dyDescent="0.35">
      <c r="A2089" t="s">
        <v>19</v>
      </c>
      <c r="B2089" t="s">
        <v>14</v>
      </c>
      <c r="C2089">
        <v>1995</v>
      </c>
      <c r="D2089" t="s">
        <v>10</v>
      </c>
      <c r="E2089">
        <v>42762</v>
      </c>
      <c r="F2089">
        <v>32767</v>
      </c>
      <c r="G2089">
        <v>17932</v>
      </c>
    </row>
    <row r="2090" spans="1:7" x14ac:dyDescent="0.35">
      <c r="A2090" t="s">
        <v>19</v>
      </c>
      <c r="B2090" t="s">
        <v>14</v>
      </c>
      <c r="C2090">
        <v>1995</v>
      </c>
      <c r="D2090" t="s">
        <v>11</v>
      </c>
      <c r="E2090">
        <v>42936</v>
      </c>
      <c r="F2090">
        <v>34472</v>
      </c>
      <c r="G2090">
        <v>18292</v>
      </c>
    </row>
    <row r="2091" spans="1:7" x14ac:dyDescent="0.35">
      <c r="A2091" t="s">
        <v>19</v>
      </c>
      <c r="B2091" t="s">
        <v>14</v>
      </c>
      <c r="C2091">
        <v>1995</v>
      </c>
      <c r="D2091" t="s">
        <v>12</v>
      </c>
      <c r="E2091">
        <v>43441</v>
      </c>
      <c r="F2091">
        <v>34321</v>
      </c>
      <c r="G2091">
        <v>19248</v>
      </c>
    </row>
    <row r="2092" spans="1:7" x14ac:dyDescent="0.35">
      <c r="A2092" t="s">
        <v>19</v>
      </c>
      <c r="B2092" t="s">
        <v>14</v>
      </c>
      <c r="C2092">
        <v>1996</v>
      </c>
      <c r="D2092" t="s">
        <v>9</v>
      </c>
      <c r="E2092">
        <v>43762</v>
      </c>
      <c r="F2092">
        <v>33715</v>
      </c>
      <c r="G2092">
        <v>17926</v>
      </c>
    </row>
    <row r="2093" spans="1:7" x14ac:dyDescent="0.35">
      <c r="A2093" t="s">
        <v>19</v>
      </c>
      <c r="B2093" t="s">
        <v>14</v>
      </c>
      <c r="C2093">
        <v>1996</v>
      </c>
      <c r="D2093" t="s">
        <v>10</v>
      </c>
      <c r="E2093">
        <v>47399</v>
      </c>
      <c r="F2093">
        <v>34184</v>
      </c>
      <c r="G2093">
        <v>19104</v>
      </c>
    </row>
    <row r="2094" spans="1:7" x14ac:dyDescent="0.35">
      <c r="A2094" t="s">
        <v>19</v>
      </c>
      <c r="B2094" t="s">
        <v>14</v>
      </c>
      <c r="C2094">
        <v>1996</v>
      </c>
      <c r="D2094" t="s">
        <v>11</v>
      </c>
      <c r="E2094">
        <v>48770</v>
      </c>
      <c r="F2094">
        <v>37356</v>
      </c>
      <c r="G2094">
        <v>19876</v>
      </c>
    </row>
    <row r="2095" spans="1:7" x14ac:dyDescent="0.35">
      <c r="A2095" t="s">
        <v>19</v>
      </c>
      <c r="B2095" t="s">
        <v>14</v>
      </c>
      <c r="C2095">
        <v>1996</v>
      </c>
      <c r="D2095" t="s">
        <v>12</v>
      </c>
      <c r="E2095">
        <v>51645</v>
      </c>
      <c r="F2095">
        <v>38349</v>
      </c>
      <c r="G2095">
        <v>19907</v>
      </c>
    </row>
    <row r="2096" spans="1:7" x14ac:dyDescent="0.35">
      <c r="A2096" t="s">
        <v>19</v>
      </c>
      <c r="B2096" t="s">
        <v>14</v>
      </c>
      <c r="C2096">
        <v>1997</v>
      </c>
      <c r="D2096" t="s">
        <v>9</v>
      </c>
      <c r="E2096">
        <v>54537</v>
      </c>
      <c r="F2096">
        <v>36960</v>
      </c>
      <c r="G2096">
        <v>19926</v>
      </c>
    </row>
    <row r="2097" spans="1:7" x14ac:dyDescent="0.35">
      <c r="A2097" t="s">
        <v>19</v>
      </c>
      <c r="B2097" t="s">
        <v>14</v>
      </c>
      <c r="C2097">
        <v>1997</v>
      </c>
      <c r="D2097" t="s">
        <v>10</v>
      </c>
      <c r="E2097">
        <v>51160</v>
      </c>
      <c r="F2097">
        <v>38132</v>
      </c>
      <c r="G2097">
        <v>19821</v>
      </c>
    </row>
    <row r="2098" spans="1:7" x14ac:dyDescent="0.35">
      <c r="A2098" t="s">
        <v>19</v>
      </c>
      <c r="B2098" t="s">
        <v>14</v>
      </c>
      <c r="C2098">
        <v>1997</v>
      </c>
      <c r="D2098" t="s">
        <v>11</v>
      </c>
      <c r="E2098">
        <v>53743</v>
      </c>
      <c r="F2098">
        <v>40276</v>
      </c>
      <c r="G2098">
        <v>21640</v>
      </c>
    </row>
    <row r="2099" spans="1:7" x14ac:dyDescent="0.35">
      <c r="A2099" t="s">
        <v>19</v>
      </c>
      <c r="B2099" t="s">
        <v>14</v>
      </c>
      <c r="C2099">
        <v>1997</v>
      </c>
      <c r="D2099" t="s">
        <v>12</v>
      </c>
      <c r="E2099">
        <v>54059</v>
      </c>
      <c r="F2099">
        <v>39390</v>
      </c>
      <c r="G2099">
        <v>19739</v>
      </c>
    </row>
    <row r="2100" spans="1:7" x14ac:dyDescent="0.35">
      <c r="A2100" t="s">
        <v>19</v>
      </c>
      <c r="B2100" t="s">
        <v>14</v>
      </c>
      <c r="C2100">
        <v>1998</v>
      </c>
      <c r="D2100" t="s">
        <v>9</v>
      </c>
      <c r="E2100">
        <v>55501</v>
      </c>
      <c r="F2100">
        <v>38297</v>
      </c>
      <c r="G2100">
        <v>21071</v>
      </c>
    </row>
    <row r="2101" spans="1:7" x14ac:dyDescent="0.35">
      <c r="A2101" t="s">
        <v>19</v>
      </c>
      <c r="B2101" t="s">
        <v>14</v>
      </c>
      <c r="C2101">
        <v>1998</v>
      </c>
      <c r="D2101" t="s">
        <v>10</v>
      </c>
      <c r="E2101">
        <v>59455</v>
      </c>
      <c r="F2101">
        <v>43167</v>
      </c>
      <c r="G2101">
        <v>22042</v>
      </c>
    </row>
    <row r="2102" spans="1:7" x14ac:dyDescent="0.35">
      <c r="A2102" t="s">
        <v>19</v>
      </c>
      <c r="B2102" t="s">
        <v>14</v>
      </c>
      <c r="C2102">
        <v>1998</v>
      </c>
      <c r="D2102" t="s">
        <v>11</v>
      </c>
      <c r="E2102">
        <v>59123</v>
      </c>
      <c r="F2102">
        <v>41078</v>
      </c>
      <c r="G2102">
        <v>20144</v>
      </c>
    </row>
    <row r="2103" spans="1:7" x14ac:dyDescent="0.35">
      <c r="A2103" t="s">
        <v>19</v>
      </c>
      <c r="B2103" t="s">
        <v>14</v>
      </c>
      <c r="C2103">
        <v>1998</v>
      </c>
      <c r="D2103" t="s">
        <v>12</v>
      </c>
      <c r="E2103">
        <v>63693</v>
      </c>
      <c r="F2103">
        <v>44505</v>
      </c>
      <c r="G2103">
        <v>23246</v>
      </c>
    </row>
    <row r="2104" spans="1:7" x14ac:dyDescent="0.35">
      <c r="A2104" t="s">
        <v>19</v>
      </c>
      <c r="B2104" t="s">
        <v>14</v>
      </c>
      <c r="C2104">
        <v>1999</v>
      </c>
      <c r="D2104" t="s">
        <v>9</v>
      </c>
      <c r="E2104">
        <v>63225</v>
      </c>
      <c r="F2104">
        <v>45018</v>
      </c>
      <c r="G2104">
        <v>21832</v>
      </c>
    </row>
    <row r="2105" spans="1:7" x14ac:dyDescent="0.35">
      <c r="A2105" t="s">
        <v>19</v>
      </c>
      <c r="B2105" t="s">
        <v>14</v>
      </c>
      <c r="C2105">
        <v>1999</v>
      </c>
      <c r="D2105" t="s">
        <v>10</v>
      </c>
      <c r="E2105">
        <v>69308</v>
      </c>
      <c r="F2105">
        <v>47598</v>
      </c>
      <c r="G2105">
        <v>23024</v>
      </c>
    </row>
    <row r="2106" spans="1:7" x14ac:dyDescent="0.35">
      <c r="A2106" t="s">
        <v>19</v>
      </c>
      <c r="B2106" t="s">
        <v>14</v>
      </c>
      <c r="C2106">
        <v>1999</v>
      </c>
      <c r="D2106" t="s">
        <v>11</v>
      </c>
      <c r="E2106">
        <v>65265</v>
      </c>
      <c r="F2106">
        <v>47431</v>
      </c>
      <c r="G2106">
        <v>23967</v>
      </c>
    </row>
    <row r="2107" spans="1:7" x14ac:dyDescent="0.35">
      <c r="A2107" t="s">
        <v>19</v>
      </c>
      <c r="B2107" t="s">
        <v>14</v>
      </c>
      <c r="C2107">
        <v>1999</v>
      </c>
      <c r="D2107" t="s">
        <v>12</v>
      </c>
      <c r="E2107">
        <v>67950</v>
      </c>
      <c r="F2107">
        <v>47941</v>
      </c>
      <c r="G2107">
        <v>23687</v>
      </c>
    </row>
    <row r="2108" spans="1:7" x14ac:dyDescent="0.35">
      <c r="A2108" t="s">
        <v>19</v>
      </c>
      <c r="B2108" t="s">
        <v>14</v>
      </c>
      <c r="C2108">
        <v>2000</v>
      </c>
      <c r="D2108" t="s">
        <v>9</v>
      </c>
      <c r="E2108">
        <v>66820</v>
      </c>
      <c r="F2108">
        <v>47449</v>
      </c>
      <c r="G2108">
        <v>23625</v>
      </c>
    </row>
    <row r="2109" spans="1:7" x14ac:dyDescent="0.35">
      <c r="A2109" t="s">
        <v>19</v>
      </c>
      <c r="B2109" t="s">
        <v>14</v>
      </c>
      <c r="C2109">
        <v>2000</v>
      </c>
      <c r="D2109" t="s">
        <v>10</v>
      </c>
      <c r="E2109">
        <v>70299</v>
      </c>
      <c r="F2109">
        <v>51820</v>
      </c>
      <c r="G2109">
        <v>23679</v>
      </c>
    </row>
    <row r="2110" spans="1:7" x14ac:dyDescent="0.35">
      <c r="A2110" t="s">
        <v>19</v>
      </c>
      <c r="B2110" t="s">
        <v>14</v>
      </c>
      <c r="C2110">
        <v>2000</v>
      </c>
      <c r="D2110" t="s">
        <v>11</v>
      </c>
      <c r="E2110">
        <v>73306</v>
      </c>
      <c r="F2110">
        <v>51109</v>
      </c>
      <c r="G2110">
        <v>24143</v>
      </c>
    </row>
    <row r="2111" spans="1:7" x14ac:dyDescent="0.35">
      <c r="A2111" t="s">
        <v>19</v>
      </c>
      <c r="B2111" t="s">
        <v>14</v>
      </c>
      <c r="C2111">
        <v>2000</v>
      </c>
      <c r="D2111" t="s">
        <v>12</v>
      </c>
      <c r="E2111">
        <v>79064</v>
      </c>
      <c r="F2111">
        <v>53803</v>
      </c>
      <c r="G2111">
        <v>25393</v>
      </c>
    </row>
    <row r="2112" spans="1:7" x14ac:dyDescent="0.35">
      <c r="A2112" t="s">
        <v>19</v>
      </c>
      <c r="B2112" t="s">
        <v>14</v>
      </c>
      <c r="C2112">
        <v>2001</v>
      </c>
      <c r="D2112" t="s">
        <v>9</v>
      </c>
      <c r="E2112">
        <v>76231</v>
      </c>
      <c r="F2112">
        <v>53533</v>
      </c>
      <c r="G2112">
        <v>25952</v>
      </c>
    </row>
    <row r="2113" spans="1:7" x14ac:dyDescent="0.35">
      <c r="A2113" t="s">
        <v>19</v>
      </c>
      <c r="B2113" t="s">
        <v>14</v>
      </c>
      <c r="C2113">
        <v>2001</v>
      </c>
      <c r="D2113" t="s">
        <v>10</v>
      </c>
      <c r="E2113">
        <v>83898</v>
      </c>
      <c r="F2113">
        <v>57536</v>
      </c>
      <c r="G2113">
        <v>26647</v>
      </c>
    </row>
    <row r="2114" spans="1:7" x14ac:dyDescent="0.35">
      <c r="A2114" t="s">
        <v>19</v>
      </c>
      <c r="B2114" t="s">
        <v>14</v>
      </c>
      <c r="C2114">
        <v>2001</v>
      </c>
      <c r="D2114" t="s">
        <v>11</v>
      </c>
      <c r="E2114">
        <v>84850</v>
      </c>
      <c r="F2114">
        <v>60417</v>
      </c>
      <c r="G2114">
        <v>27945</v>
      </c>
    </row>
    <row r="2115" spans="1:7" x14ac:dyDescent="0.35">
      <c r="A2115" t="s">
        <v>19</v>
      </c>
      <c r="B2115" t="s">
        <v>14</v>
      </c>
      <c r="C2115">
        <v>2001</v>
      </c>
      <c r="D2115" t="s">
        <v>12</v>
      </c>
      <c r="E2115">
        <v>73787</v>
      </c>
      <c r="F2115">
        <v>53686</v>
      </c>
      <c r="G2115">
        <v>24288</v>
      </c>
    </row>
    <row r="2116" spans="1:7" x14ac:dyDescent="0.35">
      <c r="A2116" t="s">
        <v>19</v>
      </c>
      <c r="B2116" t="s">
        <v>14</v>
      </c>
      <c r="C2116">
        <v>2002</v>
      </c>
      <c r="D2116" t="s">
        <v>9</v>
      </c>
      <c r="E2116">
        <v>80130</v>
      </c>
      <c r="F2116">
        <v>61203</v>
      </c>
      <c r="G2116">
        <v>25860</v>
      </c>
    </row>
    <row r="2117" spans="1:7" x14ac:dyDescent="0.35">
      <c r="A2117" t="s">
        <v>19</v>
      </c>
      <c r="B2117" t="s">
        <v>14</v>
      </c>
      <c r="C2117">
        <v>2002</v>
      </c>
      <c r="D2117" t="s">
        <v>10</v>
      </c>
      <c r="E2117">
        <v>79387</v>
      </c>
      <c r="F2117">
        <v>56506</v>
      </c>
      <c r="G2117">
        <v>24446</v>
      </c>
    </row>
    <row r="2118" spans="1:7" x14ac:dyDescent="0.35">
      <c r="A2118" t="s">
        <v>19</v>
      </c>
      <c r="B2118" t="s">
        <v>14</v>
      </c>
      <c r="C2118">
        <v>2002</v>
      </c>
      <c r="D2118" t="s">
        <v>11</v>
      </c>
      <c r="E2118">
        <v>87534</v>
      </c>
      <c r="F2118">
        <v>63678</v>
      </c>
      <c r="G2118">
        <v>27668</v>
      </c>
    </row>
    <row r="2119" spans="1:7" x14ac:dyDescent="0.35">
      <c r="A2119" t="s">
        <v>19</v>
      </c>
      <c r="B2119" t="s">
        <v>14</v>
      </c>
      <c r="C2119">
        <v>2002</v>
      </c>
      <c r="D2119" t="s">
        <v>12</v>
      </c>
      <c r="E2119">
        <v>87833</v>
      </c>
      <c r="F2119">
        <v>64390</v>
      </c>
      <c r="G2119">
        <v>34564</v>
      </c>
    </row>
    <row r="2120" spans="1:7" x14ac:dyDescent="0.35">
      <c r="A2120" t="s">
        <v>19</v>
      </c>
      <c r="B2120" t="s">
        <v>14</v>
      </c>
      <c r="C2120">
        <v>2003</v>
      </c>
      <c r="D2120" t="s">
        <v>9</v>
      </c>
      <c r="E2120">
        <v>84881</v>
      </c>
      <c r="F2120">
        <v>59951</v>
      </c>
      <c r="G2120">
        <v>26467</v>
      </c>
    </row>
    <row r="2121" spans="1:7" x14ac:dyDescent="0.35">
      <c r="A2121" t="s">
        <v>19</v>
      </c>
      <c r="B2121" t="s">
        <v>14</v>
      </c>
      <c r="C2121">
        <v>2003</v>
      </c>
      <c r="D2121" t="s">
        <v>10</v>
      </c>
      <c r="E2121">
        <v>93234</v>
      </c>
      <c r="F2121">
        <v>65310</v>
      </c>
      <c r="G2121">
        <v>29845</v>
      </c>
    </row>
    <row r="2122" spans="1:7" x14ac:dyDescent="0.35">
      <c r="A2122" t="s">
        <v>19</v>
      </c>
      <c r="B2122" t="s">
        <v>14</v>
      </c>
      <c r="C2122">
        <v>2003</v>
      </c>
      <c r="D2122" t="s">
        <v>11</v>
      </c>
      <c r="E2122">
        <v>101015</v>
      </c>
      <c r="F2122">
        <v>65815</v>
      </c>
      <c r="G2122">
        <v>28395</v>
      </c>
    </row>
    <row r="2123" spans="1:7" x14ac:dyDescent="0.35">
      <c r="A2123" t="s">
        <v>19</v>
      </c>
      <c r="B2123" t="s">
        <v>14</v>
      </c>
      <c r="C2123">
        <v>2003</v>
      </c>
      <c r="D2123" t="s">
        <v>12</v>
      </c>
      <c r="E2123">
        <v>100612</v>
      </c>
      <c r="F2123">
        <v>67404</v>
      </c>
      <c r="G2123">
        <v>28463</v>
      </c>
    </row>
    <row r="2124" spans="1:7" x14ac:dyDescent="0.35">
      <c r="A2124" t="s">
        <v>19</v>
      </c>
      <c r="B2124" t="s">
        <v>14</v>
      </c>
      <c r="C2124">
        <v>2004</v>
      </c>
      <c r="D2124" t="s">
        <v>9</v>
      </c>
      <c r="E2124">
        <v>103447</v>
      </c>
      <c r="F2124">
        <v>67569</v>
      </c>
      <c r="G2124">
        <v>29387</v>
      </c>
    </row>
    <row r="2125" spans="1:7" x14ac:dyDescent="0.35">
      <c r="A2125" t="s">
        <v>19</v>
      </c>
      <c r="B2125" t="s">
        <v>14</v>
      </c>
      <c r="C2125">
        <v>2004</v>
      </c>
      <c r="D2125" t="s">
        <v>10</v>
      </c>
      <c r="E2125">
        <v>109476</v>
      </c>
      <c r="F2125">
        <v>72405</v>
      </c>
      <c r="G2125">
        <v>30822</v>
      </c>
    </row>
    <row r="2126" spans="1:7" x14ac:dyDescent="0.35">
      <c r="A2126" t="s">
        <v>19</v>
      </c>
      <c r="B2126" t="s">
        <v>14</v>
      </c>
      <c r="C2126">
        <v>2004</v>
      </c>
      <c r="D2126" t="s">
        <v>11</v>
      </c>
      <c r="E2126">
        <v>111654</v>
      </c>
      <c r="F2126">
        <v>76774</v>
      </c>
      <c r="G2126">
        <v>30682</v>
      </c>
    </row>
    <row r="2127" spans="1:7" x14ac:dyDescent="0.35">
      <c r="A2127" t="s">
        <v>19</v>
      </c>
      <c r="B2127" t="s">
        <v>14</v>
      </c>
      <c r="C2127">
        <v>2004</v>
      </c>
      <c r="D2127" t="s">
        <v>12</v>
      </c>
      <c r="E2127">
        <v>116174</v>
      </c>
      <c r="F2127">
        <v>78040</v>
      </c>
      <c r="G2127">
        <v>31411</v>
      </c>
    </row>
    <row r="2128" spans="1:7" x14ac:dyDescent="0.35">
      <c r="A2128" t="s">
        <v>19</v>
      </c>
      <c r="B2128" t="s">
        <v>14</v>
      </c>
      <c r="C2128">
        <v>2005</v>
      </c>
      <c r="D2128" t="s">
        <v>9</v>
      </c>
      <c r="E2128">
        <v>122655</v>
      </c>
      <c r="F2128">
        <v>79145</v>
      </c>
      <c r="G2128">
        <v>32603</v>
      </c>
    </row>
    <row r="2129" spans="1:7" x14ac:dyDescent="0.35">
      <c r="A2129" t="s">
        <v>19</v>
      </c>
      <c r="B2129" t="s">
        <v>14</v>
      </c>
      <c r="C2129">
        <v>2005</v>
      </c>
      <c r="D2129" t="s">
        <v>10</v>
      </c>
      <c r="E2129">
        <v>122852</v>
      </c>
      <c r="F2129">
        <v>82290</v>
      </c>
      <c r="G2129">
        <v>32612</v>
      </c>
    </row>
    <row r="2130" spans="1:7" x14ac:dyDescent="0.35">
      <c r="A2130" t="s">
        <v>19</v>
      </c>
      <c r="B2130" t="s">
        <v>14</v>
      </c>
      <c r="C2130">
        <v>2005</v>
      </c>
      <c r="D2130" t="s">
        <v>11</v>
      </c>
      <c r="E2130">
        <v>134607</v>
      </c>
      <c r="F2130">
        <v>91393</v>
      </c>
      <c r="G2130">
        <v>35639</v>
      </c>
    </row>
    <row r="2131" spans="1:7" x14ac:dyDescent="0.35">
      <c r="A2131" t="s">
        <v>19</v>
      </c>
      <c r="B2131" t="s">
        <v>14</v>
      </c>
      <c r="C2131">
        <v>2005</v>
      </c>
      <c r="D2131" t="s">
        <v>12</v>
      </c>
      <c r="E2131">
        <v>136802</v>
      </c>
      <c r="F2131">
        <v>94766</v>
      </c>
      <c r="G2131">
        <v>37623</v>
      </c>
    </row>
    <row r="2132" spans="1:7" x14ac:dyDescent="0.35">
      <c r="A2132" t="s">
        <v>19</v>
      </c>
      <c r="B2132" t="s">
        <v>14</v>
      </c>
      <c r="C2132">
        <v>2006</v>
      </c>
      <c r="D2132" t="s">
        <v>9</v>
      </c>
      <c r="E2132">
        <v>143965</v>
      </c>
      <c r="F2132">
        <v>94712</v>
      </c>
      <c r="G2132">
        <v>37743</v>
      </c>
    </row>
    <row r="2133" spans="1:7" x14ac:dyDescent="0.35">
      <c r="A2133" t="s">
        <v>19</v>
      </c>
      <c r="B2133" t="s">
        <v>14</v>
      </c>
      <c r="C2133">
        <v>2006</v>
      </c>
      <c r="D2133" t="s">
        <v>10</v>
      </c>
      <c r="E2133">
        <v>157307</v>
      </c>
      <c r="F2133">
        <v>103225</v>
      </c>
      <c r="G2133">
        <v>39687</v>
      </c>
    </row>
    <row r="2134" spans="1:7" x14ac:dyDescent="0.35">
      <c r="A2134" t="s">
        <v>19</v>
      </c>
      <c r="B2134" t="s">
        <v>14</v>
      </c>
      <c r="C2134">
        <v>2006</v>
      </c>
      <c r="D2134" t="s">
        <v>11</v>
      </c>
      <c r="E2134">
        <v>181500</v>
      </c>
      <c r="F2134">
        <v>115101</v>
      </c>
      <c r="G2134">
        <v>42721</v>
      </c>
    </row>
    <row r="2135" spans="1:7" x14ac:dyDescent="0.35">
      <c r="A2135" t="s">
        <v>19</v>
      </c>
      <c r="B2135" t="s">
        <v>14</v>
      </c>
      <c r="C2135">
        <v>2006</v>
      </c>
      <c r="D2135" t="s">
        <v>12</v>
      </c>
      <c r="E2135">
        <v>194265</v>
      </c>
      <c r="F2135">
        <v>120134</v>
      </c>
      <c r="G2135">
        <v>44558</v>
      </c>
    </row>
    <row r="2136" spans="1:7" x14ac:dyDescent="0.35">
      <c r="A2136" t="s">
        <v>19</v>
      </c>
      <c r="B2136" t="s">
        <v>14</v>
      </c>
      <c r="C2136">
        <v>2007</v>
      </c>
      <c r="D2136" t="s">
        <v>9</v>
      </c>
      <c r="E2136">
        <v>208438</v>
      </c>
      <c r="F2136">
        <v>127875</v>
      </c>
      <c r="G2136">
        <v>47087</v>
      </c>
    </row>
    <row r="2137" spans="1:7" x14ac:dyDescent="0.35">
      <c r="A2137" t="s">
        <v>19</v>
      </c>
      <c r="B2137" t="s">
        <v>14</v>
      </c>
      <c r="C2137">
        <v>2007</v>
      </c>
      <c r="D2137" t="s">
        <v>10</v>
      </c>
      <c r="E2137">
        <v>226866</v>
      </c>
      <c r="F2137">
        <v>134547</v>
      </c>
      <c r="G2137">
        <v>46011</v>
      </c>
    </row>
    <row r="2138" spans="1:7" x14ac:dyDescent="0.35">
      <c r="A2138" t="s">
        <v>19</v>
      </c>
      <c r="B2138" t="s">
        <v>14</v>
      </c>
      <c r="C2138">
        <v>2007</v>
      </c>
      <c r="D2138" t="s">
        <v>11</v>
      </c>
      <c r="E2138">
        <v>249015.89439999999</v>
      </c>
      <c r="F2138">
        <v>137297</v>
      </c>
      <c r="G2138">
        <v>48287</v>
      </c>
    </row>
    <row r="2139" spans="1:7" x14ac:dyDescent="0.35">
      <c r="A2139" t="s">
        <v>19</v>
      </c>
      <c r="B2139" t="s">
        <v>14</v>
      </c>
      <c r="C2139">
        <v>2007</v>
      </c>
      <c r="D2139" t="s">
        <v>12</v>
      </c>
      <c r="E2139">
        <v>234485.54199999999</v>
      </c>
      <c r="F2139">
        <v>128163</v>
      </c>
      <c r="G2139">
        <v>44745</v>
      </c>
    </row>
    <row r="2140" spans="1:7" x14ac:dyDescent="0.35">
      <c r="A2140" t="s">
        <v>19</v>
      </c>
      <c r="B2140" t="s">
        <v>14</v>
      </c>
      <c r="C2140">
        <v>2008</v>
      </c>
      <c r="D2140" t="s">
        <v>9</v>
      </c>
      <c r="E2140">
        <v>227622.36600000001</v>
      </c>
      <c r="F2140">
        <v>126960</v>
      </c>
      <c r="G2140">
        <v>45042</v>
      </c>
    </row>
    <row r="2141" spans="1:7" x14ac:dyDescent="0.35">
      <c r="A2141" t="s">
        <v>19</v>
      </c>
      <c r="B2141" t="s">
        <v>14</v>
      </c>
      <c r="C2141">
        <v>2008</v>
      </c>
      <c r="D2141" t="s">
        <v>10</v>
      </c>
      <c r="E2141">
        <v>219847.0601</v>
      </c>
      <c r="F2141">
        <v>126794</v>
      </c>
      <c r="G2141">
        <v>47678</v>
      </c>
    </row>
    <row r="2142" spans="1:7" x14ac:dyDescent="0.35">
      <c r="A2142" t="s">
        <v>19</v>
      </c>
      <c r="B2142" t="s">
        <v>14</v>
      </c>
      <c r="C2142">
        <v>2008</v>
      </c>
      <c r="D2142" t="s">
        <v>11</v>
      </c>
      <c r="E2142">
        <v>218361.75750000001</v>
      </c>
      <c r="F2142">
        <v>126275</v>
      </c>
      <c r="G2142">
        <v>45810</v>
      </c>
    </row>
    <row r="2143" spans="1:7" x14ac:dyDescent="0.35">
      <c r="A2143" t="s">
        <v>19</v>
      </c>
      <c r="B2143" t="s">
        <v>14</v>
      </c>
      <c r="C2143">
        <v>2008</v>
      </c>
      <c r="D2143" t="s">
        <v>12</v>
      </c>
      <c r="E2143">
        <v>207295.75839999999</v>
      </c>
      <c r="F2143">
        <v>120741</v>
      </c>
      <c r="G2143">
        <v>48681</v>
      </c>
    </row>
    <row r="2144" spans="1:7" x14ac:dyDescent="0.35">
      <c r="A2144" t="s">
        <v>19</v>
      </c>
      <c r="B2144" t="s">
        <v>14</v>
      </c>
      <c r="C2144">
        <v>2009</v>
      </c>
      <c r="D2144" t="s">
        <v>9</v>
      </c>
      <c r="E2144">
        <v>192373.0632</v>
      </c>
      <c r="F2144">
        <v>113924</v>
      </c>
      <c r="G2144">
        <v>43823</v>
      </c>
    </row>
    <row r="2145" spans="1:7" x14ac:dyDescent="0.35">
      <c r="A2145" t="s">
        <v>19</v>
      </c>
      <c r="B2145" t="s">
        <v>14</v>
      </c>
      <c r="C2145">
        <v>2009</v>
      </c>
      <c r="D2145" t="s">
        <v>10</v>
      </c>
      <c r="E2145">
        <v>177009.57819999999</v>
      </c>
      <c r="F2145">
        <v>108712</v>
      </c>
      <c r="G2145">
        <v>42810</v>
      </c>
    </row>
    <row r="2146" spans="1:7" x14ac:dyDescent="0.35">
      <c r="A2146" t="s">
        <v>19</v>
      </c>
      <c r="B2146" t="s">
        <v>14</v>
      </c>
      <c r="C2146">
        <v>2009</v>
      </c>
      <c r="D2146" t="s">
        <v>11</v>
      </c>
      <c r="E2146">
        <v>181636.36619999999</v>
      </c>
      <c r="F2146">
        <v>112804</v>
      </c>
      <c r="G2146">
        <v>45342</v>
      </c>
    </row>
    <row r="2147" spans="1:7" x14ac:dyDescent="0.35">
      <c r="A2147" t="s">
        <v>19</v>
      </c>
      <c r="B2147" t="s">
        <v>14</v>
      </c>
      <c r="C2147">
        <v>2009</v>
      </c>
      <c r="D2147" t="s">
        <v>12</v>
      </c>
      <c r="E2147">
        <v>188448.61489999999</v>
      </c>
      <c r="F2147">
        <v>113637</v>
      </c>
      <c r="G2147">
        <v>44880</v>
      </c>
    </row>
    <row r="2148" spans="1:7" x14ac:dyDescent="0.35">
      <c r="A2148" t="s">
        <v>19</v>
      </c>
      <c r="B2148" t="s">
        <v>14</v>
      </c>
      <c r="C2148">
        <v>2010</v>
      </c>
      <c r="D2148" t="s">
        <v>9</v>
      </c>
      <c r="E2148">
        <v>182144.35920000001</v>
      </c>
      <c r="F2148">
        <v>111997</v>
      </c>
      <c r="G2148">
        <v>42644</v>
      </c>
    </row>
    <row r="2149" spans="1:7" x14ac:dyDescent="0.35">
      <c r="A2149" t="s">
        <v>19</v>
      </c>
      <c r="B2149" t="s">
        <v>14</v>
      </c>
      <c r="C2149">
        <v>2010</v>
      </c>
      <c r="D2149" t="s">
        <v>10</v>
      </c>
      <c r="E2149">
        <v>175324.5208</v>
      </c>
      <c r="F2149">
        <v>110169</v>
      </c>
      <c r="G2149">
        <v>43724</v>
      </c>
    </row>
    <row r="2150" spans="1:7" x14ac:dyDescent="0.35">
      <c r="A2150" t="s">
        <v>19</v>
      </c>
      <c r="B2150" t="s">
        <v>14</v>
      </c>
      <c r="C2150">
        <v>2010</v>
      </c>
      <c r="D2150" t="s">
        <v>11</v>
      </c>
      <c r="E2150">
        <v>161414.7697</v>
      </c>
      <c r="F2150">
        <v>104399</v>
      </c>
      <c r="G2150">
        <v>41292</v>
      </c>
    </row>
    <row r="2151" spans="1:7" x14ac:dyDescent="0.35">
      <c r="A2151" t="s">
        <v>19</v>
      </c>
      <c r="B2151" t="s">
        <v>14</v>
      </c>
      <c r="C2151">
        <v>2010</v>
      </c>
      <c r="D2151" t="s">
        <v>12</v>
      </c>
      <c r="E2151">
        <v>153189.91029999999</v>
      </c>
      <c r="F2151">
        <v>100262</v>
      </c>
      <c r="G2151">
        <v>39856</v>
      </c>
    </row>
    <row r="2152" spans="1:7" x14ac:dyDescent="0.35">
      <c r="A2152" t="s">
        <v>19</v>
      </c>
      <c r="B2152" t="s">
        <v>14</v>
      </c>
      <c r="C2152">
        <v>2011</v>
      </c>
      <c r="D2152" t="s">
        <v>9</v>
      </c>
      <c r="E2152">
        <v>147080.8052</v>
      </c>
      <c r="F2152">
        <v>99889</v>
      </c>
      <c r="G2152">
        <v>39471</v>
      </c>
    </row>
    <row r="2153" spans="1:7" x14ac:dyDescent="0.35">
      <c r="A2153" t="s">
        <v>19</v>
      </c>
      <c r="B2153" t="s">
        <v>14</v>
      </c>
      <c r="C2153">
        <v>2011</v>
      </c>
      <c r="D2153" t="s">
        <v>10</v>
      </c>
      <c r="E2153">
        <v>140789.15960000001</v>
      </c>
      <c r="F2153">
        <v>95753</v>
      </c>
      <c r="G2153">
        <v>38585</v>
      </c>
    </row>
    <row r="2154" spans="1:7" x14ac:dyDescent="0.35">
      <c r="A2154" t="s">
        <v>19</v>
      </c>
      <c r="B2154" t="s">
        <v>14</v>
      </c>
      <c r="C2154">
        <v>2011</v>
      </c>
      <c r="D2154" t="s">
        <v>11</v>
      </c>
      <c r="E2154">
        <v>141984.65919999999</v>
      </c>
      <c r="F2154">
        <v>96347</v>
      </c>
      <c r="G2154">
        <v>39417</v>
      </c>
    </row>
    <row r="2155" spans="1:7" x14ac:dyDescent="0.35">
      <c r="A2155" t="s">
        <v>19</v>
      </c>
      <c r="B2155" t="s">
        <v>14</v>
      </c>
      <c r="C2155">
        <v>2011</v>
      </c>
      <c r="D2155" t="s">
        <v>12</v>
      </c>
      <c r="E2155">
        <v>135470.0667</v>
      </c>
      <c r="F2155">
        <v>94095</v>
      </c>
      <c r="G2155">
        <v>38814</v>
      </c>
    </row>
    <row r="2156" spans="1:7" x14ac:dyDescent="0.35">
      <c r="A2156" t="s">
        <v>19</v>
      </c>
      <c r="B2156" t="s">
        <v>14</v>
      </c>
      <c r="C2156">
        <v>2012</v>
      </c>
      <c r="D2156" t="s">
        <v>9</v>
      </c>
      <c r="E2156">
        <v>131837.95689999999</v>
      </c>
      <c r="F2156">
        <v>92585</v>
      </c>
      <c r="G2156">
        <v>38244</v>
      </c>
    </row>
    <row r="2157" spans="1:7" x14ac:dyDescent="0.35">
      <c r="A2157" t="s">
        <v>19</v>
      </c>
      <c r="B2157" t="s">
        <v>14</v>
      </c>
      <c r="C2157">
        <v>2012</v>
      </c>
      <c r="D2157" t="s">
        <v>10</v>
      </c>
      <c r="E2157">
        <v>131409.1298</v>
      </c>
      <c r="F2157">
        <v>90211</v>
      </c>
      <c r="G2157">
        <v>40812</v>
      </c>
    </row>
    <row r="2158" spans="1:7" x14ac:dyDescent="0.35">
      <c r="A2158" t="s">
        <v>19</v>
      </c>
      <c r="B2158" t="s">
        <v>14</v>
      </c>
      <c r="C2158">
        <v>2012</v>
      </c>
      <c r="D2158" t="s">
        <v>11</v>
      </c>
      <c r="E2158">
        <v>130791.14569999999</v>
      </c>
      <c r="F2158">
        <v>91212</v>
      </c>
      <c r="G2158">
        <v>39664</v>
      </c>
    </row>
    <row r="2159" spans="1:7" x14ac:dyDescent="0.35">
      <c r="A2159" t="s">
        <v>19</v>
      </c>
      <c r="B2159" t="s">
        <v>14</v>
      </c>
      <c r="C2159">
        <v>2012</v>
      </c>
      <c r="D2159" t="s">
        <v>12</v>
      </c>
      <c r="E2159">
        <v>128771.0736</v>
      </c>
      <c r="F2159">
        <v>89501</v>
      </c>
      <c r="G2159">
        <v>39244</v>
      </c>
    </row>
    <row r="2160" spans="1:7" x14ac:dyDescent="0.35">
      <c r="A2160" t="s">
        <v>19</v>
      </c>
      <c r="B2160" t="s">
        <v>14</v>
      </c>
      <c r="C2160">
        <v>2013</v>
      </c>
      <c r="D2160" t="s">
        <v>9</v>
      </c>
      <c r="E2160">
        <v>134421.6778</v>
      </c>
      <c r="F2160">
        <v>92910</v>
      </c>
      <c r="G2160">
        <v>40423</v>
      </c>
    </row>
    <row r="2161" spans="1:7" x14ac:dyDescent="0.35">
      <c r="A2161" t="s">
        <v>19</v>
      </c>
      <c r="B2161" t="s">
        <v>14</v>
      </c>
      <c r="C2161">
        <v>2013</v>
      </c>
      <c r="D2161" t="s">
        <v>10</v>
      </c>
      <c r="E2161">
        <v>133710.23699999999</v>
      </c>
      <c r="F2161">
        <v>94866</v>
      </c>
      <c r="G2161">
        <v>42419</v>
      </c>
    </row>
    <row r="2162" spans="1:7" x14ac:dyDescent="0.35">
      <c r="A2162" t="s">
        <v>19</v>
      </c>
      <c r="B2162" t="s">
        <v>14</v>
      </c>
      <c r="C2162">
        <v>2013</v>
      </c>
      <c r="D2162" t="s">
        <v>11</v>
      </c>
      <c r="E2162">
        <v>133537.4069</v>
      </c>
      <c r="F2162">
        <v>94816</v>
      </c>
      <c r="G2162">
        <v>42146</v>
      </c>
    </row>
    <row r="2163" spans="1:7" x14ac:dyDescent="0.35">
      <c r="A2163" t="s">
        <v>19</v>
      </c>
      <c r="B2163" t="s">
        <v>14</v>
      </c>
      <c r="C2163">
        <v>2013</v>
      </c>
      <c r="D2163" t="s">
        <v>12</v>
      </c>
      <c r="E2163">
        <v>140629.42559999999</v>
      </c>
      <c r="F2163">
        <v>100402</v>
      </c>
      <c r="G2163">
        <v>44671</v>
      </c>
    </row>
    <row r="2164" spans="1:7" x14ac:dyDescent="0.35">
      <c r="A2164" t="s">
        <v>19</v>
      </c>
      <c r="B2164" t="s">
        <v>14</v>
      </c>
      <c r="C2164">
        <v>2014</v>
      </c>
      <c r="D2164" t="s">
        <v>9</v>
      </c>
      <c r="E2164">
        <v>137349.2114</v>
      </c>
      <c r="F2164">
        <v>97960</v>
      </c>
      <c r="G2164">
        <v>45013</v>
      </c>
    </row>
    <row r="2165" spans="1:7" x14ac:dyDescent="0.35">
      <c r="A2165" t="s">
        <v>19</v>
      </c>
      <c r="B2165" t="s">
        <v>14</v>
      </c>
      <c r="C2165">
        <v>2014</v>
      </c>
      <c r="D2165" t="s">
        <v>10</v>
      </c>
      <c r="E2165">
        <v>137835.41380000001</v>
      </c>
      <c r="F2165">
        <v>99712</v>
      </c>
      <c r="G2165">
        <v>43128</v>
      </c>
    </row>
    <row r="2166" spans="1:7" x14ac:dyDescent="0.35">
      <c r="A2166" t="s">
        <v>19</v>
      </c>
      <c r="B2166" t="s">
        <v>14</v>
      </c>
      <c r="C2166">
        <v>2014</v>
      </c>
      <c r="D2166" t="s">
        <v>11</v>
      </c>
      <c r="E2166">
        <v>150454.48800000001</v>
      </c>
      <c r="F2166">
        <v>107648</v>
      </c>
      <c r="G2166">
        <v>46142</v>
      </c>
    </row>
    <row r="2167" spans="1:7" x14ac:dyDescent="0.35">
      <c r="A2167" t="s">
        <v>19</v>
      </c>
      <c r="B2167" t="s">
        <v>14</v>
      </c>
      <c r="C2167">
        <v>2014</v>
      </c>
      <c r="D2167" t="s">
        <v>12</v>
      </c>
      <c r="E2167">
        <v>150727.6667</v>
      </c>
      <c r="F2167">
        <v>108713</v>
      </c>
      <c r="G2167">
        <v>45949</v>
      </c>
    </row>
    <row r="2168" spans="1:7" x14ac:dyDescent="0.35">
      <c r="A2168" t="s">
        <v>19</v>
      </c>
      <c r="B2168" t="s">
        <v>14</v>
      </c>
      <c r="C2168">
        <v>2015</v>
      </c>
      <c r="D2168" t="s">
        <v>9</v>
      </c>
      <c r="E2168">
        <v>148089.3333</v>
      </c>
      <c r="F2168">
        <v>102286</v>
      </c>
      <c r="G2168">
        <v>45869</v>
      </c>
    </row>
    <row r="2169" spans="1:7" x14ac:dyDescent="0.35">
      <c r="A2169" t="s">
        <v>19</v>
      </c>
      <c r="B2169" t="s">
        <v>14</v>
      </c>
      <c r="C2169">
        <v>2015</v>
      </c>
      <c r="D2169" t="s">
        <v>10</v>
      </c>
      <c r="E2169">
        <v>146867</v>
      </c>
      <c r="F2169">
        <v>106729</v>
      </c>
      <c r="G2169">
        <v>46462</v>
      </c>
    </row>
    <row r="2170" spans="1:7" x14ac:dyDescent="0.35">
      <c r="A2170" t="s">
        <v>19</v>
      </c>
      <c r="B2170" t="s">
        <v>14</v>
      </c>
      <c r="C2170">
        <v>2015</v>
      </c>
      <c r="D2170" t="s">
        <v>11</v>
      </c>
      <c r="E2170">
        <v>156568.3333</v>
      </c>
      <c r="F2170">
        <v>111422</v>
      </c>
      <c r="G2170">
        <v>46649</v>
      </c>
    </row>
    <row r="2171" spans="1:7" x14ac:dyDescent="0.35">
      <c r="A2171" t="s">
        <v>19</v>
      </c>
      <c r="B2171" t="s">
        <v>14</v>
      </c>
      <c r="C2171">
        <v>2015</v>
      </c>
      <c r="D2171" t="s">
        <v>12</v>
      </c>
      <c r="E2171">
        <v>154989.28330000001</v>
      </c>
      <c r="F2171">
        <v>111282</v>
      </c>
      <c r="G2171">
        <v>46405</v>
      </c>
    </row>
    <row r="2172" spans="1:7" x14ac:dyDescent="0.35">
      <c r="A2172" t="s">
        <v>19</v>
      </c>
      <c r="B2172" t="s">
        <v>14</v>
      </c>
      <c r="C2172">
        <v>2016</v>
      </c>
      <c r="D2172" t="s">
        <v>9</v>
      </c>
      <c r="E2172">
        <v>154512.22500000001</v>
      </c>
      <c r="F2172">
        <v>113488</v>
      </c>
      <c r="G2172">
        <v>46839</v>
      </c>
    </row>
    <row r="2173" spans="1:7" x14ac:dyDescent="0.35">
      <c r="A2173" t="s">
        <v>19</v>
      </c>
      <c r="B2173" t="s">
        <v>14</v>
      </c>
      <c r="C2173">
        <v>2016</v>
      </c>
      <c r="D2173" t="s">
        <v>10</v>
      </c>
      <c r="E2173">
        <v>145642.27989999999</v>
      </c>
      <c r="F2173">
        <v>107592</v>
      </c>
      <c r="G2173">
        <v>42447</v>
      </c>
    </row>
    <row r="2174" spans="1:7" x14ac:dyDescent="0.35">
      <c r="A2174" t="s">
        <v>19</v>
      </c>
      <c r="B2174" t="s">
        <v>14</v>
      </c>
      <c r="C2174">
        <v>2016</v>
      </c>
      <c r="D2174" t="s">
        <v>11</v>
      </c>
      <c r="E2174">
        <v>153154.24350000001</v>
      </c>
      <c r="F2174">
        <v>113558</v>
      </c>
      <c r="G2174">
        <v>45017</v>
      </c>
    </row>
    <row r="2175" spans="1:7" x14ac:dyDescent="0.35">
      <c r="A2175" t="s">
        <v>19</v>
      </c>
      <c r="B2175" t="s">
        <v>14</v>
      </c>
      <c r="C2175">
        <v>2016</v>
      </c>
      <c r="D2175" t="s">
        <v>12</v>
      </c>
      <c r="E2175">
        <v>153185.8849</v>
      </c>
      <c r="F2175">
        <v>112879</v>
      </c>
      <c r="G2175">
        <v>45315</v>
      </c>
    </row>
    <row r="2176" spans="1:7" x14ac:dyDescent="0.35">
      <c r="A2176" t="s">
        <v>19</v>
      </c>
      <c r="B2176" t="s">
        <v>14</v>
      </c>
      <c r="C2176">
        <v>2017</v>
      </c>
      <c r="D2176" t="s">
        <v>9</v>
      </c>
      <c r="E2176">
        <v>154146.33790000001</v>
      </c>
      <c r="F2176">
        <v>109784</v>
      </c>
      <c r="G2176">
        <v>44358</v>
      </c>
    </row>
    <row r="2177" spans="1:7" x14ac:dyDescent="0.35">
      <c r="A2177" t="s">
        <v>19</v>
      </c>
      <c r="B2177" t="s">
        <v>14</v>
      </c>
      <c r="C2177">
        <v>2017</v>
      </c>
      <c r="D2177" t="s">
        <v>10</v>
      </c>
      <c r="E2177">
        <v>151946.07389999999</v>
      </c>
      <c r="F2177">
        <v>109813</v>
      </c>
      <c r="G2177">
        <v>44023</v>
      </c>
    </row>
    <row r="2178" spans="1:7" x14ac:dyDescent="0.35">
      <c r="A2178" t="s">
        <v>19</v>
      </c>
      <c r="B2178" t="s">
        <v>14</v>
      </c>
      <c r="C2178">
        <v>2017</v>
      </c>
      <c r="D2178" t="s">
        <v>11</v>
      </c>
      <c r="E2178">
        <v>156727.31599999999</v>
      </c>
      <c r="F2178">
        <v>114687</v>
      </c>
      <c r="G2178">
        <v>44712</v>
      </c>
    </row>
    <row r="2179" spans="1:7" x14ac:dyDescent="0.35">
      <c r="A2179" t="s">
        <v>19</v>
      </c>
      <c r="B2179" t="s">
        <v>14</v>
      </c>
      <c r="C2179">
        <v>2017</v>
      </c>
      <c r="D2179" t="s">
        <v>12</v>
      </c>
      <c r="E2179">
        <v>153686.09729999999</v>
      </c>
      <c r="F2179">
        <v>111332</v>
      </c>
      <c r="G2179">
        <v>43162</v>
      </c>
    </row>
    <row r="2180" spans="1:7" x14ac:dyDescent="0.35">
      <c r="A2180" t="s">
        <v>19</v>
      </c>
      <c r="B2180" t="s">
        <v>14</v>
      </c>
      <c r="C2180">
        <v>2018</v>
      </c>
      <c r="D2180" t="s">
        <v>9</v>
      </c>
      <c r="E2180">
        <v>156001.31109999999</v>
      </c>
      <c r="F2180">
        <v>113125</v>
      </c>
      <c r="G2180">
        <v>43931</v>
      </c>
    </row>
    <row r="2181" spans="1:7" x14ac:dyDescent="0.35">
      <c r="A2181" t="s">
        <v>19</v>
      </c>
      <c r="B2181" t="s">
        <v>14</v>
      </c>
      <c r="C2181">
        <v>2018</v>
      </c>
      <c r="D2181" t="s">
        <v>10</v>
      </c>
      <c r="E2181">
        <v>155754.69270000001</v>
      </c>
      <c r="F2181">
        <v>116536</v>
      </c>
      <c r="G2181">
        <v>44632</v>
      </c>
    </row>
    <row r="2182" spans="1:7" x14ac:dyDescent="0.35">
      <c r="A2182" t="s">
        <v>19</v>
      </c>
      <c r="B2182" t="s">
        <v>14</v>
      </c>
      <c r="C2182">
        <v>2018</v>
      </c>
      <c r="D2182" t="s">
        <v>11</v>
      </c>
      <c r="E2182">
        <v>160801.41940000001</v>
      </c>
      <c r="F2182">
        <v>118637</v>
      </c>
      <c r="G2182">
        <v>44779</v>
      </c>
    </row>
    <row r="2183" spans="1:7" x14ac:dyDescent="0.35">
      <c r="A2183" t="s">
        <v>19</v>
      </c>
      <c r="B2183" t="s">
        <v>14</v>
      </c>
      <c r="C2183">
        <v>2018</v>
      </c>
      <c r="D2183" t="s">
        <v>12</v>
      </c>
      <c r="E2183">
        <v>158939.8064</v>
      </c>
      <c r="F2183">
        <v>118617</v>
      </c>
      <c r="G2183">
        <v>44475</v>
      </c>
    </row>
    <row r="2184" spans="1:7" x14ac:dyDescent="0.35">
      <c r="A2184" t="s">
        <v>19</v>
      </c>
      <c r="B2184" t="s">
        <v>14</v>
      </c>
      <c r="C2184">
        <v>2019</v>
      </c>
      <c r="D2184" t="s">
        <v>9</v>
      </c>
      <c r="E2184">
        <v>159077.53419999999</v>
      </c>
      <c r="F2184">
        <v>119494</v>
      </c>
      <c r="G2184">
        <v>44931</v>
      </c>
    </row>
    <row r="2185" spans="1:7" x14ac:dyDescent="0.35">
      <c r="A2185" t="s">
        <v>19</v>
      </c>
      <c r="B2185" t="s">
        <v>14</v>
      </c>
      <c r="C2185">
        <v>2019</v>
      </c>
      <c r="D2185" t="s">
        <v>10</v>
      </c>
      <c r="E2185">
        <v>158450</v>
      </c>
      <c r="F2185">
        <v>118842</v>
      </c>
      <c r="G2185">
        <v>44312</v>
      </c>
    </row>
    <row r="2186" spans="1:7" x14ac:dyDescent="0.35">
      <c r="A2186" t="s">
        <v>19</v>
      </c>
      <c r="B2186" t="s">
        <v>14</v>
      </c>
      <c r="C2186">
        <v>2019</v>
      </c>
      <c r="D2186" t="s">
        <v>11</v>
      </c>
      <c r="E2186">
        <v>159125.3333</v>
      </c>
      <c r="F2186">
        <v>119712</v>
      </c>
      <c r="G2186">
        <v>43821</v>
      </c>
    </row>
    <row r="2187" spans="1:7" x14ac:dyDescent="0.35">
      <c r="A2187" t="s">
        <v>19</v>
      </c>
      <c r="B2187" t="s">
        <v>14</v>
      </c>
      <c r="C2187">
        <v>2019</v>
      </c>
      <c r="D2187" t="s">
        <v>12</v>
      </c>
      <c r="E2187">
        <v>163606</v>
      </c>
      <c r="F2187">
        <v>123066</v>
      </c>
      <c r="G2187">
        <v>45127</v>
      </c>
    </row>
    <row r="2188" spans="1:7" x14ac:dyDescent="0.35">
      <c r="A2188" t="s">
        <v>19</v>
      </c>
      <c r="B2188" t="s">
        <v>14</v>
      </c>
      <c r="C2188">
        <v>2020</v>
      </c>
      <c r="D2188" t="s">
        <v>9</v>
      </c>
      <c r="E2188">
        <v>164915</v>
      </c>
      <c r="F2188">
        <v>121836</v>
      </c>
      <c r="G2188">
        <v>46540</v>
      </c>
    </row>
    <row r="2189" spans="1:7" x14ac:dyDescent="0.35">
      <c r="A2189" t="s">
        <v>19</v>
      </c>
      <c r="B2189" t="s">
        <v>14</v>
      </c>
      <c r="C2189">
        <v>2020</v>
      </c>
      <c r="D2189" t="s">
        <v>10</v>
      </c>
      <c r="E2189">
        <v>169478.6667</v>
      </c>
      <c r="F2189">
        <v>123640</v>
      </c>
      <c r="G2189">
        <v>46719</v>
      </c>
    </row>
    <row r="2190" spans="1:7" x14ac:dyDescent="0.35">
      <c r="A2190" t="s">
        <v>19</v>
      </c>
      <c r="B2190" t="s">
        <v>14</v>
      </c>
      <c r="C2190">
        <v>2020</v>
      </c>
      <c r="D2190" t="s">
        <v>11</v>
      </c>
      <c r="E2190">
        <v>173195.3333</v>
      </c>
      <c r="F2190">
        <v>127351</v>
      </c>
      <c r="G2190">
        <v>47478</v>
      </c>
    </row>
    <row r="2191" spans="1:7" x14ac:dyDescent="0.35">
      <c r="A2191" t="s">
        <v>19</v>
      </c>
      <c r="B2191" t="s">
        <v>14</v>
      </c>
      <c r="C2191">
        <v>2020</v>
      </c>
      <c r="D2191" t="s">
        <v>12</v>
      </c>
      <c r="E2191">
        <v>181081</v>
      </c>
      <c r="F2191">
        <v>128324</v>
      </c>
      <c r="G2191">
        <v>48863</v>
      </c>
    </row>
    <row r="2192" spans="1:7" x14ac:dyDescent="0.35">
      <c r="A2192" t="s">
        <v>19</v>
      </c>
      <c r="B2192" t="s">
        <v>14</v>
      </c>
      <c r="C2192">
        <v>2021</v>
      </c>
      <c r="D2192" t="s">
        <v>9</v>
      </c>
      <c r="E2192">
        <v>186239.6667</v>
      </c>
      <c r="F2192">
        <v>129249</v>
      </c>
      <c r="G2192">
        <v>48933</v>
      </c>
    </row>
    <row r="2193" spans="1:7" x14ac:dyDescent="0.35">
      <c r="A2193" t="s">
        <v>19</v>
      </c>
      <c r="B2193" t="s">
        <v>14</v>
      </c>
      <c r="C2193">
        <v>2021</v>
      </c>
      <c r="D2193" t="s">
        <v>10</v>
      </c>
      <c r="E2193">
        <v>191461.3333</v>
      </c>
      <c r="F2193">
        <v>134882</v>
      </c>
      <c r="G2193">
        <v>50030</v>
      </c>
    </row>
    <row r="2194" spans="1:7" x14ac:dyDescent="0.35">
      <c r="A2194" t="s">
        <v>19</v>
      </c>
      <c r="B2194" t="s">
        <v>14</v>
      </c>
      <c r="C2194">
        <v>2021</v>
      </c>
      <c r="D2194" t="s">
        <v>11</v>
      </c>
      <c r="E2194">
        <v>179935</v>
      </c>
      <c r="F2194">
        <v>128811</v>
      </c>
      <c r="G2194">
        <v>47625</v>
      </c>
    </row>
    <row r="2195" spans="1:7" x14ac:dyDescent="0.35">
      <c r="A2195" t="s">
        <v>19</v>
      </c>
      <c r="B2195" t="s">
        <v>14</v>
      </c>
      <c r="C2195">
        <v>2021</v>
      </c>
      <c r="D2195" t="s">
        <v>12</v>
      </c>
      <c r="E2195">
        <v>171830.3333</v>
      </c>
      <c r="F2195">
        <v>127217</v>
      </c>
      <c r="G2195">
        <v>45878</v>
      </c>
    </row>
    <row r="2196" spans="1:7" x14ac:dyDescent="0.35">
      <c r="A2196" t="s">
        <v>19</v>
      </c>
      <c r="B2196" t="s">
        <v>14</v>
      </c>
      <c r="C2196">
        <v>2022</v>
      </c>
      <c r="D2196" t="s">
        <v>9</v>
      </c>
      <c r="E2196">
        <v>184707</v>
      </c>
      <c r="F2196">
        <v>135289</v>
      </c>
      <c r="G2196">
        <v>47960</v>
      </c>
    </row>
    <row r="2197" spans="1:7" x14ac:dyDescent="0.35">
      <c r="A2197" t="s">
        <v>19</v>
      </c>
      <c r="B2197" t="s">
        <v>14</v>
      </c>
      <c r="C2197">
        <v>2022</v>
      </c>
      <c r="D2197" t="s">
        <v>10</v>
      </c>
      <c r="E2197">
        <v>190623.3333</v>
      </c>
      <c r="F2197">
        <v>142161</v>
      </c>
      <c r="G2197">
        <v>49599</v>
      </c>
    </row>
    <row r="2198" spans="1:7" x14ac:dyDescent="0.35">
      <c r="A2198" t="s">
        <v>19</v>
      </c>
      <c r="B2198" t="s">
        <v>15</v>
      </c>
      <c r="C2198">
        <v>1992</v>
      </c>
      <c r="D2198" t="s">
        <v>9</v>
      </c>
    </row>
    <row r="2199" spans="1:7" x14ac:dyDescent="0.35">
      <c r="A2199" t="s">
        <v>19</v>
      </c>
      <c r="B2199" t="s">
        <v>15</v>
      </c>
      <c r="C2199">
        <v>1992</v>
      </c>
      <c r="D2199" t="s">
        <v>10</v>
      </c>
      <c r="E2199">
        <v>29280</v>
      </c>
      <c r="F2199">
        <v>23196</v>
      </c>
      <c r="G2199">
        <v>15111</v>
      </c>
    </row>
    <row r="2200" spans="1:7" x14ac:dyDescent="0.35">
      <c r="A2200" t="s">
        <v>19</v>
      </c>
      <c r="B2200" t="s">
        <v>15</v>
      </c>
      <c r="C2200">
        <v>1992</v>
      </c>
      <c r="D2200" t="s">
        <v>11</v>
      </c>
      <c r="E2200">
        <v>32690</v>
      </c>
      <c r="F2200">
        <v>25795</v>
      </c>
      <c r="G2200">
        <v>15156</v>
      </c>
    </row>
    <row r="2201" spans="1:7" x14ac:dyDescent="0.35">
      <c r="A2201" t="s">
        <v>19</v>
      </c>
      <c r="B2201" t="s">
        <v>15</v>
      </c>
      <c r="C2201">
        <v>1992</v>
      </c>
      <c r="D2201" t="s">
        <v>12</v>
      </c>
      <c r="E2201">
        <v>29053</v>
      </c>
      <c r="F2201">
        <v>24218</v>
      </c>
      <c r="G2201">
        <v>14212</v>
      </c>
    </row>
    <row r="2202" spans="1:7" x14ac:dyDescent="0.35">
      <c r="A2202" t="s">
        <v>19</v>
      </c>
      <c r="B2202" t="s">
        <v>15</v>
      </c>
      <c r="C2202">
        <v>1993</v>
      </c>
      <c r="D2202" t="s">
        <v>9</v>
      </c>
      <c r="E2202">
        <v>30241</v>
      </c>
      <c r="F2202">
        <v>24314</v>
      </c>
      <c r="G2202">
        <v>14950</v>
      </c>
    </row>
    <row r="2203" spans="1:7" x14ac:dyDescent="0.35">
      <c r="A2203" t="s">
        <v>19</v>
      </c>
      <c r="B2203" t="s">
        <v>15</v>
      </c>
      <c r="C2203">
        <v>1993</v>
      </c>
      <c r="D2203" t="s">
        <v>10</v>
      </c>
      <c r="E2203">
        <v>31032</v>
      </c>
      <c r="F2203">
        <v>23682</v>
      </c>
      <c r="G2203">
        <v>13724</v>
      </c>
    </row>
    <row r="2204" spans="1:7" x14ac:dyDescent="0.35">
      <c r="A2204" t="s">
        <v>19</v>
      </c>
      <c r="B2204" t="s">
        <v>15</v>
      </c>
      <c r="C2204">
        <v>1993</v>
      </c>
      <c r="D2204" t="s">
        <v>11</v>
      </c>
      <c r="E2204">
        <v>31409</v>
      </c>
      <c r="F2204">
        <v>23954</v>
      </c>
      <c r="G2204">
        <v>14471</v>
      </c>
    </row>
    <row r="2205" spans="1:7" x14ac:dyDescent="0.35">
      <c r="A2205" t="s">
        <v>19</v>
      </c>
      <c r="B2205" t="s">
        <v>15</v>
      </c>
      <c r="C2205">
        <v>1993</v>
      </c>
      <c r="D2205" t="s">
        <v>12</v>
      </c>
      <c r="E2205">
        <v>31299</v>
      </c>
      <c r="F2205">
        <v>23766</v>
      </c>
      <c r="G2205">
        <v>13278</v>
      </c>
    </row>
    <row r="2206" spans="1:7" x14ac:dyDescent="0.35">
      <c r="A2206" t="s">
        <v>19</v>
      </c>
      <c r="B2206" t="s">
        <v>15</v>
      </c>
      <c r="C2206">
        <v>1994</v>
      </c>
      <c r="D2206" t="s">
        <v>9</v>
      </c>
      <c r="E2206">
        <v>28922</v>
      </c>
      <c r="F2206">
        <v>23607</v>
      </c>
      <c r="G2206">
        <v>12645</v>
      </c>
    </row>
    <row r="2207" spans="1:7" x14ac:dyDescent="0.35">
      <c r="A2207" t="s">
        <v>19</v>
      </c>
      <c r="B2207" t="s">
        <v>15</v>
      </c>
      <c r="C2207">
        <v>1994</v>
      </c>
      <c r="D2207" t="s">
        <v>10</v>
      </c>
      <c r="E2207">
        <v>28621</v>
      </c>
      <c r="F2207">
        <v>24769</v>
      </c>
      <c r="G2207">
        <v>13714</v>
      </c>
    </row>
    <row r="2208" spans="1:7" x14ac:dyDescent="0.35">
      <c r="A2208" t="s">
        <v>19</v>
      </c>
      <c r="B2208" t="s">
        <v>15</v>
      </c>
      <c r="C2208">
        <v>1994</v>
      </c>
      <c r="D2208" t="s">
        <v>11</v>
      </c>
      <c r="E2208">
        <v>31519</v>
      </c>
      <c r="F2208">
        <v>25941</v>
      </c>
      <c r="G2208">
        <v>14200</v>
      </c>
    </row>
    <row r="2209" spans="1:7" x14ac:dyDescent="0.35">
      <c r="A2209" t="s">
        <v>19</v>
      </c>
      <c r="B2209" t="s">
        <v>15</v>
      </c>
      <c r="C2209">
        <v>1994</v>
      </c>
      <c r="D2209" t="s">
        <v>12</v>
      </c>
      <c r="E2209">
        <v>33497</v>
      </c>
      <c r="F2209">
        <v>27987</v>
      </c>
      <c r="G2209">
        <v>15041</v>
      </c>
    </row>
    <row r="2210" spans="1:7" x14ac:dyDescent="0.35">
      <c r="A2210" t="s">
        <v>19</v>
      </c>
      <c r="B2210" t="s">
        <v>15</v>
      </c>
      <c r="C2210">
        <v>1995</v>
      </c>
      <c r="D2210" t="s">
        <v>9</v>
      </c>
      <c r="E2210">
        <v>35861</v>
      </c>
      <c r="F2210">
        <v>30336</v>
      </c>
      <c r="G2210">
        <v>16658</v>
      </c>
    </row>
    <row r="2211" spans="1:7" x14ac:dyDescent="0.35">
      <c r="A2211" t="s">
        <v>19</v>
      </c>
      <c r="B2211" t="s">
        <v>15</v>
      </c>
      <c r="C2211">
        <v>1995</v>
      </c>
      <c r="D2211" t="s">
        <v>10</v>
      </c>
      <c r="E2211">
        <v>32472</v>
      </c>
      <c r="F2211">
        <v>28824</v>
      </c>
      <c r="G2211">
        <v>14909</v>
      </c>
    </row>
    <row r="2212" spans="1:7" x14ac:dyDescent="0.35">
      <c r="A2212" t="s">
        <v>19</v>
      </c>
      <c r="B2212" t="s">
        <v>15</v>
      </c>
      <c r="C2212">
        <v>1995</v>
      </c>
      <c r="D2212" t="s">
        <v>11</v>
      </c>
      <c r="E2212">
        <v>34493</v>
      </c>
      <c r="F2212">
        <v>31161</v>
      </c>
      <c r="G2212">
        <v>16087</v>
      </c>
    </row>
    <row r="2213" spans="1:7" x14ac:dyDescent="0.35">
      <c r="A2213" t="s">
        <v>19</v>
      </c>
      <c r="B2213" t="s">
        <v>15</v>
      </c>
      <c r="C2213">
        <v>1995</v>
      </c>
      <c r="D2213" t="s">
        <v>12</v>
      </c>
      <c r="E2213">
        <v>33662</v>
      </c>
      <c r="F2213">
        <v>30486</v>
      </c>
      <c r="G2213">
        <v>17250</v>
      </c>
    </row>
    <row r="2214" spans="1:7" x14ac:dyDescent="0.35">
      <c r="A2214" t="s">
        <v>19</v>
      </c>
      <c r="B2214" t="s">
        <v>15</v>
      </c>
      <c r="C2214">
        <v>1996</v>
      </c>
      <c r="D2214" t="s">
        <v>9</v>
      </c>
      <c r="E2214">
        <v>32630</v>
      </c>
      <c r="F2214">
        <v>28649</v>
      </c>
      <c r="G2214">
        <v>15592</v>
      </c>
    </row>
    <row r="2215" spans="1:7" x14ac:dyDescent="0.35">
      <c r="A2215" t="s">
        <v>19</v>
      </c>
      <c r="B2215" t="s">
        <v>15</v>
      </c>
      <c r="C2215">
        <v>1996</v>
      </c>
      <c r="D2215" t="s">
        <v>10</v>
      </c>
      <c r="E2215">
        <v>33426</v>
      </c>
      <c r="F2215">
        <v>29862</v>
      </c>
      <c r="G2215">
        <v>16618</v>
      </c>
    </row>
    <row r="2216" spans="1:7" x14ac:dyDescent="0.35">
      <c r="A2216" t="s">
        <v>19</v>
      </c>
      <c r="B2216" t="s">
        <v>15</v>
      </c>
      <c r="C2216">
        <v>1996</v>
      </c>
      <c r="D2216" t="s">
        <v>11</v>
      </c>
      <c r="E2216">
        <v>37154</v>
      </c>
      <c r="F2216">
        <v>32557</v>
      </c>
      <c r="G2216">
        <v>17250</v>
      </c>
    </row>
    <row r="2217" spans="1:7" x14ac:dyDescent="0.35">
      <c r="A2217" t="s">
        <v>19</v>
      </c>
      <c r="B2217" t="s">
        <v>15</v>
      </c>
      <c r="C2217">
        <v>1996</v>
      </c>
      <c r="D2217" t="s">
        <v>12</v>
      </c>
      <c r="E2217">
        <v>36555</v>
      </c>
      <c r="F2217">
        <v>32329</v>
      </c>
      <c r="G2217">
        <v>17007</v>
      </c>
    </row>
    <row r="2218" spans="1:7" x14ac:dyDescent="0.35">
      <c r="A2218" t="s">
        <v>19</v>
      </c>
      <c r="B2218" t="s">
        <v>15</v>
      </c>
      <c r="C2218">
        <v>1997</v>
      </c>
      <c r="D2218" t="s">
        <v>9</v>
      </c>
      <c r="E2218">
        <v>36406</v>
      </c>
      <c r="F2218">
        <v>32153</v>
      </c>
      <c r="G2218">
        <v>16366</v>
      </c>
    </row>
    <row r="2219" spans="1:7" x14ac:dyDescent="0.35">
      <c r="A2219" t="s">
        <v>19</v>
      </c>
      <c r="B2219" t="s">
        <v>15</v>
      </c>
      <c r="C2219">
        <v>1997</v>
      </c>
      <c r="D2219" t="s">
        <v>10</v>
      </c>
      <c r="E2219">
        <v>38771</v>
      </c>
      <c r="F2219">
        <v>34345</v>
      </c>
      <c r="G2219">
        <v>16788</v>
      </c>
    </row>
    <row r="2220" spans="1:7" x14ac:dyDescent="0.35">
      <c r="A2220" t="s">
        <v>19</v>
      </c>
      <c r="B2220" t="s">
        <v>15</v>
      </c>
      <c r="C2220">
        <v>1997</v>
      </c>
      <c r="D2220" t="s">
        <v>11</v>
      </c>
      <c r="E2220">
        <v>39212</v>
      </c>
      <c r="F2220">
        <v>34541</v>
      </c>
      <c r="G2220">
        <v>18496</v>
      </c>
    </row>
    <row r="2221" spans="1:7" x14ac:dyDescent="0.35">
      <c r="A2221" t="s">
        <v>19</v>
      </c>
      <c r="B2221" t="s">
        <v>15</v>
      </c>
      <c r="C2221">
        <v>1997</v>
      </c>
      <c r="D2221" t="s">
        <v>12</v>
      </c>
      <c r="E2221">
        <v>44022</v>
      </c>
      <c r="F2221">
        <v>37322</v>
      </c>
      <c r="G2221">
        <v>18259</v>
      </c>
    </row>
    <row r="2222" spans="1:7" x14ac:dyDescent="0.35">
      <c r="A2222" t="s">
        <v>19</v>
      </c>
      <c r="B2222" t="s">
        <v>15</v>
      </c>
      <c r="C2222">
        <v>1998</v>
      </c>
      <c r="D2222" t="s">
        <v>9</v>
      </c>
      <c r="E2222">
        <v>40510</v>
      </c>
      <c r="F2222">
        <v>33755</v>
      </c>
      <c r="G2222">
        <v>17074</v>
      </c>
    </row>
    <row r="2223" spans="1:7" x14ac:dyDescent="0.35">
      <c r="A2223" t="s">
        <v>19</v>
      </c>
      <c r="B2223" t="s">
        <v>15</v>
      </c>
      <c r="C2223">
        <v>1998</v>
      </c>
      <c r="D2223" t="s">
        <v>10</v>
      </c>
      <c r="E2223">
        <v>48061</v>
      </c>
      <c r="F2223">
        <v>39487</v>
      </c>
      <c r="G2223">
        <v>19694</v>
      </c>
    </row>
    <row r="2224" spans="1:7" x14ac:dyDescent="0.35">
      <c r="A2224" t="s">
        <v>19</v>
      </c>
      <c r="B2224" t="s">
        <v>15</v>
      </c>
      <c r="C2224">
        <v>1998</v>
      </c>
      <c r="D2224" t="s">
        <v>11</v>
      </c>
      <c r="E2224">
        <v>50065</v>
      </c>
      <c r="F2224">
        <v>40594</v>
      </c>
      <c r="G2224">
        <v>18833</v>
      </c>
    </row>
    <row r="2225" spans="1:7" x14ac:dyDescent="0.35">
      <c r="A2225" t="s">
        <v>19</v>
      </c>
      <c r="B2225" t="s">
        <v>15</v>
      </c>
      <c r="C2225">
        <v>1998</v>
      </c>
      <c r="D2225" t="s">
        <v>12</v>
      </c>
      <c r="E2225">
        <v>56151</v>
      </c>
      <c r="F2225">
        <v>40916</v>
      </c>
      <c r="G2225">
        <v>19225</v>
      </c>
    </row>
    <row r="2226" spans="1:7" x14ac:dyDescent="0.35">
      <c r="A2226" t="s">
        <v>19</v>
      </c>
      <c r="B2226" t="s">
        <v>15</v>
      </c>
      <c r="C2226">
        <v>1999</v>
      </c>
      <c r="D2226" t="s">
        <v>9</v>
      </c>
      <c r="E2226">
        <v>53833</v>
      </c>
      <c r="F2226">
        <v>41471</v>
      </c>
      <c r="G2226">
        <v>19658</v>
      </c>
    </row>
    <row r="2227" spans="1:7" x14ac:dyDescent="0.35">
      <c r="A2227" t="s">
        <v>19</v>
      </c>
      <c r="B2227" t="s">
        <v>15</v>
      </c>
      <c r="C2227">
        <v>1999</v>
      </c>
      <c r="D2227" t="s">
        <v>10</v>
      </c>
      <c r="E2227">
        <v>57813</v>
      </c>
      <c r="F2227">
        <v>45512</v>
      </c>
      <c r="G2227">
        <v>20938</v>
      </c>
    </row>
    <row r="2228" spans="1:7" x14ac:dyDescent="0.35">
      <c r="A2228" t="s">
        <v>19</v>
      </c>
      <c r="B2228" t="s">
        <v>15</v>
      </c>
      <c r="C2228">
        <v>1999</v>
      </c>
      <c r="D2228" t="s">
        <v>11</v>
      </c>
      <c r="E2228">
        <v>53028</v>
      </c>
      <c r="F2228">
        <v>43066</v>
      </c>
      <c r="G2228">
        <v>20518</v>
      </c>
    </row>
    <row r="2229" spans="1:7" x14ac:dyDescent="0.35">
      <c r="A2229" t="s">
        <v>19</v>
      </c>
      <c r="B2229" t="s">
        <v>15</v>
      </c>
      <c r="C2229">
        <v>1999</v>
      </c>
      <c r="D2229" t="s">
        <v>12</v>
      </c>
      <c r="E2229">
        <v>54650</v>
      </c>
      <c r="F2229">
        <v>42786</v>
      </c>
      <c r="G2229">
        <v>19270</v>
      </c>
    </row>
    <row r="2230" spans="1:7" x14ac:dyDescent="0.35">
      <c r="A2230" t="s">
        <v>19</v>
      </c>
      <c r="B2230" t="s">
        <v>15</v>
      </c>
      <c r="C2230">
        <v>2000</v>
      </c>
      <c r="D2230" t="s">
        <v>9</v>
      </c>
      <c r="E2230">
        <v>54974</v>
      </c>
      <c r="F2230">
        <v>43676</v>
      </c>
      <c r="G2230">
        <v>20964</v>
      </c>
    </row>
    <row r="2231" spans="1:7" x14ac:dyDescent="0.35">
      <c r="A2231" t="s">
        <v>19</v>
      </c>
      <c r="B2231" t="s">
        <v>15</v>
      </c>
      <c r="C2231">
        <v>2000</v>
      </c>
      <c r="D2231" t="s">
        <v>10</v>
      </c>
      <c r="E2231">
        <v>57871</v>
      </c>
      <c r="F2231">
        <v>47718</v>
      </c>
      <c r="G2231">
        <v>21015</v>
      </c>
    </row>
    <row r="2232" spans="1:7" x14ac:dyDescent="0.35">
      <c r="A2232" t="s">
        <v>19</v>
      </c>
      <c r="B2232" t="s">
        <v>15</v>
      </c>
      <c r="C2232">
        <v>2000</v>
      </c>
      <c r="D2232" t="s">
        <v>11</v>
      </c>
      <c r="E2232">
        <v>60051</v>
      </c>
      <c r="F2232">
        <v>47533</v>
      </c>
      <c r="G2232">
        <v>21314</v>
      </c>
    </row>
    <row r="2233" spans="1:7" x14ac:dyDescent="0.35">
      <c r="A2233" t="s">
        <v>19</v>
      </c>
      <c r="B2233" t="s">
        <v>15</v>
      </c>
      <c r="C2233">
        <v>2000</v>
      </c>
      <c r="D2233" t="s">
        <v>12</v>
      </c>
      <c r="E2233">
        <v>64343</v>
      </c>
      <c r="F2233">
        <v>51039</v>
      </c>
      <c r="G2233">
        <v>23731</v>
      </c>
    </row>
    <row r="2234" spans="1:7" x14ac:dyDescent="0.35">
      <c r="A2234" t="s">
        <v>19</v>
      </c>
      <c r="B2234" t="s">
        <v>15</v>
      </c>
      <c r="C2234">
        <v>2001</v>
      </c>
      <c r="D2234" t="s">
        <v>9</v>
      </c>
      <c r="E2234">
        <v>62992</v>
      </c>
      <c r="F2234">
        <v>49664</v>
      </c>
      <c r="G2234">
        <v>22236</v>
      </c>
    </row>
    <row r="2235" spans="1:7" x14ac:dyDescent="0.35">
      <c r="A2235" t="s">
        <v>19</v>
      </c>
      <c r="B2235" t="s">
        <v>15</v>
      </c>
      <c r="C2235">
        <v>2001</v>
      </c>
      <c r="D2235" t="s">
        <v>10</v>
      </c>
      <c r="E2235">
        <v>61791</v>
      </c>
      <c r="F2235">
        <v>50844</v>
      </c>
      <c r="G2235">
        <v>22956</v>
      </c>
    </row>
    <row r="2236" spans="1:7" x14ac:dyDescent="0.35">
      <c r="A2236" t="s">
        <v>19</v>
      </c>
      <c r="B2236" t="s">
        <v>15</v>
      </c>
      <c r="C2236">
        <v>2001</v>
      </c>
      <c r="D2236" t="s">
        <v>11</v>
      </c>
      <c r="E2236">
        <v>68435</v>
      </c>
      <c r="F2236">
        <v>53237</v>
      </c>
      <c r="G2236">
        <v>23810</v>
      </c>
    </row>
    <row r="2237" spans="1:7" x14ac:dyDescent="0.35">
      <c r="A2237" t="s">
        <v>19</v>
      </c>
      <c r="B2237" t="s">
        <v>15</v>
      </c>
      <c r="C2237">
        <v>2001</v>
      </c>
      <c r="D2237" t="s">
        <v>12</v>
      </c>
      <c r="E2237">
        <v>60580</v>
      </c>
      <c r="F2237">
        <v>49680</v>
      </c>
      <c r="G2237">
        <v>22299</v>
      </c>
    </row>
    <row r="2238" spans="1:7" x14ac:dyDescent="0.35">
      <c r="A2238" t="s">
        <v>19</v>
      </c>
      <c r="B2238" t="s">
        <v>15</v>
      </c>
      <c r="C2238">
        <v>2002</v>
      </c>
      <c r="D2238" t="s">
        <v>9</v>
      </c>
      <c r="E2238">
        <v>66511</v>
      </c>
      <c r="F2238">
        <v>55068</v>
      </c>
      <c r="G2238">
        <v>22285</v>
      </c>
    </row>
    <row r="2239" spans="1:7" x14ac:dyDescent="0.35">
      <c r="A2239" t="s">
        <v>19</v>
      </c>
      <c r="B2239" t="s">
        <v>15</v>
      </c>
      <c r="C2239">
        <v>2002</v>
      </c>
      <c r="D2239" t="s">
        <v>10</v>
      </c>
      <c r="E2239">
        <v>73211</v>
      </c>
      <c r="F2239">
        <v>57995</v>
      </c>
      <c r="G2239">
        <v>23862</v>
      </c>
    </row>
    <row r="2240" spans="1:7" x14ac:dyDescent="0.35">
      <c r="A2240" t="s">
        <v>19</v>
      </c>
      <c r="B2240" t="s">
        <v>15</v>
      </c>
      <c r="C2240">
        <v>2002</v>
      </c>
      <c r="D2240" t="s">
        <v>11</v>
      </c>
      <c r="E2240">
        <v>76777</v>
      </c>
      <c r="F2240">
        <v>61957</v>
      </c>
      <c r="G2240">
        <v>27537</v>
      </c>
    </row>
    <row r="2241" spans="1:7" x14ac:dyDescent="0.35">
      <c r="A2241" t="s">
        <v>19</v>
      </c>
      <c r="B2241" t="s">
        <v>15</v>
      </c>
      <c r="C2241">
        <v>2002</v>
      </c>
      <c r="D2241" t="s">
        <v>12</v>
      </c>
      <c r="E2241">
        <v>77450</v>
      </c>
      <c r="F2241">
        <v>60121</v>
      </c>
      <c r="G2241">
        <v>39425</v>
      </c>
    </row>
    <row r="2242" spans="1:7" x14ac:dyDescent="0.35">
      <c r="A2242" t="s">
        <v>19</v>
      </c>
      <c r="B2242" t="s">
        <v>15</v>
      </c>
      <c r="C2242">
        <v>2003</v>
      </c>
      <c r="D2242" t="s">
        <v>9</v>
      </c>
      <c r="E2242">
        <v>75513</v>
      </c>
      <c r="F2242">
        <v>57493</v>
      </c>
      <c r="G2242">
        <v>24142</v>
      </c>
    </row>
    <row r="2243" spans="1:7" x14ac:dyDescent="0.35">
      <c r="A2243" t="s">
        <v>19</v>
      </c>
      <c r="B2243" t="s">
        <v>15</v>
      </c>
      <c r="C2243">
        <v>2003</v>
      </c>
      <c r="D2243" t="s">
        <v>10</v>
      </c>
      <c r="E2243">
        <v>76839</v>
      </c>
      <c r="F2243">
        <v>61171</v>
      </c>
      <c r="G2243">
        <v>24486</v>
      </c>
    </row>
    <row r="2244" spans="1:7" x14ac:dyDescent="0.35">
      <c r="A2244" t="s">
        <v>19</v>
      </c>
      <c r="B2244" t="s">
        <v>15</v>
      </c>
      <c r="C2244">
        <v>2003</v>
      </c>
      <c r="D2244" t="s">
        <v>11</v>
      </c>
      <c r="E2244">
        <v>71654</v>
      </c>
      <c r="F2244">
        <v>57967</v>
      </c>
      <c r="G2244">
        <v>22006</v>
      </c>
    </row>
    <row r="2245" spans="1:7" x14ac:dyDescent="0.35">
      <c r="A2245" t="s">
        <v>19</v>
      </c>
      <c r="B2245" t="s">
        <v>15</v>
      </c>
      <c r="C2245">
        <v>2003</v>
      </c>
      <c r="D2245" t="s">
        <v>12</v>
      </c>
      <c r="E2245">
        <v>72257</v>
      </c>
      <c r="F2245">
        <v>58330</v>
      </c>
      <c r="G2245">
        <v>22831</v>
      </c>
    </row>
    <row r="2246" spans="1:7" x14ac:dyDescent="0.35">
      <c r="A2246" t="s">
        <v>19</v>
      </c>
      <c r="B2246" t="s">
        <v>15</v>
      </c>
      <c r="C2246">
        <v>2004</v>
      </c>
      <c r="D2246" t="s">
        <v>9</v>
      </c>
      <c r="E2246">
        <v>72077</v>
      </c>
      <c r="F2246">
        <v>58680</v>
      </c>
      <c r="G2246">
        <v>21933</v>
      </c>
    </row>
    <row r="2247" spans="1:7" x14ac:dyDescent="0.35">
      <c r="A2247" t="s">
        <v>19</v>
      </c>
      <c r="B2247" t="s">
        <v>15</v>
      </c>
      <c r="C2247">
        <v>2004</v>
      </c>
      <c r="D2247" t="s">
        <v>10</v>
      </c>
      <c r="E2247">
        <v>78576</v>
      </c>
      <c r="F2247">
        <v>63878</v>
      </c>
      <c r="G2247">
        <v>23807</v>
      </c>
    </row>
    <row r="2248" spans="1:7" x14ac:dyDescent="0.35">
      <c r="A2248" t="s">
        <v>19</v>
      </c>
      <c r="B2248" t="s">
        <v>15</v>
      </c>
      <c r="C2248">
        <v>2004</v>
      </c>
      <c r="D2248" t="s">
        <v>11</v>
      </c>
      <c r="E2248">
        <v>82812</v>
      </c>
      <c r="F2248">
        <v>67210</v>
      </c>
      <c r="G2248">
        <v>25789</v>
      </c>
    </row>
    <row r="2249" spans="1:7" x14ac:dyDescent="0.35">
      <c r="A2249" t="s">
        <v>19</v>
      </c>
      <c r="B2249" t="s">
        <v>15</v>
      </c>
      <c r="C2249">
        <v>2004</v>
      </c>
      <c r="D2249" t="s">
        <v>12</v>
      </c>
      <c r="E2249">
        <v>82826</v>
      </c>
      <c r="F2249">
        <v>67636</v>
      </c>
      <c r="G2249">
        <v>24882</v>
      </c>
    </row>
    <row r="2250" spans="1:7" x14ac:dyDescent="0.35">
      <c r="A2250" t="s">
        <v>19</v>
      </c>
      <c r="B2250" t="s">
        <v>15</v>
      </c>
      <c r="C2250">
        <v>2005</v>
      </c>
      <c r="D2250" t="s">
        <v>9</v>
      </c>
      <c r="E2250">
        <v>92802</v>
      </c>
      <c r="F2250">
        <v>72164</v>
      </c>
      <c r="G2250">
        <v>25934</v>
      </c>
    </row>
    <row r="2251" spans="1:7" x14ac:dyDescent="0.35">
      <c r="A2251" t="s">
        <v>19</v>
      </c>
      <c r="B2251" t="s">
        <v>15</v>
      </c>
      <c r="C2251">
        <v>2005</v>
      </c>
      <c r="D2251" t="s">
        <v>10</v>
      </c>
      <c r="E2251">
        <v>95648</v>
      </c>
      <c r="F2251">
        <v>73714</v>
      </c>
      <c r="G2251">
        <v>26868</v>
      </c>
    </row>
    <row r="2252" spans="1:7" x14ac:dyDescent="0.35">
      <c r="A2252" t="s">
        <v>19</v>
      </c>
      <c r="B2252" t="s">
        <v>15</v>
      </c>
      <c r="C2252">
        <v>2005</v>
      </c>
      <c r="D2252" t="s">
        <v>11</v>
      </c>
      <c r="E2252">
        <v>102389</v>
      </c>
      <c r="F2252">
        <v>79055</v>
      </c>
      <c r="G2252">
        <v>28338</v>
      </c>
    </row>
    <row r="2253" spans="1:7" x14ac:dyDescent="0.35">
      <c r="A2253" t="s">
        <v>19</v>
      </c>
      <c r="B2253" t="s">
        <v>15</v>
      </c>
      <c r="C2253">
        <v>2005</v>
      </c>
      <c r="D2253" t="s">
        <v>12</v>
      </c>
      <c r="E2253">
        <v>102347</v>
      </c>
      <c r="F2253">
        <v>82508</v>
      </c>
      <c r="G2253">
        <v>30873</v>
      </c>
    </row>
    <row r="2254" spans="1:7" x14ac:dyDescent="0.35">
      <c r="A2254" t="s">
        <v>19</v>
      </c>
      <c r="B2254" t="s">
        <v>15</v>
      </c>
      <c r="C2254">
        <v>2006</v>
      </c>
      <c r="D2254" t="s">
        <v>9</v>
      </c>
      <c r="E2254">
        <v>100709</v>
      </c>
      <c r="F2254">
        <v>78721</v>
      </c>
      <c r="G2254">
        <v>29547</v>
      </c>
    </row>
    <row r="2255" spans="1:7" x14ac:dyDescent="0.35">
      <c r="A2255" t="s">
        <v>19</v>
      </c>
      <c r="B2255" t="s">
        <v>15</v>
      </c>
      <c r="C2255">
        <v>2006</v>
      </c>
      <c r="D2255" t="s">
        <v>10</v>
      </c>
      <c r="E2255">
        <v>109691</v>
      </c>
      <c r="F2255">
        <v>85804</v>
      </c>
      <c r="G2255">
        <v>31467</v>
      </c>
    </row>
    <row r="2256" spans="1:7" x14ac:dyDescent="0.35">
      <c r="A2256" t="s">
        <v>19</v>
      </c>
      <c r="B2256" t="s">
        <v>15</v>
      </c>
      <c r="C2256">
        <v>2006</v>
      </c>
      <c r="D2256" t="s">
        <v>11</v>
      </c>
      <c r="E2256">
        <v>127734</v>
      </c>
      <c r="F2256">
        <v>98714</v>
      </c>
      <c r="G2256">
        <v>33480</v>
      </c>
    </row>
    <row r="2257" spans="1:7" x14ac:dyDescent="0.35">
      <c r="A2257" t="s">
        <v>19</v>
      </c>
      <c r="B2257" t="s">
        <v>15</v>
      </c>
      <c r="C2257">
        <v>2006</v>
      </c>
      <c r="D2257" t="s">
        <v>12</v>
      </c>
      <c r="E2257">
        <v>140279</v>
      </c>
      <c r="F2257">
        <v>110708</v>
      </c>
      <c r="G2257">
        <v>36701</v>
      </c>
    </row>
    <row r="2258" spans="1:7" x14ac:dyDescent="0.35">
      <c r="A2258" t="s">
        <v>19</v>
      </c>
      <c r="B2258" t="s">
        <v>15</v>
      </c>
      <c r="C2258">
        <v>2007</v>
      </c>
      <c r="D2258" t="s">
        <v>9</v>
      </c>
      <c r="E2258">
        <v>147652</v>
      </c>
      <c r="F2258">
        <v>115179</v>
      </c>
      <c r="G2258">
        <v>37156</v>
      </c>
    </row>
    <row r="2259" spans="1:7" x14ac:dyDescent="0.35">
      <c r="A2259" t="s">
        <v>19</v>
      </c>
      <c r="B2259" t="s">
        <v>15</v>
      </c>
      <c r="C2259">
        <v>2007</v>
      </c>
      <c r="D2259" t="s">
        <v>10</v>
      </c>
      <c r="E2259">
        <v>162440</v>
      </c>
      <c r="F2259">
        <v>122950</v>
      </c>
      <c r="G2259">
        <v>37986</v>
      </c>
    </row>
    <row r="2260" spans="1:7" x14ac:dyDescent="0.35">
      <c r="A2260" t="s">
        <v>19</v>
      </c>
      <c r="B2260" t="s">
        <v>15</v>
      </c>
      <c r="C2260">
        <v>2007</v>
      </c>
      <c r="D2260" t="s">
        <v>11</v>
      </c>
      <c r="E2260">
        <v>183141.59589999999</v>
      </c>
      <c r="F2260">
        <v>124960</v>
      </c>
      <c r="G2260">
        <v>38682</v>
      </c>
    </row>
    <row r="2261" spans="1:7" x14ac:dyDescent="0.35">
      <c r="A2261" t="s">
        <v>19</v>
      </c>
      <c r="B2261" t="s">
        <v>15</v>
      </c>
      <c r="C2261">
        <v>2007</v>
      </c>
      <c r="D2261" t="s">
        <v>12</v>
      </c>
      <c r="E2261">
        <v>166010.1905</v>
      </c>
      <c r="F2261">
        <v>114549</v>
      </c>
      <c r="G2261">
        <v>36715</v>
      </c>
    </row>
    <row r="2262" spans="1:7" x14ac:dyDescent="0.35">
      <c r="A2262" t="s">
        <v>19</v>
      </c>
      <c r="B2262" t="s">
        <v>15</v>
      </c>
      <c r="C2262">
        <v>2008</v>
      </c>
      <c r="D2262" t="s">
        <v>9</v>
      </c>
      <c r="E2262">
        <v>159779.05710000001</v>
      </c>
      <c r="F2262">
        <v>112415</v>
      </c>
      <c r="G2262">
        <v>36205</v>
      </c>
    </row>
    <row r="2263" spans="1:7" x14ac:dyDescent="0.35">
      <c r="A2263" t="s">
        <v>19</v>
      </c>
      <c r="B2263" t="s">
        <v>15</v>
      </c>
      <c r="C2263">
        <v>2008</v>
      </c>
      <c r="D2263" t="s">
        <v>10</v>
      </c>
      <c r="E2263">
        <v>163972.72080000001</v>
      </c>
      <c r="F2263">
        <v>109648</v>
      </c>
      <c r="G2263">
        <v>37032</v>
      </c>
    </row>
    <row r="2264" spans="1:7" x14ac:dyDescent="0.35">
      <c r="A2264" t="s">
        <v>19</v>
      </c>
      <c r="B2264" t="s">
        <v>15</v>
      </c>
      <c r="C2264">
        <v>2008</v>
      </c>
      <c r="D2264" t="s">
        <v>11</v>
      </c>
      <c r="E2264">
        <v>167345.8322</v>
      </c>
      <c r="F2264">
        <v>114876</v>
      </c>
      <c r="G2264">
        <v>37465</v>
      </c>
    </row>
    <row r="2265" spans="1:7" x14ac:dyDescent="0.35">
      <c r="A2265" t="s">
        <v>19</v>
      </c>
      <c r="B2265" t="s">
        <v>15</v>
      </c>
      <c r="C2265">
        <v>2008</v>
      </c>
      <c r="D2265" t="s">
        <v>12</v>
      </c>
      <c r="E2265">
        <v>145061.5416</v>
      </c>
      <c r="F2265">
        <v>103865</v>
      </c>
      <c r="G2265">
        <v>35058</v>
      </c>
    </row>
    <row r="2266" spans="1:7" x14ac:dyDescent="0.35">
      <c r="A2266" t="s">
        <v>19</v>
      </c>
      <c r="B2266" t="s">
        <v>15</v>
      </c>
      <c r="C2266">
        <v>2009</v>
      </c>
      <c r="D2266" t="s">
        <v>9</v>
      </c>
      <c r="E2266">
        <v>145166.15650000001</v>
      </c>
      <c r="F2266">
        <v>93440</v>
      </c>
      <c r="G2266">
        <v>32501</v>
      </c>
    </row>
    <row r="2267" spans="1:7" x14ac:dyDescent="0.35">
      <c r="A2267" t="s">
        <v>19</v>
      </c>
      <c r="B2267" t="s">
        <v>15</v>
      </c>
      <c r="C2267">
        <v>2009</v>
      </c>
      <c r="D2267" t="s">
        <v>10</v>
      </c>
      <c r="E2267">
        <v>126028.10920000001</v>
      </c>
      <c r="F2267">
        <v>84281</v>
      </c>
      <c r="G2267">
        <v>31525</v>
      </c>
    </row>
    <row r="2268" spans="1:7" x14ac:dyDescent="0.35">
      <c r="A2268" t="s">
        <v>19</v>
      </c>
      <c r="B2268" t="s">
        <v>15</v>
      </c>
      <c r="C2268">
        <v>2009</v>
      </c>
      <c r="D2268" t="s">
        <v>11</v>
      </c>
      <c r="E2268">
        <v>135188.2781</v>
      </c>
      <c r="F2268">
        <v>92372</v>
      </c>
      <c r="G2268">
        <v>33513</v>
      </c>
    </row>
    <row r="2269" spans="1:7" x14ac:dyDescent="0.35">
      <c r="A2269" t="s">
        <v>19</v>
      </c>
      <c r="B2269" t="s">
        <v>15</v>
      </c>
      <c r="C2269">
        <v>2009</v>
      </c>
      <c r="D2269" t="s">
        <v>12</v>
      </c>
      <c r="E2269">
        <v>134917.8658</v>
      </c>
      <c r="F2269">
        <v>86153</v>
      </c>
      <c r="G2269">
        <v>32197</v>
      </c>
    </row>
    <row r="2270" spans="1:7" x14ac:dyDescent="0.35">
      <c r="A2270" t="s">
        <v>19</v>
      </c>
      <c r="B2270" t="s">
        <v>15</v>
      </c>
      <c r="C2270">
        <v>2010</v>
      </c>
      <c r="D2270" t="s">
        <v>9</v>
      </c>
      <c r="E2270">
        <v>121128.25380000001</v>
      </c>
      <c r="F2270">
        <v>82002</v>
      </c>
      <c r="G2270">
        <v>30797</v>
      </c>
    </row>
    <row r="2271" spans="1:7" x14ac:dyDescent="0.35">
      <c r="A2271" t="s">
        <v>19</v>
      </c>
      <c r="B2271" t="s">
        <v>15</v>
      </c>
      <c r="C2271">
        <v>2010</v>
      </c>
      <c r="D2271" t="s">
        <v>10</v>
      </c>
      <c r="E2271">
        <v>123447.6262</v>
      </c>
      <c r="F2271">
        <v>88481</v>
      </c>
      <c r="G2271">
        <v>32842</v>
      </c>
    </row>
    <row r="2272" spans="1:7" x14ac:dyDescent="0.35">
      <c r="A2272" t="s">
        <v>19</v>
      </c>
      <c r="B2272" t="s">
        <v>15</v>
      </c>
      <c r="C2272">
        <v>2010</v>
      </c>
      <c r="D2272" t="s">
        <v>11</v>
      </c>
      <c r="E2272">
        <v>106164.6495</v>
      </c>
      <c r="F2272">
        <v>74402</v>
      </c>
      <c r="G2272">
        <v>28161</v>
      </c>
    </row>
    <row r="2273" spans="1:7" x14ac:dyDescent="0.35">
      <c r="A2273" t="s">
        <v>19</v>
      </c>
      <c r="B2273" t="s">
        <v>15</v>
      </c>
      <c r="C2273">
        <v>2010</v>
      </c>
      <c r="D2273" t="s">
        <v>12</v>
      </c>
      <c r="E2273">
        <v>110276.3676</v>
      </c>
      <c r="F2273">
        <v>82266</v>
      </c>
      <c r="G2273">
        <v>30374</v>
      </c>
    </row>
    <row r="2274" spans="1:7" x14ac:dyDescent="0.35">
      <c r="A2274" t="s">
        <v>19</v>
      </c>
      <c r="B2274" t="s">
        <v>15</v>
      </c>
      <c r="C2274">
        <v>2011</v>
      </c>
      <c r="D2274" t="s">
        <v>9</v>
      </c>
      <c r="E2274">
        <v>100969.85249999999</v>
      </c>
      <c r="F2274">
        <v>78524</v>
      </c>
      <c r="G2274">
        <v>28868</v>
      </c>
    </row>
    <row r="2275" spans="1:7" x14ac:dyDescent="0.35">
      <c r="A2275" t="s">
        <v>19</v>
      </c>
      <c r="B2275" t="s">
        <v>15</v>
      </c>
      <c r="C2275">
        <v>2011</v>
      </c>
      <c r="D2275" t="s">
        <v>10</v>
      </c>
      <c r="E2275">
        <v>104481.1195</v>
      </c>
      <c r="F2275">
        <v>78452</v>
      </c>
      <c r="G2275">
        <v>30089</v>
      </c>
    </row>
    <row r="2276" spans="1:7" x14ac:dyDescent="0.35">
      <c r="A2276" t="s">
        <v>19</v>
      </c>
      <c r="B2276" t="s">
        <v>15</v>
      </c>
      <c r="C2276">
        <v>2011</v>
      </c>
      <c r="D2276" t="s">
        <v>11</v>
      </c>
      <c r="E2276">
        <v>105451.2169</v>
      </c>
      <c r="F2276">
        <v>78601</v>
      </c>
      <c r="G2276">
        <v>29273</v>
      </c>
    </row>
    <row r="2277" spans="1:7" x14ac:dyDescent="0.35">
      <c r="A2277" t="s">
        <v>19</v>
      </c>
      <c r="B2277" t="s">
        <v>15</v>
      </c>
      <c r="C2277">
        <v>2011</v>
      </c>
      <c r="D2277" t="s">
        <v>12</v>
      </c>
      <c r="E2277">
        <v>100996.32670000001</v>
      </c>
      <c r="F2277">
        <v>76815</v>
      </c>
      <c r="G2277">
        <v>29138</v>
      </c>
    </row>
    <row r="2278" spans="1:7" x14ac:dyDescent="0.35">
      <c r="A2278" t="s">
        <v>19</v>
      </c>
      <c r="B2278" t="s">
        <v>15</v>
      </c>
      <c r="C2278">
        <v>2012</v>
      </c>
      <c r="D2278" t="s">
        <v>9</v>
      </c>
      <c r="E2278">
        <v>98453.806100000002</v>
      </c>
      <c r="F2278">
        <v>75781</v>
      </c>
      <c r="G2278">
        <v>28548</v>
      </c>
    </row>
    <row r="2279" spans="1:7" x14ac:dyDescent="0.35">
      <c r="A2279" t="s">
        <v>19</v>
      </c>
      <c r="B2279" t="s">
        <v>15</v>
      </c>
      <c r="C2279">
        <v>2012</v>
      </c>
      <c r="D2279" t="s">
        <v>10</v>
      </c>
      <c r="E2279">
        <v>94946.007790000003</v>
      </c>
      <c r="F2279">
        <v>73571</v>
      </c>
      <c r="G2279">
        <v>29594</v>
      </c>
    </row>
    <row r="2280" spans="1:7" x14ac:dyDescent="0.35">
      <c r="A2280" t="s">
        <v>19</v>
      </c>
      <c r="B2280" t="s">
        <v>15</v>
      </c>
      <c r="C2280">
        <v>2012</v>
      </c>
      <c r="D2280" t="s">
        <v>11</v>
      </c>
      <c r="E2280">
        <v>90704.212230000005</v>
      </c>
      <c r="F2280">
        <v>71853</v>
      </c>
      <c r="G2280">
        <v>28312</v>
      </c>
    </row>
    <row r="2281" spans="1:7" x14ac:dyDescent="0.35">
      <c r="A2281" t="s">
        <v>19</v>
      </c>
      <c r="B2281" t="s">
        <v>15</v>
      </c>
      <c r="C2281">
        <v>2012</v>
      </c>
      <c r="D2281" t="s">
        <v>12</v>
      </c>
      <c r="E2281">
        <v>89797.198799999998</v>
      </c>
      <c r="F2281">
        <v>69034</v>
      </c>
      <c r="G2281">
        <v>27271</v>
      </c>
    </row>
    <row r="2282" spans="1:7" x14ac:dyDescent="0.35">
      <c r="A2282" t="s">
        <v>19</v>
      </c>
      <c r="B2282" t="s">
        <v>15</v>
      </c>
      <c r="C2282">
        <v>2013</v>
      </c>
      <c r="D2282" t="s">
        <v>9</v>
      </c>
      <c r="E2282">
        <v>95755.852790000004</v>
      </c>
      <c r="F2282">
        <v>73627</v>
      </c>
      <c r="G2282">
        <v>29971</v>
      </c>
    </row>
    <row r="2283" spans="1:7" x14ac:dyDescent="0.35">
      <c r="A2283" t="s">
        <v>19</v>
      </c>
      <c r="B2283" t="s">
        <v>15</v>
      </c>
      <c r="C2283">
        <v>2013</v>
      </c>
      <c r="D2283" t="s">
        <v>10</v>
      </c>
      <c r="E2283">
        <v>108347.067</v>
      </c>
      <c r="F2283">
        <v>83778</v>
      </c>
      <c r="G2283">
        <v>33820</v>
      </c>
    </row>
    <row r="2284" spans="1:7" x14ac:dyDescent="0.35">
      <c r="A2284" t="s">
        <v>19</v>
      </c>
      <c r="B2284" t="s">
        <v>15</v>
      </c>
      <c r="C2284">
        <v>2013</v>
      </c>
      <c r="D2284" t="s">
        <v>11</v>
      </c>
      <c r="E2284">
        <v>102067.04029999999</v>
      </c>
      <c r="F2284">
        <v>78008</v>
      </c>
      <c r="G2284">
        <v>32158</v>
      </c>
    </row>
    <row r="2285" spans="1:7" x14ac:dyDescent="0.35">
      <c r="A2285" t="s">
        <v>19</v>
      </c>
      <c r="B2285" t="s">
        <v>15</v>
      </c>
      <c r="C2285">
        <v>2013</v>
      </c>
      <c r="D2285" t="s">
        <v>12</v>
      </c>
      <c r="E2285">
        <v>109888.74490000001</v>
      </c>
      <c r="F2285">
        <v>85059</v>
      </c>
      <c r="G2285">
        <v>33800</v>
      </c>
    </row>
    <row r="2286" spans="1:7" x14ac:dyDescent="0.35">
      <c r="A2286" t="s">
        <v>19</v>
      </c>
      <c r="B2286" t="s">
        <v>15</v>
      </c>
      <c r="C2286">
        <v>2014</v>
      </c>
      <c r="D2286" t="s">
        <v>9</v>
      </c>
      <c r="E2286">
        <v>102408.06939999999</v>
      </c>
      <c r="F2286">
        <v>78631</v>
      </c>
      <c r="G2286">
        <v>34350</v>
      </c>
    </row>
    <row r="2287" spans="1:7" x14ac:dyDescent="0.35">
      <c r="A2287" t="s">
        <v>19</v>
      </c>
      <c r="B2287" t="s">
        <v>15</v>
      </c>
      <c r="C2287">
        <v>2014</v>
      </c>
      <c r="D2287" t="s">
        <v>10</v>
      </c>
      <c r="E2287">
        <v>107723.5932</v>
      </c>
      <c r="F2287">
        <v>84739</v>
      </c>
      <c r="G2287">
        <v>33431</v>
      </c>
    </row>
    <row r="2288" spans="1:7" x14ac:dyDescent="0.35">
      <c r="A2288" t="s">
        <v>19</v>
      </c>
      <c r="B2288" t="s">
        <v>15</v>
      </c>
      <c r="C2288">
        <v>2014</v>
      </c>
      <c r="D2288" t="s">
        <v>11</v>
      </c>
      <c r="E2288">
        <v>114492.0981</v>
      </c>
      <c r="F2288">
        <v>89737</v>
      </c>
      <c r="G2288">
        <v>36017</v>
      </c>
    </row>
    <row r="2289" spans="1:7" x14ac:dyDescent="0.35">
      <c r="A2289" t="s">
        <v>19</v>
      </c>
      <c r="B2289" t="s">
        <v>15</v>
      </c>
      <c r="C2289">
        <v>2014</v>
      </c>
      <c r="D2289" t="s">
        <v>12</v>
      </c>
      <c r="E2289">
        <v>114080.6667</v>
      </c>
      <c r="F2289">
        <v>89416</v>
      </c>
      <c r="G2289">
        <v>34592</v>
      </c>
    </row>
    <row r="2290" spans="1:7" x14ac:dyDescent="0.35">
      <c r="A2290" t="s">
        <v>19</v>
      </c>
      <c r="B2290" t="s">
        <v>15</v>
      </c>
      <c r="C2290">
        <v>2015</v>
      </c>
      <c r="D2290" t="s">
        <v>9</v>
      </c>
      <c r="E2290">
        <v>117173</v>
      </c>
      <c r="F2290">
        <v>88275</v>
      </c>
      <c r="G2290">
        <v>35947</v>
      </c>
    </row>
    <row r="2291" spans="1:7" x14ac:dyDescent="0.35">
      <c r="A2291" t="s">
        <v>19</v>
      </c>
      <c r="B2291" t="s">
        <v>15</v>
      </c>
      <c r="C2291">
        <v>2015</v>
      </c>
      <c r="D2291" t="s">
        <v>10</v>
      </c>
      <c r="E2291">
        <v>117639.3333</v>
      </c>
      <c r="F2291">
        <v>92662</v>
      </c>
      <c r="G2291">
        <v>36330</v>
      </c>
    </row>
    <row r="2292" spans="1:7" x14ac:dyDescent="0.35">
      <c r="A2292" t="s">
        <v>19</v>
      </c>
      <c r="B2292" t="s">
        <v>15</v>
      </c>
      <c r="C2292">
        <v>2015</v>
      </c>
      <c r="D2292" t="s">
        <v>11</v>
      </c>
      <c r="E2292">
        <v>125006</v>
      </c>
      <c r="F2292">
        <v>95860</v>
      </c>
      <c r="G2292">
        <v>37608</v>
      </c>
    </row>
    <row r="2293" spans="1:7" x14ac:dyDescent="0.35">
      <c r="A2293" t="s">
        <v>19</v>
      </c>
      <c r="B2293" t="s">
        <v>15</v>
      </c>
      <c r="C2293">
        <v>2015</v>
      </c>
      <c r="D2293" t="s">
        <v>12</v>
      </c>
      <c r="E2293">
        <v>123258.6633</v>
      </c>
      <c r="F2293">
        <v>96702</v>
      </c>
      <c r="G2293">
        <v>36397</v>
      </c>
    </row>
    <row r="2294" spans="1:7" x14ac:dyDescent="0.35">
      <c r="A2294" t="s">
        <v>19</v>
      </c>
      <c r="B2294" t="s">
        <v>15</v>
      </c>
      <c r="C2294">
        <v>2016</v>
      </c>
      <c r="D2294" t="s">
        <v>9</v>
      </c>
      <c r="E2294">
        <v>124197.5266</v>
      </c>
      <c r="F2294">
        <v>99048</v>
      </c>
      <c r="G2294">
        <v>37471</v>
      </c>
    </row>
    <row r="2295" spans="1:7" x14ac:dyDescent="0.35">
      <c r="A2295" t="s">
        <v>19</v>
      </c>
      <c r="B2295" t="s">
        <v>15</v>
      </c>
      <c r="C2295">
        <v>2016</v>
      </c>
      <c r="D2295" t="s">
        <v>10</v>
      </c>
      <c r="E2295">
        <v>121327.67329999999</v>
      </c>
      <c r="F2295">
        <v>97442</v>
      </c>
      <c r="G2295">
        <v>35934</v>
      </c>
    </row>
    <row r="2296" spans="1:7" x14ac:dyDescent="0.35">
      <c r="A2296" t="s">
        <v>19</v>
      </c>
      <c r="B2296" t="s">
        <v>15</v>
      </c>
      <c r="C2296">
        <v>2016</v>
      </c>
      <c r="D2296" t="s">
        <v>11</v>
      </c>
      <c r="E2296">
        <v>124446.7055</v>
      </c>
      <c r="F2296">
        <v>100641</v>
      </c>
      <c r="G2296">
        <v>36978</v>
      </c>
    </row>
    <row r="2297" spans="1:7" x14ac:dyDescent="0.35">
      <c r="A2297" t="s">
        <v>19</v>
      </c>
      <c r="B2297" t="s">
        <v>15</v>
      </c>
      <c r="C2297">
        <v>2016</v>
      </c>
      <c r="D2297" t="s">
        <v>12</v>
      </c>
      <c r="E2297">
        <v>125437.9737</v>
      </c>
      <c r="F2297">
        <v>100879</v>
      </c>
      <c r="G2297">
        <v>35887</v>
      </c>
    </row>
    <row r="2298" spans="1:7" x14ac:dyDescent="0.35">
      <c r="A2298" t="s">
        <v>19</v>
      </c>
      <c r="B2298" t="s">
        <v>15</v>
      </c>
      <c r="C2298">
        <v>2017</v>
      </c>
      <c r="D2298" t="s">
        <v>9</v>
      </c>
      <c r="E2298">
        <v>129878.16250000001</v>
      </c>
      <c r="F2298">
        <v>98026</v>
      </c>
      <c r="G2298">
        <v>36815</v>
      </c>
    </row>
    <row r="2299" spans="1:7" x14ac:dyDescent="0.35">
      <c r="A2299" t="s">
        <v>19</v>
      </c>
      <c r="B2299" t="s">
        <v>15</v>
      </c>
      <c r="C2299">
        <v>2017</v>
      </c>
      <c r="D2299" t="s">
        <v>10</v>
      </c>
      <c r="E2299">
        <v>129093.0157</v>
      </c>
      <c r="F2299">
        <v>99411</v>
      </c>
      <c r="G2299">
        <v>36697</v>
      </c>
    </row>
    <row r="2300" spans="1:7" x14ac:dyDescent="0.35">
      <c r="A2300" t="s">
        <v>19</v>
      </c>
      <c r="B2300" t="s">
        <v>15</v>
      </c>
      <c r="C2300">
        <v>2017</v>
      </c>
      <c r="D2300" t="s">
        <v>11</v>
      </c>
      <c r="E2300">
        <v>131843.47070000001</v>
      </c>
      <c r="F2300">
        <v>102247</v>
      </c>
      <c r="G2300">
        <v>37226</v>
      </c>
    </row>
    <row r="2301" spans="1:7" x14ac:dyDescent="0.35">
      <c r="A2301" t="s">
        <v>19</v>
      </c>
      <c r="B2301" t="s">
        <v>15</v>
      </c>
      <c r="C2301">
        <v>2017</v>
      </c>
      <c r="D2301" t="s">
        <v>12</v>
      </c>
      <c r="E2301">
        <v>130143.31449999999</v>
      </c>
      <c r="F2301">
        <v>100211</v>
      </c>
      <c r="G2301">
        <v>36557</v>
      </c>
    </row>
    <row r="2302" spans="1:7" x14ac:dyDescent="0.35">
      <c r="A2302" t="s">
        <v>19</v>
      </c>
      <c r="B2302" t="s">
        <v>15</v>
      </c>
      <c r="C2302">
        <v>2018</v>
      </c>
      <c r="D2302" t="s">
        <v>9</v>
      </c>
      <c r="E2302">
        <v>131075.66800000001</v>
      </c>
      <c r="F2302">
        <v>100641</v>
      </c>
      <c r="G2302">
        <v>36258</v>
      </c>
    </row>
    <row r="2303" spans="1:7" x14ac:dyDescent="0.35">
      <c r="A2303" t="s">
        <v>19</v>
      </c>
      <c r="B2303" t="s">
        <v>15</v>
      </c>
      <c r="C2303">
        <v>2018</v>
      </c>
      <c r="D2303" t="s">
        <v>10</v>
      </c>
      <c r="E2303">
        <v>133295.3848</v>
      </c>
      <c r="F2303">
        <v>104384</v>
      </c>
      <c r="G2303">
        <v>37632</v>
      </c>
    </row>
    <row r="2304" spans="1:7" x14ac:dyDescent="0.35">
      <c r="A2304" t="s">
        <v>19</v>
      </c>
      <c r="B2304" t="s">
        <v>15</v>
      </c>
      <c r="C2304">
        <v>2018</v>
      </c>
      <c r="D2304" t="s">
        <v>11</v>
      </c>
      <c r="E2304">
        <v>135954.7806</v>
      </c>
      <c r="F2304">
        <v>106517</v>
      </c>
      <c r="G2304">
        <v>37859</v>
      </c>
    </row>
    <row r="2305" spans="1:7" x14ac:dyDescent="0.35">
      <c r="A2305" t="s">
        <v>19</v>
      </c>
      <c r="B2305" t="s">
        <v>15</v>
      </c>
      <c r="C2305">
        <v>2018</v>
      </c>
      <c r="D2305" t="s">
        <v>12</v>
      </c>
      <c r="E2305">
        <v>134937.2677</v>
      </c>
      <c r="F2305">
        <v>107480</v>
      </c>
      <c r="G2305">
        <v>37755</v>
      </c>
    </row>
    <row r="2306" spans="1:7" x14ac:dyDescent="0.35">
      <c r="A2306" t="s">
        <v>19</v>
      </c>
      <c r="B2306" t="s">
        <v>15</v>
      </c>
      <c r="C2306">
        <v>2019</v>
      </c>
      <c r="D2306" t="s">
        <v>9</v>
      </c>
      <c r="E2306">
        <v>133489.2671</v>
      </c>
      <c r="F2306">
        <v>106295</v>
      </c>
      <c r="G2306">
        <v>37131</v>
      </c>
    </row>
    <row r="2307" spans="1:7" x14ac:dyDescent="0.35">
      <c r="A2307" t="s">
        <v>19</v>
      </c>
      <c r="B2307" t="s">
        <v>15</v>
      </c>
      <c r="C2307">
        <v>2019</v>
      </c>
      <c r="D2307" t="s">
        <v>10</v>
      </c>
      <c r="E2307">
        <v>135718.6667</v>
      </c>
      <c r="F2307">
        <v>107865</v>
      </c>
      <c r="G2307">
        <v>38136</v>
      </c>
    </row>
    <row r="2308" spans="1:7" x14ac:dyDescent="0.35">
      <c r="A2308" t="s">
        <v>19</v>
      </c>
      <c r="B2308" t="s">
        <v>15</v>
      </c>
      <c r="C2308">
        <v>2019</v>
      </c>
      <c r="D2308" t="s">
        <v>11</v>
      </c>
      <c r="E2308">
        <v>136878.3333</v>
      </c>
      <c r="F2308">
        <v>109071</v>
      </c>
      <c r="G2308">
        <v>38100</v>
      </c>
    </row>
    <row r="2309" spans="1:7" x14ac:dyDescent="0.35">
      <c r="A2309" t="s">
        <v>19</v>
      </c>
      <c r="B2309" t="s">
        <v>15</v>
      </c>
      <c r="C2309">
        <v>2019</v>
      </c>
      <c r="D2309" t="s">
        <v>12</v>
      </c>
      <c r="E2309">
        <v>138487.3333</v>
      </c>
      <c r="F2309">
        <v>110935</v>
      </c>
      <c r="G2309">
        <v>38587</v>
      </c>
    </row>
    <row r="2310" spans="1:7" x14ac:dyDescent="0.35">
      <c r="A2310" t="s">
        <v>19</v>
      </c>
      <c r="B2310" t="s">
        <v>15</v>
      </c>
      <c r="C2310">
        <v>2020</v>
      </c>
      <c r="D2310" t="s">
        <v>9</v>
      </c>
      <c r="E2310">
        <v>139741.3333</v>
      </c>
      <c r="F2310">
        <v>110298</v>
      </c>
      <c r="G2310">
        <v>39506</v>
      </c>
    </row>
    <row r="2311" spans="1:7" x14ac:dyDescent="0.35">
      <c r="A2311" t="s">
        <v>19</v>
      </c>
      <c r="B2311" t="s">
        <v>15</v>
      </c>
      <c r="C2311">
        <v>2020</v>
      </c>
      <c r="D2311" t="s">
        <v>10</v>
      </c>
      <c r="E2311">
        <v>148202.6667</v>
      </c>
      <c r="F2311">
        <v>111947</v>
      </c>
      <c r="G2311">
        <v>40666</v>
      </c>
    </row>
    <row r="2312" spans="1:7" x14ac:dyDescent="0.35">
      <c r="A2312" t="s">
        <v>19</v>
      </c>
      <c r="B2312" t="s">
        <v>15</v>
      </c>
      <c r="C2312">
        <v>2020</v>
      </c>
      <c r="D2312" t="s">
        <v>11</v>
      </c>
      <c r="E2312">
        <v>144924.6667</v>
      </c>
      <c r="F2312">
        <v>113825</v>
      </c>
      <c r="G2312">
        <v>39761</v>
      </c>
    </row>
    <row r="2313" spans="1:7" x14ac:dyDescent="0.35">
      <c r="A2313" t="s">
        <v>19</v>
      </c>
      <c r="B2313" t="s">
        <v>15</v>
      </c>
      <c r="C2313">
        <v>2020</v>
      </c>
      <c r="D2313" t="s">
        <v>12</v>
      </c>
      <c r="E2313">
        <v>148475.3333</v>
      </c>
      <c r="F2313">
        <v>113700</v>
      </c>
      <c r="G2313">
        <v>40154</v>
      </c>
    </row>
    <row r="2314" spans="1:7" x14ac:dyDescent="0.35">
      <c r="A2314" t="s">
        <v>19</v>
      </c>
      <c r="B2314" t="s">
        <v>15</v>
      </c>
      <c r="C2314">
        <v>2021</v>
      </c>
      <c r="D2314" t="s">
        <v>9</v>
      </c>
      <c r="E2314">
        <v>143225</v>
      </c>
      <c r="F2314">
        <v>108246</v>
      </c>
      <c r="G2314">
        <v>38302</v>
      </c>
    </row>
    <row r="2315" spans="1:7" x14ac:dyDescent="0.35">
      <c r="A2315" t="s">
        <v>19</v>
      </c>
      <c r="B2315" t="s">
        <v>15</v>
      </c>
      <c r="C2315">
        <v>2021</v>
      </c>
      <c r="D2315" t="s">
        <v>10</v>
      </c>
      <c r="E2315">
        <v>151440.6667</v>
      </c>
      <c r="F2315">
        <v>115447</v>
      </c>
      <c r="G2315">
        <v>40247</v>
      </c>
    </row>
    <row r="2316" spans="1:7" x14ac:dyDescent="0.35">
      <c r="A2316" t="s">
        <v>19</v>
      </c>
      <c r="B2316" t="s">
        <v>15</v>
      </c>
      <c r="C2316">
        <v>2021</v>
      </c>
      <c r="D2316" t="s">
        <v>11</v>
      </c>
      <c r="E2316">
        <v>150733.6667</v>
      </c>
      <c r="F2316">
        <v>117271</v>
      </c>
      <c r="G2316">
        <v>40433</v>
      </c>
    </row>
    <row r="2317" spans="1:7" x14ac:dyDescent="0.35">
      <c r="A2317" t="s">
        <v>19</v>
      </c>
      <c r="B2317" t="s">
        <v>15</v>
      </c>
      <c r="C2317">
        <v>2021</v>
      </c>
      <c r="D2317" t="s">
        <v>12</v>
      </c>
      <c r="E2317">
        <v>148031.6667</v>
      </c>
      <c r="F2317">
        <v>118297</v>
      </c>
      <c r="G2317">
        <v>39967</v>
      </c>
    </row>
    <row r="2318" spans="1:7" x14ac:dyDescent="0.35">
      <c r="A2318" t="s">
        <v>19</v>
      </c>
      <c r="B2318" t="s">
        <v>15</v>
      </c>
      <c r="C2318">
        <v>2022</v>
      </c>
      <c r="D2318" t="s">
        <v>9</v>
      </c>
      <c r="E2318">
        <v>151759.6667</v>
      </c>
      <c r="F2318">
        <v>121766</v>
      </c>
      <c r="G2318">
        <v>40419</v>
      </c>
    </row>
    <row r="2319" spans="1:7" x14ac:dyDescent="0.35">
      <c r="A2319" t="s">
        <v>19</v>
      </c>
      <c r="B2319" t="s">
        <v>15</v>
      </c>
      <c r="C2319">
        <v>2022</v>
      </c>
      <c r="D2319" t="s">
        <v>10</v>
      </c>
      <c r="E2319">
        <v>157540.6667</v>
      </c>
      <c r="F2319">
        <v>127181</v>
      </c>
      <c r="G2319">
        <v>42630</v>
      </c>
    </row>
    <row r="2320" spans="1:7" x14ac:dyDescent="0.35">
      <c r="A2320" t="s">
        <v>19</v>
      </c>
      <c r="B2320" t="s">
        <v>16</v>
      </c>
      <c r="C2320">
        <v>1992</v>
      </c>
      <c r="D2320" t="s">
        <v>9</v>
      </c>
    </row>
    <row r="2321" spans="1:7" x14ac:dyDescent="0.35">
      <c r="A2321" t="s">
        <v>19</v>
      </c>
      <c r="B2321" t="s">
        <v>16</v>
      </c>
      <c r="C2321">
        <v>1992</v>
      </c>
      <c r="D2321" t="s">
        <v>10</v>
      </c>
      <c r="E2321">
        <v>47101</v>
      </c>
      <c r="F2321">
        <v>34966</v>
      </c>
      <c r="G2321">
        <v>21268</v>
      </c>
    </row>
    <row r="2322" spans="1:7" x14ac:dyDescent="0.35">
      <c r="A2322" t="s">
        <v>19</v>
      </c>
      <c r="B2322" t="s">
        <v>16</v>
      </c>
      <c r="C2322">
        <v>1992</v>
      </c>
      <c r="D2322" t="s">
        <v>11</v>
      </c>
      <c r="E2322">
        <v>49911</v>
      </c>
      <c r="F2322">
        <v>37037</v>
      </c>
      <c r="G2322">
        <v>22773</v>
      </c>
    </row>
    <row r="2323" spans="1:7" x14ac:dyDescent="0.35">
      <c r="A2323" t="s">
        <v>19</v>
      </c>
      <c r="B2323" t="s">
        <v>16</v>
      </c>
      <c r="C2323">
        <v>1992</v>
      </c>
      <c r="D2323" t="s">
        <v>12</v>
      </c>
      <c r="E2323">
        <v>50174</v>
      </c>
      <c r="F2323">
        <v>37021</v>
      </c>
      <c r="G2323">
        <v>23408</v>
      </c>
    </row>
    <row r="2324" spans="1:7" x14ac:dyDescent="0.35">
      <c r="A2324" t="s">
        <v>19</v>
      </c>
      <c r="B2324" t="s">
        <v>16</v>
      </c>
      <c r="C2324">
        <v>1993</v>
      </c>
      <c r="D2324" t="s">
        <v>9</v>
      </c>
      <c r="E2324">
        <v>46664</v>
      </c>
      <c r="F2324">
        <v>34245</v>
      </c>
      <c r="G2324">
        <v>18533</v>
      </c>
    </row>
    <row r="2325" spans="1:7" x14ac:dyDescent="0.35">
      <c r="A2325" t="s">
        <v>19</v>
      </c>
      <c r="B2325" t="s">
        <v>16</v>
      </c>
      <c r="C2325">
        <v>1993</v>
      </c>
      <c r="D2325" t="s">
        <v>10</v>
      </c>
      <c r="E2325">
        <v>48247</v>
      </c>
      <c r="F2325">
        <v>35550</v>
      </c>
      <c r="G2325">
        <v>19823</v>
      </c>
    </row>
    <row r="2326" spans="1:7" x14ac:dyDescent="0.35">
      <c r="A2326" t="s">
        <v>19</v>
      </c>
      <c r="B2326" t="s">
        <v>16</v>
      </c>
      <c r="C2326">
        <v>1993</v>
      </c>
      <c r="D2326" t="s">
        <v>11</v>
      </c>
      <c r="E2326">
        <v>54891</v>
      </c>
      <c r="F2326">
        <v>40219</v>
      </c>
      <c r="G2326">
        <v>22199</v>
      </c>
    </row>
    <row r="2327" spans="1:7" x14ac:dyDescent="0.35">
      <c r="A2327" t="s">
        <v>19</v>
      </c>
      <c r="B2327" t="s">
        <v>16</v>
      </c>
      <c r="C2327">
        <v>1993</v>
      </c>
      <c r="D2327" t="s">
        <v>12</v>
      </c>
      <c r="E2327">
        <v>53773</v>
      </c>
      <c r="F2327">
        <v>38491</v>
      </c>
      <c r="G2327">
        <v>21748</v>
      </c>
    </row>
    <row r="2328" spans="1:7" x14ac:dyDescent="0.35">
      <c r="A2328" t="s">
        <v>19</v>
      </c>
      <c r="B2328" t="s">
        <v>16</v>
      </c>
      <c r="C2328">
        <v>1994</v>
      </c>
      <c r="D2328" t="s">
        <v>9</v>
      </c>
      <c r="E2328">
        <v>57594</v>
      </c>
      <c r="F2328">
        <v>39741</v>
      </c>
      <c r="G2328">
        <v>22482</v>
      </c>
    </row>
    <row r="2329" spans="1:7" x14ac:dyDescent="0.35">
      <c r="A2329" t="s">
        <v>19</v>
      </c>
      <c r="B2329" t="s">
        <v>16</v>
      </c>
      <c r="C2329">
        <v>1994</v>
      </c>
      <c r="D2329" t="s">
        <v>10</v>
      </c>
      <c r="E2329">
        <v>49804</v>
      </c>
      <c r="F2329">
        <v>39289</v>
      </c>
      <c r="G2329">
        <v>19310</v>
      </c>
    </row>
    <row r="2330" spans="1:7" x14ac:dyDescent="0.35">
      <c r="A2330" t="s">
        <v>19</v>
      </c>
      <c r="B2330" t="s">
        <v>16</v>
      </c>
      <c r="C2330">
        <v>1994</v>
      </c>
      <c r="D2330" t="s">
        <v>11</v>
      </c>
      <c r="E2330">
        <v>58586</v>
      </c>
      <c r="F2330">
        <v>38977</v>
      </c>
      <c r="G2330">
        <v>21597</v>
      </c>
    </row>
    <row r="2331" spans="1:7" x14ac:dyDescent="0.35">
      <c r="A2331" t="s">
        <v>19</v>
      </c>
      <c r="B2331" t="s">
        <v>16</v>
      </c>
      <c r="C2331">
        <v>1994</v>
      </c>
      <c r="D2331" t="s">
        <v>12</v>
      </c>
      <c r="E2331">
        <v>55154</v>
      </c>
      <c r="F2331">
        <v>41307</v>
      </c>
      <c r="G2331">
        <v>21506</v>
      </c>
    </row>
    <row r="2332" spans="1:7" x14ac:dyDescent="0.35">
      <c r="A2332" t="s">
        <v>19</v>
      </c>
      <c r="B2332" t="s">
        <v>16</v>
      </c>
      <c r="C2332">
        <v>1995</v>
      </c>
      <c r="D2332" t="s">
        <v>9</v>
      </c>
      <c r="E2332">
        <v>55413</v>
      </c>
      <c r="F2332">
        <v>38194</v>
      </c>
      <c r="G2332">
        <v>19847</v>
      </c>
    </row>
    <row r="2333" spans="1:7" x14ac:dyDescent="0.35">
      <c r="A2333" t="s">
        <v>19</v>
      </c>
      <c r="B2333" t="s">
        <v>16</v>
      </c>
      <c r="C2333">
        <v>1995</v>
      </c>
      <c r="D2333" t="s">
        <v>10</v>
      </c>
      <c r="E2333">
        <v>60239</v>
      </c>
      <c r="F2333">
        <v>39464</v>
      </c>
      <c r="G2333">
        <v>23100</v>
      </c>
    </row>
    <row r="2334" spans="1:7" x14ac:dyDescent="0.35">
      <c r="A2334" t="s">
        <v>19</v>
      </c>
      <c r="B2334" t="s">
        <v>16</v>
      </c>
      <c r="C2334">
        <v>1995</v>
      </c>
      <c r="D2334" t="s">
        <v>11</v>
      </c>
      <c r="E2334">
        <v>59094</v>
      </c>
      <c r="F2334">
        <v>40808</v>
      </c>
      <c r="G2334">
        <v>22474</v>
      </c>
    </row>
    <row r="2335" spans="1:7" x14ac:dyDescent="0.35">
      <c r="A2335" t="s">
        <v>19</v>
      </c>
      <c r="B2335" t="s">
        <v>16</v>
      </c>
      <c r="C2335">
        <v>1995</v>
      </c>
      <c r="D2335" t="s">
        <v>12</v>
      </c>
      <c r="E2335">
        <v>57131</v>
      </c>
      <c r="F2335">
        <v>39692</v>
      </c>
      <c r="G2335">
        <v>22047</v>
      </c>
    </row>
    <row r="2336" spans="1:7" x14ac:dyDescent="0.35">
      <c r="A2336" t="s">
        <v>19</v>
      </c>
      <c r="B2336" t="s">
        <v>16</v>
      </c>
      <c r="C2336">
        <v>1996</v>
      </c>
      <c r="D2336" t="s">
        <v>9</v>
      </c>
      <c r="E2336">
        <v>61849</v>
      </c>
      <c r="F2336">
        <v>41635</v>
      </c>
      <c r="G2336">
        <v>21715</v>
      </c>
    </row>
    <row r="2337" spans="1:7" x14ac:dyDescent="0.35">
      <c r="A2337" t="s">
        <v>19</v>
      </c>
      <c r="B2337" t="s">
        <v>16</v>
      </c>
      <c r="C2337">
        <v>1996</v>
      </c>
      <c r="D2337" t="s">
        <v>10</v>
      </c>
      <c r="E2337">
        <v>61951</v>
      </c>
      <c r="F2337">
        <v>38650</v>
      </c>
      <c r="G2337">
        <v>21854</v>
      </c>
    </row>
    <row r="2338" spans="1:7" x14ac:dyDescent="0.35">
      <c r="A2338" t="s">
        <v>19</v>
      </c>
      <c r="B2338" t="s">
        <v>16</v>
      </c>
      <c r="C2338">
        <v>1996</v>
      </c>
      <c r="D2338" t="s">
        <v>11</v>
      </c>
      <c r="E2338">
        <v>61595</v>
      </c>
      <c r="F2338">
        <v>42654</v>
      </c>
      <c r="G2338">
        <v>22775</v>
      </c>
    </row>
    <row r="2339" spans="1:7" x14ac:dyDescent="0.35">
      <c r="A2339" t="s">
        <v>19</v>
      </c>
      <c r="B2339" t="s">
        <v>16</v>
      </c>
      <c r="C2339">
        <v>1996</v>
      </c>
      <c r="D2339" t="s">
        <v>12</v>
      </c>
      <c r="E2339">
        <v>68705</v>
      </c>
      <c r="F2339">
        <v>44705</v>
      </c>
      <c r="G2339">
        <v>23220</v>
      </c>
    </row>
    <row r="2340" spans="1:7" x14ac:dyDescent="0.35">
      <c r="A2340" t="s">
        <v>19</v>
      </c>
      <c r="B2340" t="s">
        <v>16</v>
      </c>
      <c r="C2340">
        <v>1997</v>
      </c>
      <c r="D2340" t="s">
        <v>9</v>
      </c>
      <c r="E2340">
        <v>74869</v>
      </c>
      <c r="F2340">
        <v>42479</v>
      </c>
      <c r="G2340">
        <v>23954</v>
      </c>
    </row>
    <row r="2341" spans="1:7" x14ac:dyDescent="0.35">
      <c r="A2341" t="s">
        <v>19</v>
      </c>
      <c r="B2341" t="s">
        <v>16</v>
      </c>
      <c r="C2341">
        <v>1997</v>
      </c>
      <c r="D2341" t="s">
        <v>10</v>
      </c>
      <c r="E2341">
        <v>67676</v>
      </c>
      <c r="F2341">
        <v>43060</v>
      </c>
      <c r="G2341">
        <v>23853</v>
      </c>
    </row>
    <row r="2342" spans="1:7" x14ac:dyDescent="0.35">
      <c r="A2342" t="s">
        <v>19</v>
      </c>
      <c r="B2342" t="s">
        <v>16</v>
      </c>
      <c r="C2342">
        <v>1997</v>
      </c>
      <c r="D2342" t="s">
        <v>11</v>
      </c>
      <c r="E2342">
        <v>69716</v>
      </c>
      <c r="F2342">
        <v>46444</v>
      </c>
      <c r="G2342">
        <v>25147</v>
      </c>
    </row>
    <row r="2343" spans="1:7" x14ac:dyDescent="0.35">
      <c r="A2343" t="s">
        <v>19</v>
      </c>
      <c r="B2343" t="s">
        <v>16</v>
      </c>
      <c r="C2343">
        <v>1997</v>
      </c>
      <c r="D2343" t="s">
        <v>12</v>
      </c>
      <c r="E2343">
        <v>68265</v>
      </c>
      <c r="F2343">
        <v>42299</v>
      </c>
      <c r="G2343">
        <v>21902</v>
      </c>
    </row>
    <row r="2344" spans="1:7" x14ac:dyDescent="0.35">
      <c r="A2344" t="s">
        <v>19</v>
      </c>
      <c r="B2344" t="s">
        <v>16</v>
      </c>
      <c r="C2344">
        <v>1998</v>
      </c>
      <c r="D2344" t="s">
        <v>9</v>
      </c>
      <c r="E2344">
        <v>74560</v>
      </c>
      <c r="F2344">
        <v>44072</v>
      </c>
      <c r="G2344">
        <v>26154</v>
      </c>
    </row>
    <row r="2345" spans="1:7" x14ac:dyDescent="0.35">
      <c r="A2345" t="s">
        <v>19</v>
      </c>
      <c r="B2345" t="s">
        <v>16</v>
      </c>
      <c r="C2345">
        <v>1998</v>
      </c>
      <c r="D2345" t="s">
        <v>10</v>
      </c>
      <c r="E2345">
        <v>74158</v>
      </c>
      <c r="F2345">
        <v>48190</v>
      </c>
      <c r="G2345">
        <v>24978</v>
      </c>
    </row>
    <row r="2346" spans="1:7" x14ac:dyDescent="0.35">
      <c r="A2346" t="s">
        <v>19</v>
      </c>
      <c r="B2346" t="s">
        <v>16</v>
      </c>
      <c r="C2346">
        <v>1998</v>
      </c>
      <c r="D2346" t="s">
        <v>11</v>
      </c>
      <c r="E2346">
        <v>71591</v>
      </c>
      <c r="F2346">
        <v>41745</v>
      </c>
      <c r="G2346">
        <v>21935</v>
      </c>
    </row>
    <row r="2347" spans="1:7" x14ac:dyDescent="0.35">
      <c r="A2347" t="s">
        <v>19</v>
      </c>
      <c r="B2347" t="s">
        <v>16</v>
      </c>
      <c r="C2347">
        <v>1998</v>
      </c>
      <c r="D2347" t="s">
        <v>12</v>
      </c>
      <c r="E2347">
        <v>76622</v>
      </c>
      <c r="F2347">
        <v>50658</v>
      </c>
      <c r="G2347">
        <v>30140</v>
      </c>
    </row>
    <row r="2348" spans="1:7" x14ac:dyDescent="0.35">
      <c r="A2348" t="s">
        <v>19</v>
      </c>
      <c r="B2348" t="s">
        <v>16</v>
      </c>
      <c r="C2348">
        <v>1999</v>
      </c>
      <c r="D2348" t="s">
        <v>9</v>
      </c>
      <c r="E2348">
        <v>77682</v>
      </c>
      <c r="F2348">
        <v>50479</v>
      </c>
      <c r="G2348">
        <v>25179</v>
      </c>
    </row>
    <row r="2349" spans="1:7" x14ac:dyDescent="0.35">
      <c r="A2349" t="s">
        <v>19</v>
      </c>
      <c r="B2349" t="s">
        <v>16</v>
      </c>
      <c r="C2349">
        <v>1999</v>
      </c>
      <c r="D2349" t="s">
        <v>10</v>
      </c>
      <c r="E2349">
        <v>83603</v>
      </c>
      <c r="F2349">
        <v>50194</v>
      </c>
      <c r="G2349">
        <v>25619</v>
      </c>
    </row>
    <row r="2350" spans="1:7" x14ac:dyDescent="0.35">
      <c r="A2350" t="s">
        <v>19</v>
      </c>
      <c r="B2350" t="s">
        <v>16</v>
      </c>
      <c r="C2350">
        <v>1999</v>
      </c>
      <c r="D2350" t="s">
        <v>11</v>
      </c>
      <c r="E2350">
        <v>82539</v>
      </c>
      <c r="F2350">
        <v>53595</v>
      </c>
      <c r="G2350">
        <v>28837</v>
      </c>
    </row>
    <row r="2351" spans="1:7" x14ac:dyDescent="0.35">
      <c r="A2351" t="s">
        <v>19</v>
      </c>
      <c r="B2351" t="s">
        <v>16</v>
      </c>
      <c r="C2351">
        <v>1999</v>
      </c>
      <c r="D2351" t="s">
        <v>12</v>
      </c>
      <c r="E2351">
        <v>83333</v>
      </c>
      <c r="F2351">
        <v>53903</v>
      </c>
      <c r="G2351">
        <v>28794</v>
      </c>
    </row>
    <row r="2352" spans="1:7" x14ac:dyDescent="0.35">
      <c r="A2352" t="s">
        <v>19</v>
      </c>
      <c r="B2352" t="s">
        <v>16</v>
      </c>
      <c r="C2352">
        <v>2000</v>
      </c>
      <c r="D2352" t="s">
        <v>9</v>
      </c>
      <c r="E2352">
        <v>86500</v>
      </c>
      <c r="F2352">
        <v>53718</v>
      </c>
      <c r="G2352">
        <v>28004</v>
      </c>
    </row>
    <row r="2353" spans="1:7" x14ac:dyDescent="0.35">
      <c r="A2353" t="s">
        <v>19</v>
      </c>
      <c r="B2353" t="s">
        <v>16</v>
      </c>
      <c r="C2353">
        <v>2000</v>
      </c>
      <c r="D2353" t="s">
        <v>10</v>
      </c>
      <c r="E2353">
        <v>86383</v>
      </c>
      <c r="F2353">
        <v>57128</v>
      </c>
      <c r="G2353">
        <v>27196</v>
      </c>
    </row>
    <row r="2354" spans="1:7" x14ac:dyDescent="0.35">
      <c r="A2354" t="s">
        <v>19</v>
      </c>
      <c r="B2354" t="s">
        <v>16</v>
      </c>
      <c r="C2354">
        <v>2000</v>
      </c>
      <c r="D2354" t="s">
        <v>11</v>
      </c>
      <c r="E2354">
        <v>93393</v>
      </c>
      <c r="F2354">
        <v>56529</v>
      </c>
      <c r="G2354">
        <v>28430</v>
      </c>
    </row>
    <row r="2355" spans="1:7" x14ac:dyDescent="0.35">
      <c r="A2355" t="s">
        <v>19</v>
      </c>
      <c r="B2355" t="s">
        <v>16</v>
      </c>
      <c r="C2355">
        <v>2000</v>
      </c>
      <c r="D2355" t="s">
        <v>12</v>
      </c>
      <c r="E2355">
        <v>99420</v>
      </c>
      <c r="F2355">
        <v>57626</v>
      </c>
      <c r="G2355">
        <v>27692</v>
      </c>
    </row>
    <row r="2356" spans="1:7" x14ac:dyDescent="0.35">
      <c r="A2356" t="s">
        <v>19</v>
      </c>
      <c r="B2356" t="s">
        <v>16</v>
      </c>
      <c r="C2356">
        <v>2001</v>
      </c>
      <c r="D2356" t="s">
        <v>9</v>
      </c>
      <c r="E2356">
        <v>98600</v>
      </c>
      <c r="F2356">
        <v>60069</v>
      </c>
      <c r="G2356">
        <v>32230</v>
      </c>
    </row>
    <row r="2357" spans="1:7" x14ac:dyDescent="0.35">
      <c r="A2357" t="s">
        <v>19</v>
      </c>
      <c r="B2357" t="s">
        <v>16</v>
      </c>
      <c r="C2357">
        <v>2001</v>
      </c>
      <c r="D2357" t="s">
        <v>10</v>
      </c>
      <c r="E2357">
        <v>108771</v>
      </c>
      <c r="F2357">
        <v>65442</v>
      </c>
      <c r="G2357">
        <v>30820</v>
      </c>
    </row>
    <row r="2358" spans="1:7" x14ac:dyDescent="0.35">
      <c r="A2358" t="s">
        <v>19</v>
      </c>
      <c r="B2358" t="s">
        <v>16</v>
      </c>
      <c r="C2358">
        <v>2001</v>
      </c>
      <c r="D2358" t="s">
        <v>11</v>
      </c>
      <c r="E2358">
        <v>105644</v>
      </c>
      <c r="F2358">
        <v>69510</v>
      </c>
      <c r="G2358">
        <v>33183</v>
      </c>
    </row>
    <row r="2359" spans="1:7" x14ac:dyDescent="0.35">
      <c r="A2359" t="s">
        <v>19</v>
      </c>
      <c r="B2359" t="s">
        <v>16</v>
      </c>
      <c r="C2359">
        <v>2001</v>
      </c>
      <c r="D2359" t="s">
        <v>12</v>
      </c>
      <c r="E2359">
        <v>90250</v>
      </c>
      <c r="F2359">
        <v>58505</v>
      </c>
      <c r="G2359">
        <v>26678</v>
      </c>
    </row>
    <row r="2360" spans="1:7" x14ac:dyDescent="0.35">
      <c r="A2360" t="s">
        <v>19</v>
      </c>
      <c r="B2360" t="s">
        <v>16</v>
      </c>
      <c r="C2360">
        <v>2002</v>
      </c>
      <c r="D2360" t="s">
        <v>9</v>
      </c>
      <c r="E2360">
        <v>88329</v>
      </c>
      <c r="F2360">
        <v>63162</v>
      </c>
      <c r="G2360">
        <v>28328</v>
      </c>
    </row>
    <row r="2361" spans="1:7" x14ac:dyDescent="0.35">
      <c r="A2361" t="s">
        <v>19</v>
      </c>
      <c r="B2361" t="s">
        <v>16</v>
      </c>
      <c r="C2361">
        <v>2002</v>
      </c>
      <c r="D2361" t="s">
        <v>10</v>
      </c>
      <c r="E2361">
        <v>83160</v>
      </c>
      <c r="F2361">
        <v>55310</v>
      </c>
      <c r="G2361">
        <v>24723</v>
      </c>
    </row>
    <row r="2362" spans="1:7" x14ac:dyDescent="0.35">
      <c r="A2362" t="s">
        <v>19</v>
      </c>
      <c r="B2362" t="s">
        <v>16</v>
      </c>
      <c r="C2362">
        <v>2002</v>
      </c>
      <c r="D2362" t="s">
        <v>11</v>
      </c>
      <c r="E2362">
        <v>93518</v>
      </c>
      <c r="F2362">
        <v>64287</v>
      </c>
      <c r="G2362">
        <v>27599</v>
      </c>
    </row>
    <row r="2363" spans="1:7" x14ac:dyDescent="0.35">
      <c r="A2363" t="s">
        <v>19</v>
      </c>
      <c r="B2363" t="s">
        <v>16</v>
      </c>
      <c r="C2363">
        <v>2002</v>
      </c>
      <c r="D2363" t="s">
        <v>12</v>
      </c>
      <c r="E2363">
        <v>95399</v>
      </c>
      <c r="F2363">
        <v>66894</v>
      </c>
      <c r="G2363">
        <v>31057</v>
      </c>
    </row>
    <row r="2364" spans="1:7" x14ac:dyDescent="0.35">
      <c r="A2364" t="s">
        <v>19</v>
      </c>
      <c r="B2364" t="s">
        <v>16</v>
      </c>
      <c r="C2364">
        <v>2003</v>
      </c>
      <c r="D2364" t="s">
        <v>9</v>
      </c>
      <c r="E2364">
        <v>90056</v>
      </c>
      <c r="F2364">
        <v>60149</v>
      </c>
      <c r="G2364">
        <v>27938</v>
      </c>
    </row>
    <row r="2365" spans="1:7" x14ac:dyDescent="0.35">
      <c r="A2365" t="s">
        <v>19</v>
      </c>
      <c r="B2365" t="s">
        <v>16</v>
      </c>
      <c r="C2365">
        <v>2003</v>
      </c>
      <c r="D2365" t="s">
        <v>10</v>
      </c>
      <c r="E2365">
        <v>104235</v>
      </c>
      <c r="F2365">
        <v>68160</v>
      </c>
      <c r="G2365">
        <v>33628</v>
      </c>
    </row>
    <row r="2366" spans="1:7" x14ac:dyDescent="0.35">
      <c r="A2366" t="s">
        <v>19</v>
      </c>
      <c r="B2366" t="s">
        <v>16</v>
      </c>
      <c r="C2366">
        <v>2003</v>
      </c>
      <c r="D2366" t="s">
        <v>11</v>
      </c>
      <c r="E2366">
        <v>113523</v>
      </c>
      <c r="F2366">
        <v>68011</v>
      </c>
      <c r="G2366">
        <v>30888</v>
      </c>
    </row>
    <row r="2367" spans="1:7" x14ac:dyDescent="0.35">
      <c r="A2367" t="s">
        <v>19</v>
      </c>
      <c r="B2367" t="s">
        <v>16</v>
      </c>
      <c r="C2367">
        <v>2003</v>
      </c>
      <c r="D2367" t="s">
        <v>12</v>
      </c>
      <c r="E2367">
        <v>113907</v>
      </c>
      <c r="F2367">
        <v>70745</v>
      </c>
      <c r="G2367">
        <v>30910</v>
      </c>
    </row>
    <row r="2368" spans="1:7" x14ac:dyDescent="0.35">
      <c r="A2368" t="s">
        <v>19</v>
      </c>
      <c r="B2368" t="s">
        <v>16</v>
      </c>
      <c r="C2368">
        <v>2004</v>
      </c>
      <c r="D2368" t="s">
        <v>9</v>
      </c>
      <c r="E2368">
        <v>116885</v>
      </c>
      <c r="F2368">
        <v>69918</v>
      </c>
      <c r="G2368">
        <v>32526</v>
      </c>
    </row>
    <row r="2369" spans="1:7" x14ac:dyDescent="0.35">
      <c r="A2369" t="s">
        <v>19</v>
      </c>
      <c r="B2369" t="s">
        <v>16</v>
      </c>
      <c r="C2369">
        <v>2004</v>
      </c>
      <c r="D2369" t="s">
        <v>10</v>
      </c>
      <c r="E2369">
        <v>120848</v>
      </c>
      <c r="F2369">
        <v>74759</v>
      </c>
      <c r="G2369">
        <v>33384</v>
      </c>
    </row>
    <row r="2370" spans="1:7" x14ac:dyDescent="0.35">
      <c r="A2370" t="s">
        <v>19</v>
      </c>
      <c r="B2370" t="s">
        <v>16</v>
      </c>
      <c r="C2370">
        <v>2004</v>
      </c>
      <c r="D2370" t="s">
        <v>11</v>
      </c>
      <c r="E2370">
        <v>123357</v>
      </c>
      <c r="F2370">
        <v>79808</v>
      </c>
      <c r="G2370">
        <v>32495</v>
      </c>
    </row>
    <row r="2371" spans="1:7" x14ac:dyDescent="0.35">
      <c r="A2371" t="s">
        <v>19</v>
      </c>
      <c r="B2371" t="s">
        <v>16</v>
      </c>
      <c r="C2371">
        <v>2004</v>
      </c>
      <c r="D2371" t="s">
        <v>12</v>
      </c>
      <c r="E2371">
        <v>129898</v>
      </c>
      <c r="F2371">
        <v>81776</v>
      </c>
      <c r="G2371">
        <v>33994</v>
      </c>
    </row>
    <row r="2372" spans="1:7" x14ac:dyDescent="0.35">
      <c r="A2372" t="s">
        <v>19</v>
      </c>
      <c r="B2372" t="s">
        <v>16</v>
      </c>
      <c r="C2372">
        <v>2005</v>
      </c>
      <c r="D2372" t="s">
        <v>9</v>
      </c>
      <c r="E2372">
        <v>131541</v>
      </c>
      <c r="F2372">
        <v>80867</v>
      </c>
      <c r="G2372">
        <v>34557</v>
      </c>
    </row>
    <row r="2373" spans="1:7" x14ac:dyDescent="0.35">
      <c r="A2373" t="s">
        <v>19</v>
      </c>
      <c r="B2373" t="s">
        <v>16</v>
      </c>
      <c r="C2373">
        <v>2005</v>
      </c>
      <c r="D2373" t="s">
        <v>10</v>
      </c>
      <c r="E2373">
        <v>133706</v>
      </c>
      <c r="F2373">
        <v>85591</v>
      </c>
      <c r="G2373">
        <v>34905</v>
      </c>
    </row>
    <row r="2374" spans="1:7" x14ac:dyDescent="0.35">
      <c r="A2374" t="s">
        <v>19</v>
      </c>
      <c r="B2374" t="s">
        <v>16</v>
      </c>
      <c r="C2374">
        <v>2005</v>
      </c>
      <c r="D2374" t="s">
        <v>11</v>
      </c>
      <c r="E2374">
        <v>148564</v>
      </c>
      <c r="F2374">
        <v>96683</v>
      </c>
      <c r="G2374">
        <v>38813</v>
      </c>
    </row>
    <row r="2375" spans="1:7" x14ac:dyDescent="0.35">
      <c r="A2375" t="s">
        <v>19</v>
      </c>
      <c r="B2375" t="s">
        <v>16</v>
      </c>
      <c r="C2375">
        <v>2005</v>
      </c>
      <c r="D2375" t="s">
        <v>12</v>
      </c>
      <c r="E2375">
        <v>155552</v>
      </c>
      <c r="F2375">
        <v>101401</v>
      </c>
      <c r="G2375">
        <v>41297</v>
      </c>
    </row>
    <row r="2376" spans="1:7" x14ac:dyDescent="0.35">
      <c r="A2376" t="s">
        <v>19</v>
      </c>
      <c r="B2376" t="s">
        <v>16</v>
      </c>
      <c r="C2376">
        <v>2006</v>
      </c>
      <c r="D2376" t="s">
        <v>9</v>
      </c>
      <c r="E2376">
        <v>167140</v>
      </c>
      <c r="F2376">
        <v>103289</v>
      </c>
      <c r="G2376">
        <v>42123</v>
      </c>
    </row>
    <row r="2377" spans="1:7" x14ac:dyDescent="0.35">
      <c r="A2377" t="s">
        <v>19</v>
      </c>
      <c r="B2377" t="s">
        <v>16</v>
      </c>
      <c r="C2377">
        <v>2006</v>
      </c>
      <c r="D2377" t="s">
        <v>10</v>
      </c>
      <c r="E2377">
        <v>180186</v>
      </c>
      <c r="F2377">
        <v>111591</v>
      </c>
      <c r="G2377">
        <v>43651</v>
      </c>
    </row>
    <row r="2378" spans="1:7" x14ac:dyDescent="0.35">
      <c r="A2378" t="s">
        <v>19</v>
      </c>
      <c r="B2378" t="s">
        <v>16</v>
      </c>
      <c r="C2378">
        <v>2006</v>
      </c>
      <c r="D2378" t="s">
        <v>11</v>
      </c>
      <c r="E2378">
        <v>203436</v>
      </c>
      <c r="F2378">
        <v>121782</v>
      </c>
      <c r="G2378">
        <v>46494</v>
      </c>
    </row>
    <row r="2379" spans="1:7" x14ac:dyDescent="0.35">
      <c r="A2379" t="s">
        <v>19</v>
      </c>
      <c r="B2379" t="s">
        <v>16</v>
      </c>
      <c r="C2379">
        <v>2006</v>
      </c>
      <c r="D2379" t="s">
        <v>12</v>
      </c>
      <c r="E2379">
        <v>214154</v>
      </c>
      <c r="F2379">
        <v>123594</v>
      </c>
      <c r="G2379">
        <v>47465</v>
      </c>
    </row>
    <row r="2380" spans="1:7" x14ac:dyDescent="0.35">
      <c r="A2380" t="s">
        <v>19</v>
      </c>
      <c r="B2380" t="s">
        <v>16</v>
      </c>
      <c r="C2380">
        <v>2007</v>
      </c>
      <c r="D2380" t="s">
        <v>9</v>
      </c>
      <c r="E2380">
        <v>230894</v>
      </c>
      <c r="F2380">
        <v>132522</v>
      </c>
      <c r="G2380">
        <v>50737</v>
      </c>
    </row>
    <row r="2381" spans="1:7" x14ac:dyDescent="0.35">
      <c r="A2381" t="s">
        <v>19</v>
      </c>
      <c r="B2381" t="s">
        <v>16</v>
      </c>
      <c r="C2381">
        <v>2007</v>
      </c>
      <c r="D2381" t="s">
        <v>10</v>
      </c>
      <c r="E2381">
        <v>249616</v>
      </c>
      <c r="F2381">
        <v>138642</v>
      </c>
      <c r="G2381">
        <v>48846</v>
      </c>
    </row>
    <row r="2382" spans="1:7" x14ac:dyDescent="0.35">
      <c r="A2382" t="s">
        <v>19</v>
      </c>
      <c r="B2382" t="s">
        <v>16</v>
      </c>
      <c r="C2382">
        <v>2007</v>
      </c>
      <c r="D2382" t="s">
        <v>11</v>
      </c>
      <c r="E2382">
        <v>273149.10749999998</v>
      </c>
      <c r="F2382">
        <v>141887</v>
      </c>
      <c r="G2382">
        <v>51801</v>
      </c>
    </row>
    <row r="2383" spans="1:7" x14ac:dyDescent="0.35">
      <c r="A2383" t="s">
        <v>19</v>
      </c>
      <c r="B2383" t="s">
        <v>16</v>
      </c>
      <c r="C2383">
        <v>2007</v>
      </c>
      <c r="D2383" t="s">
        <v>12</v>
      </c>
      <c r="E2383">
        <v>259391.14449999999</v>
      </c>
      <c r="F2383">
        <v>133185</v>
      </c>
      <c r="G2383">
        <v>47725</v>
      </c>
    </row>
    <row r="2384" spans="1:7" x14ac:dyDescent="0.35">
      <c r="A2384" t="s">
        <v>19</v>
      </c>
      <c r="B2384" t="s">
        <v>16</v>
      </c>
      <c r="C2384">
        <v>2008</v>
      </c>
      <c r="D2384" t="s">
        <v>9</v>
      </c>
      <c r="E2384">
        <v>252927.41519999999</v>
      </c>
      <c r="F2384">
        <v>132172</v>
      </c>
      <c r="G2384">
        <v>48344</v>
      </c>
    </row>
    <row r="2385" spans="1:7" x14ac:dyDescent="0.35">
      <c r="A2385" t="s">
        <v>19</v>
      </c>
      <c r="B2385" t="s">
        <v>16</v>
      </c>
      <c r="C2385">
        <v>2008</v>
      </c>
      <c r="D2385" t="s">
        <v>10</v>
      </c>
      <c r="E2385">
        <v>242544.0969</v>
      </c>
      <c r="F2385">
        <v>133743</v>
      </c>
      <c r="G2385">
        <v>51973</v>
      </c>
    </row>
    <row r="2386" spans="1:7" x14ac:dyDescent="0.35">
      <c r="A2386" t="s">
        <v>19</v>
      </c>
      <c r="B2386" t="s">
        <v>16</v>
      </c>
      <c r="C2386">
        <v>2008</v>
      </c>
      <c r="D2386" t="s">
        <v>11</v>
      </c>
      <c r="E2386">
        <v>238224.91949999999</v>
      </c>
      <c r="F2386">
        <v>130654</v>
      </c>
      <c r="G2386">
        <v>49041</v>
      </c>
    </row>
    <row r="2387" spans="1:7" x14ac:dyDescent="0.35">
      <c r="A2387" t="s">
        <v>19</v>
      </c>
      <c r="B2387" t="s">
        <v>16</v>
      </c>
      <c r="C2387">
        <v>2008</v>
      </c>
      <c r="D2387" t="s">
        <v>12</v>
      </c>
      <c r="E2387">
        <v>233093.5582</v>
      </c>
      <c r="F2387">
        <v>127599</v>
      </c>
      <c r="G2387">
        <v>54201</v>
      </c>
    </row>
    <row r="2388" spans="1:7" x14ac:dyDescent="0.35">
      <c r="A2388" t="s">
        <v>19</v>
      </c>
      <c r="B2388" t="s">
        <v>16</v>
      </c>
      <c r="C2388">
        <v>2009</v>
      </c>
      <c r="D2388" t="s">
        <v>9</v>
      </c>
      <c r="E2388">
        <v>216713.9425</v>
      </c>
      <c r="F2388">
        <v>124249</v>
      </c>
      <c r="G2388">
        <v>49579</v>
      </c>
    </row>
    <row r="2389" spans="1:7" x14ac:dyDescent="0.35">
      <c r="A2389" t="s">
        <v>19</v>
      </c>
      <c r="B2389" t="s">
        <v>16</v>
      </c>
      <c r="C2389">
        <v>2009</v>
      </c>
      <c r="D2389" t="s">
        <v>10</v>
      </c>
      <c r="E2389">
        <v>202841.12700000001</v>
      </c>
      <c r="F2389">
        <v>121122</v>
      </c>
      <c r="G2389">
        <v>48594</v>
      </c>
    </row>
    <row r="2390" spans="1:7" x14ac:dyDescent="0.35">
      <c r="A2390" t="s">
        <v>19</v>
      </c>
      <c r="B2390" t="s">
        <v>16</v>
      </c>
      <c r="C2390">
        <v>2009</v>
      </c>
      <c r="D2390" t="s">
        <v>11</v>
      </c>
      <c r="E2390">
        <v>200170.12659999999</v>
      </c>
      <c r="F2390">
        <v>120849</v>
      </c>
      <c r="G2390">
        <v>49992</v>
      </c>
    </row>
    <row r="2391" spans="1:7" x14ac:dyDescent="0.35">
      <c r="A2391" t="s">
        <v>19</v>
      </c>
      <c r="B2391" t="s">
        <v>16</v>
      </c>
      <c r="C2391">
        <v>2009</v>
      </c>
      <c r="D2391" t="s">
        <v>12</v>
      </c>
      <c r="E2391">
        <v>209597.0724</v>
      </c>
      <c r="F2391">
        <v>124446</v>
      </c>
      <c r="G2391">
        <v>49877</v>
      </c>
    </row>
    <row r="2392" spans="1:7" x14ac:dyDescent="0.35">
      <c r="A2392" t="s">
        <v>19</v>
      </c>
      <c r="B2392" t="s">
        <v>16</v>
      </c>
      <c r="C2392">
        <v>2010</v>
      </c>
      <c r="D2392" t="s">
        <v>9</v>
      </c>
      <c r="E2392">
        <v>205333.8124</v>
      </c>
      <c r="F2392">
        <v>123324</v>
      </c>
      <c r="G2392">
        <v>47211</v>
      </c>
    </row>
    <row r="2393" spans="1:7" x14ac:dyDescent="0.35">
      <c r="A2393" t="s">
        <v>19</v>
      </c>
      <c r="B2393" t="s">
        <v>16</v>
      </c>
      <c r="C2393">
        <v>2010</v>
      </c>
      <c r="D2393" t="s">
        <v>10</v>
      </c>
      <c r="E2393">
        <v>196572.77369999999</v>
      </c>
      <c r="F2393">
        <v>119039</v>
      </c>
      <c r="G2393">
        <v>48063</v>
      </c>
    </row>
    <row r="2394" spans="1:7" x14ac:dyDescent="0.35">
      <c r="A2394" t="s">
        <v>19</v>
      </c>
      <c r="B2394" t="s">
        <v>16</v>
      </c>
      <c r="C2394">
        <v>2010</v>
      </c>
      <c r="D2394" t="s">
        <v>11</v>
      </c>
      <c r="E2394">
        <v>193632.4811</v>
      </c>
      <c r="F2394">
        <v>121949</v>
      </c>
      <c r="G2394">
        <v>48983</v>
      </c>
    </row>
    <row r="2395" spans="1:7" x14ac:dyDescent="0.35">
      <c r="A2395" t="s">
        <v>19</v>
      </c>
      <c r="B2395" t="s">
        <v>16</v>
      </c>
      <c r="C2395">
        <v>2010</v>
      </c>
      <c r="D2395" t="s">
        <v>12</v>
      </c>
      <c r="E2395">
        <v>177856.93530000001</v>
      </c>
      <c r="F2395">
        <v>110687</v>
      </c>
      <c r="G2395">
        <v>45347</v>
      </c>
    </row>
    <row r="2396" spans="1:7" x14ac:dyDescent="0.35">
      <c r="A2396" t="s">
        <v>19</v>
      </c>
      <c r="B2396" t="s">
        <v>16</v>
      </c>
      <c r="C2396">
        <v>2011</v>
      </c>
      <c r="D2396" t="s">
        <v>9</v>
      </c>
      <c r="E2396">
        <v>179498.94159999999</v>
      </c>
      <c r="F2396">
        <v>114886</v>
      </c>
      <c r="G2396">
        <v>47122</v>
      </c>
    </row>
    <row r="2397" spans="1:7" x14ac:dyDescent="0.35">
      <c r="A2397" t="s">
        <v>19</v>
      </c>
      <c r="B2397" t="s">
        <v>16</v>
      </c>
      <c r="C2397">
        <v>2011</v>
      </c>
      <c r="D2397" t="s">
        <v>10</v>
      </c>
      <c r="E2397">
        <v>167801.40040000001</v>
      </c>
      <c r="F2397">
        <v>108673</v>
      </c>
      <c r="G2397">
        <v>44975</v>
      </c>
    </row>
    <row r="2398" spans="1:7" x14ac:dyDescent="0.35">
      <c r="A2398" t="s">
        <v>19</v>
      </c>
      <c r="B2398" t="s">
        <v>16</v>
      </c>
      <c r="C2398">
        <v>2011</v>
      </c>
      <c r="D2398" t="s">
        <v>11</v>
      </c>
      <c r="E2398">
        <v>172791.10560000001</v>
      </c>
      <c r="F2398">
        <v>111413</v>
      </c>
      <c r="G2398">
        <v>48082</v>
      </c>
    </row>
    <row r="2399" spans="1:7" x14ac:dyDescent="0.35">
      <c r="A2399" t="s">
        <v>19</v>
      </c>
      <c r="B2399" t="s">
        <v>16</v>
      </c>
      <c r="C2399">
        <v>2011</v>
      </c>
      <c r="D2399" t="s">
        <v>12</v>
      </c>
      <c r="E2399">
        <v>165894.97270000001</v>
      </c>
      <c r="F2399">
        <v>109320</v>
      </c>
      <c r="G2399">
        <v>47394</v>
      </c>
    </row>
    <row r="2400" spans="1:7" x14ac:dyDescent="0.35">
      <c r="A2400" t="s">
        <v>19</v>
      </c>
      <c r="B2400" t="s">
        <v>16</v>
      </c>
      <c r="C2400">
        <v>2012</v>
      </c>
      <c r="D2400" t="s">
        <v>9</v>
      </c>
      <c r="E2400">
        <v>165360.16949999999</v>
      </c>
      <c r="F2400">
        <v>109402</v>
      </c>
      <c r="G2400">
        <v>48034</v>
      </c>
    </row>
    <row r="2401" spans="1:7" x14ac:dyDescent="0.35">
      <c r="A2401" t="s">
        <v>19</v>
      </c>
      <c r="B2401" t="s">
        <v>16</v>
      </c>
      <c r="C2401">
        <v>2012</v>
      </c>
      <c r="D2401" t="s">
        <v>10</v>
      </c>
      <c r="E2401">
        <v>161320.40849999999</v>
      </c>
      <c r="F2401">
        <v>104057</v>
      </c>
      <c r="G2401">
        <v>49887</v>
      </c>
    </row>
    <row r="2402" spans="1:7" x14ac:dyDescent="0.35">
      <c r="A2402" t="s">
        <v>19</v>
      </c>
      <c r="B2402" t="s">
        <v>16</v>
      </c>
      <c r="C2402">
        <v>2012</v>
      </c>
      <c r="D2402" t="s">
        <v>11</v>
      </c>
      <c r="E2402">
        <v>166588.10680000001</v>
      </c>
      <c r="F2402">
        <v>108496</v>
      </c>
      <c r="G2402">
        <v>49825</v>
      </c>
    </row>
    <row r="2403" spans="1:7" x14ac:dyDescent="0.35">
      <c r="A2403" t="s">
        <v>19</v>
      </c>
      <c r="B2403" t="s">
        <v>16</v>
      </c>
      <c r="C2403">
        <v>2012</v>
      </c>
      <c r="D2403" t="s">
        <v>12</v>
      </c>
      <c r="E2403">
        <v>166944.9664</v>
      </c>
      <c r="F2403">
        <v>109577</v>
      </c>
      <c r="G2403">
        <v>51083</v>
      </c>
    </row>
    <row r="2404" spans="1:7" x14ac:dyDescent="0.35">
      <c r="A2404" t="s">
        <v>19</v>
      </c>
      <c r="B2404" t="s">
        <v>16</v>
      </c>
      <c r="C2404">
        <v>2013</v>
      </c>
      <c r="D2404" t="s">
        <v>9</v>
      </c>
      <c r="E2404">
        <v>167970.79329999999</v>
      </c>
      <c r="F2404">
        <v>109739</v>
      </c>
      <c r="G2404">
        <v>49657</v>
      </c>
    </row>
    <row r="2405" spans="1:7" x14ac:dyDescent="0.35">
      <c r="A2405" t="s">
        <v>19</v>
      </c>
      <c r="B2405" t="s">
        <v>16</v>
      </c>
      <c r="C2405">
        <v>2013</v>
      </c>
      <c r="D2405" t="s">
        <v>10</v>
      </c>
      <c r="E2405">
        <v>156419.12959999999</v>
      </c>
      <c r="F2405">
        <v>104703</v>
      </c>
      <c r="G2405">
        <v>50037</v>
      </c>
    </row>
    <row r="2406" spans="1:7" x14ac:dyDescent="0.35">
      <c r="A2406" t="s">
        <v>19</v>
      </c>
      <c r="B2406" t="s">
        <v>16</v>
      </c>
      <c r="C2406">
        <v>2013</v>
      </c>
      <c r="D2406" t="s">
        <v>11</v>
      </c>
      <c r="E2406">
        <v>161639.7512</v>
      </c>
      <c r="F2406">
        <v>109807</v>
      </c>
      <c r="G2406">
        <v>51094</v>
      </c>
    </row>
    <row r="2407" spans="1:7" x14ac:dyDescent="0.35">
      <c r="A2407" t="s">
        <v>19</v>
      </c>
      <c r="B2407" t="s">
        <v>16</v>
      </c>
      <c r="C2407">
        <v>2013</v>
      </c>
      <c r="D2407" t="s">
        <v>12</v>
      </c>
      <c r="E2407">
        <v>166996.45449999999</v>
      </c>
      <c r="F2407">
        <v>113581</v>
      </c>
      <c r="G2407">
        <v>54039</v>
      </c>
    </row>
    <row r="2408" spans="1:7" x14ac:dyDescent="0.35">
      <c r="A2408" t="s">
        <v>19</v>
      </c>
      <c r="B2408" t="s">
        <v>16</v>
      </c>
      <c r="C2408">
        <v>2014</v>
      </c>
      <c r="D2408" t="s">
        <v>9</v>
      </c>
      <c r="E2408">
        <v>166223.1164</v>
      </c>
      <c r="F2408">
        <v>114112</v>
      </c>
      <c r="G2408">
        <v>54102</v>
      </c>
    </row>
    <row r="2409" spans="1:7" x14ac:dyDescent="0.35">
      <c r="A2409" t="s">
        <v>19</v>
      </c>
      <c r="B2409" t="s">
        <v>16</v>
      </c>
      <c r="C2409">
        <v>2014</v>
      </c>
      <c r="D2409" t="s">
        <v>10</v>
      </c>
      <c r="E2409">
        <v>167937.38430000001</v>
      </c>
      <c r="F2409">
        <v>114806</v>
      </c>
      <c r="G2409">
        <v>52928</v>
      </c>
    </row>
    <row r="2410" spans="1:7" x14ac:dyDescent="0.35">
      <c r="A2410" t="s">
        <v>19</v>
      </c>
      <c r="B2410" t="s">
        <v>16</v>
      </c>
      <c r="C2410">
        <v>2014</v>
      </c>
      <c r="D2410" t="s">
        <v>11</v>
      </c>
      <c r="E2410">
        <v>178039.86309999999</v>
      </c>
      <c r="F2410">
        <v>121267</v>
      </c>
      <c r="G2410">
        <v>53839</v>
      </c>
    </row>
    <row r="2411" spans="1:7" x14ac:dyDescent="0.35">
      <c r="A2411" t="s">
        <v>19</v>
      </c>
      <c r="B2411" t="s">
        <v>16</v>
      </c>
      <c r="C2411">
        <v>2014</v>
      </c>
      <c r="D2411" t="s">
        <v>12</v>
      </c>
      <c r="E2411">
        <v>179053.6667</v>
      </c>
      <c r="F2411">
        <v>123597</v>
      </c>
      <c r="G2411">
        <v>54764</v>
      </c>
    </row>
    <row r="2412" spans="1:7" x14ac:dyDescent="0.35">
      <c r="A2412" t="s">
        <v>19</v>
      </c>
      <c r="B2412" t="s">
        <v>16</v>
      </c>
      <c r="C2412">
        <v>2015</v>
      </c>
      <c r="D2412" t="s">
        <v>9</v>
      </c>
      <c r="E2412">
        <v>179743.6667</v>
      </c>
      <c r="F2412">
        <v>116642</v>
      </c>
      <c r="G2412">
        <v>55946</v>
      </c>
    </row>
    <row r="2413" spans="1:7" x14ac:dyDescent="0.35">
      <c r="A2413" t="s">
        <v>19</v>
      </c>
      <c r="B2413" t="s">
        <v>16</v>
      </c>
      <c r="C2413">
        <v>2015</v>
      </c>
      <c r="D2413" t="s">
        <v>10</v>
      </c>
      <c r="E2413">
        <v>178250.6667</v>
      </c>
      <c r="F2413">
        <v>121859</v>
      </c>
      <c r="G2413">
        <v>57458</v>
      </c>
    </row>
    <row r="2414" spans="1:7" x14ac:dyDescent="0.35">
      <c r="A2414" t="s">
        <v>19</v>
      </c>
      <c r="B2414" t="s">
        <v>16</v>
      </c>
      <c r="C2414">
        <v>2015</v>
      </c>
      <c r="D2414" t="s">
        <v>11</v>
      </c>
      <c r="E2414">
        <v>187031.3333</v>
      </c>
      <c r="F2414">
        <v>126391</v>
      </c>
      <c r="G2414">
        <v>55369</v>
      </c>
    </row>
    <row r="2415" spans="1:7" x14ac:dyDescent="0.35">
      <c r="A2415" t="s">
        <v>19</v>
      </c>
      <c r="B2415" t="s">
        <v>16</v>
      </c>
      <c r="C2415">
        <v>2015</v>
      </c>
      <c r="D2415" t="s">
        <v>12</v>
      </c>
      <c r="E2415">
        <v>186177.80669999999</v>
      </c>
      <c r="F2415">
        <v>125597</v>
      </c>
      <c r="G2415">
        <v>56256</v>
      </c>
    </row>
    <row r="2416" spans="1:7" x14ac:dyDescent="0.35">
      <c r="A2416" t="s">
        <v>19</v>
      </c>
      <c r="B2416" t="s">
        <v>16</v>
      </c>
      <c r="C2416">
        <v>2016</v>
      </c>
      <c r="D2416" t="s">
        <v>9</v>
      </c>
      <c r="E2416">
        <v>186504.26930000001</v>
      </c>
      <c r="F2416">
        <v>128705</v>
      </c>
      <c r="G2416">
        <v>56723</v>
      </c>
    </row>
    <row r="2417" spans="1:7" x14ac:dyDescent="0.35">
      <c r="A2417" t="s">
        <v>19</v>
      </c>
      <c r="B2417" t="s">
        <v>16</v>
      </c>
      <c r="C2417">
        <v>2016</v>
      </c>
      <c r="D2417" t="s">
        <v>10</v>
      </c>
      <c r="E2417">
        <v>181500.61240000001</v>
      </c>
      <c r="F2417">
        <v>122568</v>
      </c>
      <c r="G2417">
        <v>52107</v>
      </c>
    </row>
    <row r="2418" spans="1:7" x14ac:dyDescent="0.35">
      <c r="A2418" t="s">
        <v>19</v>
      </c>
      <c r="B2418" t="s">
        <v>16</v>
      </c>
      <c r="C2418">
        <v>2016</v>
      </c>
      <c r="D2418" t="s">
        <v>11</v>
      </c>
      <c r="E2418">
        <v>191077.56709999999</v>
      </c>
      <c r="F2418">
        <v>130636</v>
      </c>
      <c r="G2418">
        <v>55670</v>
      </c>
    </row>
    <row r="2419" spans="1:7" x14ac:dyDescent="0.35">
      <c r="A2419" t="s">
        <v>19</v>
      </c>
      <c r="B2419" t="s">
        <v>16</v>
      </c>
      <c r="C2419">
        <v>2016</v>
      </c>
      <c r="D2419" t="s">
        <v>12</v>
      </c>
      <c r="E2419">
        <v>188067.99729999999</v>
      </c>
      <c r="F2419">
        <v>127968</v>
      </c>
      <c r="G2419">
        <v>57188</v>
      </c>
    </row>
    <row r="2420" spans="1:7" x14ac:dyDescent="0.35">
      <c r="A2420" t="s">
        <v>19</v>
      </c>
      <c r="B2420" t="s">
        <v>16</v>
      </c>
      <c r="C2420">
        <v>2017</v>
      </c>
      <c r="D2420" t="s">
        <v>9</v>
      </c>
      <c r="E2420">
        <v>192466.63089999999</v>
      </c>
      <c r="F2420">
        <v>128240</v>
      </c>
      <c r="G2420">
        <v>56299</v>
      </c>
    </row>
    <row r="2421" spans="1:7" x14ac:dyDescent="0.35">
      <c r="A2421" t="s">
        <v>19</v>
      </c>
      <c r="B2421" t="s">
        <v>16</v>
      </c>
      <c r="C2421">
        <v>2017</v>
      </c>
      <c r="D2421" t="s">
        <v>10</v>
      </c>
      <c r="E2421">
        <v>190019.81</v>
      </c>
      <c r="F2421">
        <v>127216</v>
      </c>
      <c r="G2421">
        <v>56371</v>
      </c>
    </row>
    <row r="2422" spans="1:7" x14ac:dyDescent="0.35">
      <c r="A2422" t="s">
        <v>19</v>
      </c>
      <c r="B2422" t="s">
        <v>16</v>
      </c>
      <c r="C2422">
        <v>2017</v>
      </c>
      <c r="D2422" t="s">
        <v>11</v>
      </c>
      <c r="E2422">
        <v>197094.72399999999</v>
      </c>
      <c r="F2422">
        <v>134801</v>
      </c>
      <c r="G2422">
        <v>56822</v>
      </c>
    </row>
    <row r="2423" spans="1:7" x14ac:dyDescent="0.35">
      <c r="A2423" t="s">
        <v>19</v>
      </c>
      <c r="B2423" t="s">
        <v>16</v>
      </c>
      <c r="C2423">
        <v>2017</v>
      </c>
      <c r="D2423" t="s">
        <v>12</v>
      </c>
      <c r="E2423">
        <v>190874.60500000001</v>
      </c>
      <c r="F2423">
        <v>128887</v>
      </c>
      <c r="G2423">
        <v>53637</v>
      </c>
    </row>
    <row r="2424" spans="1:7" x14ac:dyDescent="0.35">
      <c r="A2424" t="s">
        <v>19</v>
      </c>
      <c r="B2424" t="s">
        <v>16</v>
      </c>
      <c r="C2424">
        <v>2018</v>
      </c>
      <c r="D2424" t="s">
        <v>9</v>
      </c>
      <c r="E2424">
        <v>196795.5998</v>
      </c>
      <c r="F2424">
        <v>133560</v>
      </c>
      <c r="G2424">
        <v>56520</v>
      </c>
    </row>
    <row r="2425" spans="1:7" x14ac:dyDescent="0.35">
      <c r="A2425" t="s">
        <v>19</v>
      </c>
      <c r="B2425" t="s">
        <v>16</v>
      </c>
      <c r="C2425">
        <v>2018</v>
      </c>
      <c r="D2425" t="s">
        <v>10</v>
      </c>
      <c r="E2425">
        <v>193754.00380000001</v>
      </c>
      <c r="F2425">
        <v>137124</v>
      </c>
      <c r="G2425">
        <v>56452</v>
      </c>
    </row>
    <row r="2426" spans="1:7" x14ac:dyDescent="0.35">
      <c r="A2426" t="s">
        <v>19</v>
      </c>
      <c r="B2426" t="s">
        <v>16</v>
      </c>
      <c r="C2426">
        <v>2018</v>
      </c>
      <c r="D2426" t="s">
        <v>11</v>
      </c>
      <c r="E2426">
        <v>200598.9737</v>
      </c>
      <c r="F2426">
        <v>138051</v>
      </c>
      <c r="G2426">
        <v>55891</v>
      </c>
    </row>
    <row r="2427" spans="1:7" x14ac:dyDescent="0.35">
      <c r="A2427" t="s">
        <v>19</v>
      </c>
      <c r="B2427" t="s">
        <v>16</v>
      </c>
      <c r="C2427">
        <v>2018</v>
      </c>
      <c r="D2427" t="s">
        <v>12</v>
      </c>
      <c r="E2427">
        <v>197596.7862</v>
      </c>
      <c r="F2427">
        <v>136536</v>
      </c>
      <c r="G2427">
        <v>55332</v>
      </c>
    </row>
    <row r="2428" spans="1:7" x14ac:dyDescent="0.35">
      <c r="A2428" t="s">
        <v>19</v>
      </c>
      <c r="B2428" t="s">
        <v>16</v>
      </c>
      <c r="C2428">
        <v>2019</v>
      </c>
      <c r="D2428" t="s">
        <v>9</v>
      </c>
      <c r="E2428">
        <v>202987.34049999999</v>
      </c>
      <c r="F2428">
        <v>142183</v>
      </c>
      <c r="G2428">
        <v>58384</v>
      </c>
    </row>
    <row r="2429" spans="1:7" x14ac:dyDescent="0.35">
      <c r="A2429" t="s">
        <v>19</v>
      </c>
      <c r="B2429" t="s">
        <v>16</v>
      </c>
      <c r="C2429">
        <v>2019</v>
      </c>
      <c r="D2429" t="s">
        <v>10</v>
      </c>
      <c r="E2429">
        <v>198625.6667</v>
      </c>
      <c r="F2429">
        <v>138199</v>
      </c>
      <c r="G2429">
        <v>55237</v>
      </c>
    </row>
    <row r="2430" spans="1:7" x14ac:dyDescent="0.35">
      <c r="A2430" t="s">
        <v>19</v>
      </c>
      <c r="B2430" t="s">
        <v>16</v>
      </c>
      <c r="C2430">
        <v>2019</v>
      </c>
      <c r="D2430" t="s">
        <v>11</v>
      </c>
      <c r="E2430">
        <v>196755.3333</v>
      </c>
      <c r="F2430">
        <v>137713</v>
      </c>
      <c r="G2430">
        <v>53594</v>
      </c>
    </row>
    <row r="2431" spans="1:7" x14ac:dyDescent="0.35">
      <c r="A2431" t="s">
        <v>19</v>
      </c>
      <c r="B2431" t="s">
        <v>16</v>
      </c>
      <c r="C2431">
        <v>2019</v>
      </c>
      <c r="D2431" t="s">
        <v>12</v>
      </c>
      <c r="E2431">
        <v>203209.3333</v>
      </c>
      <c r="F2431">
        <v>142190</v>
      </c>
      <c r="G2431">
        <v>55455</v>
      </c>
    </row>
    <row r="2432" spans="1:7" x14ac:dyDescent="0.35">
      <c r="A2432" t="s">
        <v>19</v>
      </c>
      <c r="B2432" t="s">
        <v>16</v>
      </c>
      <c r="C2432">
        <v>2020</v>
      </c>
      <c r="D2432" t="s">
        <v>9</v>
      </c>
      <c r="E2432">
        <v>202422.6667</v>
      </c>
      <c r="F2432">
        <v>138983</v>
      </c>
      <c r="G2432">
        <v>57117</v>
      </c>
    </row>
    <row r="2433" spans="1:7" x14ac:dyDescent="0.35">
      <c r="A2433" t="s">
        <v>19</v>
      </c>
      <c r="B2433" t="s">
        <v>16</v>
      </c>
      <c r="C2433">
        <v>2020</v>
      </c>
      <c r="D2433" t="s">
        <v>10</v>
      </c>
      <c r="E2433">
        <v>205179.6667</v>
      </c>
      <c r="F2433">
        <v>143268</v>
      </c>
      <c r="G2433">
        <v>56917</v>
      </c>
    </row>
    <row r="2434" spans="1:7" x14ac:dyDescent="0.35">
      <c r="A2434" t="s">
        <v>19</v>
      </c>
      <c r="B2434" t="s">
        <v>16</v>
      </c>
      <c r="C2434">
        <v>2020</v>
      </c>
      <c r="D2434" t="s">
        <v>11</v>
      </c>
      <c r="E2434">
        <v>216869.6667</v>
      </c>
      <c r="F2434">
        <v>148227</v>
      </c>
      <c r="G2434">
        <v>59502</v>
      </c>
    </row>
    <row r="2435" spans="1:7" x14ac:dyDescent="0.35">
      <c r="A2435" t="s">
        <v>19</v>
      </c>
      <c r="B2435" t="s">
        <v>16</v>
      </c>
      <c r="C2435">
        <v>2020</v>
      </c>
      <c r="D2435" t="s">
        <v>12</v>
      </c>
      <c r="E2435">
        <v>223448.3333</v>
      </c>
      <c r="F2435">
        <v>147290</v>
      </c>
      <c r="G2435">
        <v>60243</v>
      </c>
    </row>
    <row r="2436" spans="1:7" x14ac:dyDescent="0.35">
      <c r="A2436" t="s">
        <v>19</v>
      </c>
      <c r="B2436" t="s">
        <v>16</v>
      </c>
      <c r="C2436">
        <v>2021</v>
      </c>
      <c r="D2436" t="s">
        <v>9</v>
      </c>
      <c r="E2436">
        <v>236878.3333</v>
      </c>
      <c r="F2436">
        <v>153895</v>
      </c>
      <c r="G2436">
        <v>61434</v>
      </c>
    </row>
    <row r="2437" spans="1:7" x14ac:dyDescent="0.35">
      <c r="A2437" t="s">
        <v>19</v>
      </c>
      <c r="B2437" t="s">
        <v>16</v>
      </c>
      <c r="C2437">
        <v>2021</v>
      </c>
      <c r="D2437" t="s">
        <v>10</v>
      </c>
      <c r="E2437">
        <v>244697.6667</v>
      </c>
      <c r="F2437">
        <v>160620</v>
      </c>
      <c r="G2437">
        <v>63178</v>
      </c>
    </row>
    <row r="2438" spans="1:7" x14ac:dyDescent="0.35">
      <c r="A2438" t="s">
        <v>19</v>
      </c>
      <c r="B2438" t="s">
        <v>16</v>
      </c>
      <c r="C2438">
        <v>2021</v>
      </c>
      <c r="D2438" t="s">
        <v>11</v>
      </c>
      <c r="E2438">
        <v>220168.3333</v>
      </c>
      <c r="F2438">
        <v>144587</v>
      </c>
      <c r="G2438">
        <v>57734</v>
      </c>
    </row>
    <row r="2439" spans="1:7" x14ac:dyDescent="0.35">
      <c r="A2439" t="s">
        <v>19</v>
      </c>
      <c r="B2439" t="s">
        <v>16</v>
      </c>
      <c r="C2439">
        <v>2021</v>
      </c>
      <c r="D2439" t="s">
        <v>12</v>
      </c>
      <c r="E2439">
        <v>215325</v>
      </c>
      <c r="F2439">
        <v>143558</v>
      </c>
      <c r="G2439">
        <v>56833</v>
      </c>
    </row>
    <row r="2440" spans="1:7" x14ac:dyDescent="0.35">
      <c r="A2440" t="s">
        <v>19</v>
      </c>
      <c r="B2440" t="s">
        <v>16</v>
      </c>
      <c r="C2440">
        <v>2022</v>
      </c>
      <c r="D2440" t="s">
        <v>9</v>
      </c>
      <c r="E2440">
        <v>239818.6667</v>
      </c>
      <c r="F2440">
        <v>157862</v>
      </c>
      <c r="G2440">
        <v>60648</v>
      </c>
    </row>
    <row r="2441" spans="1:7" x14ac:dyDescent="0.35">
      <c r="A2441" t="s">
        <v>19</v>
      </c>
      <c r="B2441" t="s">
        <v>16</v>
      </c>
      <c r="C2441">
        <v>2022</v>
      </c>
      <c r="D2441" t="s">
        <v>10</v>
      </c>
      <c r="E2441">
        <v>246209.6667</v>
      </c>
      <c r="F2441">
        <v>167287</v>
      </c>
      <c r="G2441">
        <v>61317</v>
      </c>
    </row>
    <row r="2442" spans="1:7" x14ac:dyDescent="0.35">
      <c r="A2442" t="s">
        <v>50</v>
      </c>
      <c r="B2442" t="s">
        <v>8</v>
      </c>
      <c r="C2442">
        <v>1992</v>
      </c>
      <c r="D2442" t="s">
        <v>9</v>
      </c>
    </row>
    <row r="2443" spans="1:7" x14ac:dyDescent="0.35">
      <c r="A2443" t="s">
        <v>50</v>
      </c>
      <c r="B2443" t="s">
        <v>8</v>
      </c>
      <c r="C2443">
        <v>1992</v>
      </c>
      <c r="D2443" t="s">
        <v>10</v>
      </c>
      <c r="E2443">
        <v>71248</v>
      </c>
      <c r="F2443">
        <v>44636</v>
      </c>
      <c r="G2443">
        <v>19079</v>
      </c>
    </row>
    <row r="2444" spans="1:7" x14ac:dyDescent="0.35">
      <c r="A2444" t="s">
        <v>50</v>
      </c>
      <c r="B2444" t="s">
        <v>8</v>
      </c>
      <c r="C2444">
        <v>1992</v>
      </c>
      <c r="D2444" t="s">
        <v>11</v>
      </c>
      <c r="E2444">
        <v>61128</v>
      </c>
      <c r="F2444">
        <v>44985</v>
      </c>
      <c r="G2444">
        <v>20692</v>
      </c>
    </row>
    <row r="2445" spans="1:7" x14ac:dyDescent="0.35">
      <c r="A2445" t="s">
        <v>50</v>
      </c>
      <c r="B2445" t="s">
        <v>8</v>
      </c>
      <c r="C2445">
        <v>1992</v>
      </c>
      <c r="D2445" t="s">
        <v>12</v>
      </c>
      <c r="E2445">
        <v>58593</v>
      </c>
      <c r="F2445">
        <v>35539</v>
      </c>
      <c r="G2445">
        <v>19988</v>
      </c>
    </row>
    <row r="2446" spans="1:7" x14ac:dyDescent="0.35">
      <c r="A2446" t="s">
        <v>50</v>
      </c>
      <c r="B2446" t="s">
        <v>8</v>
      </c>
      <c r="C2446">
        <v>1993</v>
      </c>
      <c r="D2446" t="s">
        <v>9</v>
      </c>
      <c r="E2446">
        <v>63653</v>
      </c>
      <c r="F2446">
        <v>44035</v>
      </c>
      <c r="G2446">
        <v>21631</v>
      </c>
    </row>
    <row r="2447" spans="1:7" x14ac:dyDescent="0.35">
      <c r="A2447" t="s">
        <v>50</v>
      </c>
      <c r="B2447" t="s">
        <v>8</v>
      </c>
      <c r="C2447">
        <v>1993</v>
      </c>
      <c r="D2447" t="s">
        <v>10</v>
      </c>
      <c r="E2447">
        <v>61580</v>
      </c>
      <c r="F2447">
        <v>46229</v>
      </c>
      <c r="G2447">
        <v>21520</v>
      </c>
    </row>
    <row r="2448" spans="1:7" x14ac:dyDescent="0.35">
      <c r="A2448" t="s">
        <v>50</v>
      </c>
      <c r="B2448" t="s">
        <v>8</v>
      </c>
      <c r="C2448">
        <v>1993</v>
      </c>
      <c r="D2448" t="s">
        <v>11</v>
      </c>
      <c r="E2448">
        <v>76076</v>
      </c>
      <c r="F2448">
        <v>53549</v>
      </c>
      <c r="G2448">
        <v>25843</v>
      </c>
    </row>
    <row r="2449" spans="1:7" x14ac:dyDescent="0.35">
      <c r="A2449" t="s">
        <v>50</v>
      </c>
      <c r="B2449" t="s">
        <v>8</v>
      </c>
      <c r="C2449">
        <v>1993</v>
      </c>
      <c r="D2449" t="s">
        <v>12</v>
      </c>
      <c r="E2449">
        <v>68000</v>
      </c>
      <c r="F2449">
        <v>47065</v>
      </c>
      <c r="G2449">
        <v>21308</v>
      </c>
    </row>
    <row r="2450" spans="1:7" x14ac:dyDescent="0.35">
      <c r="A2450" t="s">
        <v>50</v>
      </c>
      <c r="B2450" t="s">
        <v>8</v>
      </c>
      <c r="C2450">
        <v>1994</v>
      </c>
      <c r="D2450" t="s">
        <v>9</v>
      </c>
      <c r="E2450">
        <v>65016</v>
      </c>
      <c r="F2450">
        <v>51509</v>
      </c>
      <c r="G2450">
        <v>26376</v>
      </c>
    </row>
    <row r="2451" spans="1:7" x14ac:dyDescent="0.35">
      <c r="A2451" t="s">
        <v>50</v>
      </c>
      <c r="B2451" t="s">
        <v>8</v>
      </c>
      <c r="C2451">
        <v>1994</v>
      </c>
      <c r="D2451" t="s">
        <v>10</v>
      </c>
      <c r="E2451">
        <v>66914</v>
      </c>
      <c r="F2451">
        <v>50905</v>
      </c>
      <c r="G2451">
        <v>23322</v>
      </c>
    </row>
    <row r="2452" spans="1:7" x14ac:dyDescent="0.35">
      <c r="A2452" t="s">
        <v>50</v>
      </c>
      <c r="B2452" t="s">
        <v>8</v>
      </c>
      <c r="C2452">
        <v>1994</v>
      </c>
      <c r="D2452" t="s">
        <v>11</v>
      </c>
      <c r="E2452">
        <v>70800</v>
      </c>
      <c r="F2452">
        <v>47470</v>
      </c>
      <c r="G2452">
        <v>29797</v>
      </c>
    </row>
    <row r="2453" spans="1:7" x14ac:dyDescent="0.35">
      <c r="A2453" t="s">
        <v>50</v>
      </c>
      <c r="B2453" t="s">
        <v>8</v>
      </c>
      <c r="C2453">
        <v>1994</v>
      </c>
      <c r="D2453" t="s">
        <v>12</v>
      </c>
      <c r="E2453">
        <v>60423</v>
      </c>
      <c r="F2453">
        <v>44210</v>
      </c>
      <c r="G2453">
        <v>20052</v>
      </c>
    </row>
    <row r="2454" spans="1:7" x14ac:dyDescent="0.35">
      <c r="A2454" t="s">
        <v>50</v>
      </c>
      <c r="B2454" t="s">
        <v>8</v>
      </c>
      <c r="C2454">
        <v>1995</v>
      </c>
      <c r="D2454" t="s">
        <v>9</v>
      </c>
      <c r="E2454">
        <v>66152</v>
      </c>
      <c r="F2454">
        <v>54051</v>
      </c>
      <c r="G2454">
        <v>21895</v>
      </c>
    </row>
    <row r="2455" spans="1:7" x14ac:dyDescent="0.35">
      <c r="A2455" t="s">
        <v>50</v>
      </c>
      <c r="B2455" t="s">
        <v>8</v>
      </c>
      <c r="C2455">
        <v>1995</v>
      </c>
      <c r="D2455" t="s">
        <v>10</v>
      </c>
      <c r="E2455">
        <v>64950</v>
      </c>
      <c r="F2455">
        <v>51654</v>
      </c>
      <c r="G2455">
        <v>21940</v>
      </c>
    </row>
    <row r="2456" spans="1:7" x14ac:dyDescent="0.35">
      <c r="A2456" t="s">
        <v>50</v>
      </c>
      <c r="B2456" t="s">
        <v>8</v>
      </c>
      <c r="C2456">
        <v>1995</v>
      </c>
      <c r="D2456" t="s">
        <v>11</v>
      </c>
      <c r="E2456">
        <v>72384</v>
      </c>
      <c r="F2456">
        <v>48246</v>
      </c>
      <c r="G2456">
        <v>21708</v>
      </c>
    </row>
    <row r="2457" spans="1:7" x14ac:dyDescent="0.35">
      <c r="A2457" t="s">
        <v>50</v>
      </c>
      <c r="B2457" t="s">
        <v>8</v>
      </c>
      <c r="C2457">
        <v>1995</v>
      </c>
      <c r="D2457" t="s">
        <v>12</v>
      </c>
      <c r="E2457">
        <v>64719</v>
      </c>
      <c r="F2457">
        <v>49592</v>
      </c>
      <c r="G2457">
        <v>22660</v>
      </c>
    </row>
    <row r="2458" spans="1:7" x14ac:dyDescent="0.35">
      <c r="A2458" t="s">
        <v>50</v>
      </c>
      <c r="B2458" t="s">
        <v>8</v>
      </c>
      <c r="C2458">
        <v>1996</v>
      </c>
      <c r="D2458" t="s">
        <v>9</v>
      </c>
      <c r="E2458">
        <v>68565</v>
      </c>
      <c r="F2458">
        <v>50590</v>
      </c>
      <c r="G2458">
        <v>22453</v>
      </c>
    </row>
    <row r="2459" spans="1:7" x14ac:dyDescent="0.35">
      <c r="A2459" t="s">
        <v>50</v>
      </c>
      <c r="B2459" t="s">
        <v>8</v>
      </c>
      <c r="C2459">
        <v>1996</v>
      </c>
      <c r="D2459" t="s">
        <v>10</v>
      </c>
      <c r="E2459">
        <v>69167</v>
      </c>
      <c r="F2459">
        <v>54834</v>
      </c>
      <c r="G2459">
        <v>24172</v>
      </c>
    </row>
    <row r="2460" spans="1:7" x14ac:dyDescent="0.35">
      <c r="A2460" t="s">
        <v>50</v>
      </c>
      <c r="B2460" t="s">
        <v>8</v>
      </c>
      <c r="C2460">
        <v>1996</v>
      </c>
      <c r="D2460" t="s">
        <v>11</v>
      </c>
      <c r="E2460">
        <v>64791</v>
      </c>
      <c r="F2460">
        <v>52005</v>
      </c>
      <c r="G2460">
        <v>23759</v>
      </c>
    </row>
    <row r="2461" spans="1:7" x14ac:dyDescent="0.35">
      <c r="A2461" t="s">
        <v>50</v>
      </c>
      <c r="B2461" t="s">
        <v>8</v>
      </c>
      <c r="C2461">
        <v>1996</v>
      </c>
      <c r="D2461" t="s">
        <v>12</v>
      </c>
      <c r="E2461">
        <v>70734</v>
      </c>
      <c r="F2461">
        <v>60731</v>
      </c>
      <c r="G2461">
        <v>29014</v>
      </c>
    </row>
    <row r="2462" spans="1:7" x14ac:dyDescent="0.35">
      <c r="A2462" t="s">
        <v>50</v>
      </c>
      <c r="B2462" t="s">
        <v>8</v>
      </c>
      <c r="C2462">
        <v>1997</v>
      </c>
      <c r="D2462" t="s">
        <v>9</v>
      </c>
      <c r="E2462">
        <v>75153</v>
      </c>
      <c r="F2462">
        <v>55986</v>
      </c>
      <c r="G2462">
        <v>26751</v>
      </c>
    </row>
    <row r="2463" spans="1:7" x14ac:dyDescent="0.35">
      <c r="A2463" t="s">
        <v>50</v>
      </c>
      <c r="B2463" t="s">
        <v>8</v>
      </c>
      <c r="C2463">
        <v>1997</v>
      </c>
      <c r="D2463" t="s">
        <v>10</v>
      </c>
      <c r="E2463">
        <v>83122</v>
      </c>
      <c r="F2463">
        <v>56030</v>
      </c>
      <c r="G2463">
        <v>26392</v>
      </c>
    </row>
    <row r="2464" spans="1:7" x14ac:dyDescent="0.35">
      <c r="A2464" t="s">
        <v>50</v>
      </c>
      <c r="B2464" t="s">
        <v>8</v>
      </c>
      <c r="C2464">
        <v>1997</v>
      </c>
      <c r="D2464" t="s">
        <v>11</v>
      </c>
      <c r="E2464">
        <v>74050</v>
      </c>
      <c r="F2464">
        <v>56435</v>
      </c>
      <c r="G2464">
        <v>27479</v>
      </c>
    </row>
    <row r="2465" spans="1:7" x14ac:dyDescent="0.35">
      <c r="A2465" t="s">
        <v>50</v>
      </c>
      <c r="B2465" t="s">
        <v>8</v>
      </c>
      <c r="C2465">
        <v>1997</v>
      </c>
      <c r="D2465" t="s">
        <v>12</v>
      </c>
      <c r="E2465">
        <v>76243</v>
      </c>
      <c r="F2465">
        <v>62068</v>
      </c>
      <c r="G2465">
        <v>26631</v>
      </c>
    </row>
    <row r="2466" spans="1:7" x14ac:dyDescent="0.35">
      <c r="A2466" t="s">
        <v>50</v>
      </c>
      <c r="B2466" t="s">
        <v>8</v>
      </c>
      <c r="C2466">
        <v>1998</v>
      </c>
      <c r="D2466" t="s">
        <v>9</v>
      </c>
      <c r="E2466">
        <v>70488</v>
      </c>
      <c r="F2466">
        <v>53906</v>
      </c>
      <c r="G2466">
        <v>25000</v>
      </c>
    </row>
    <row r="2467" spans="1:7" x14ac:dyDescent="0.35">
      <c r="A2467" t="s">
        <v>50</v>
      </c>
      <c r="B2467" t="s">
        <v>8</v>
      </c>
      <c r="C2467">
        <v>1998</v>
      </c>
      <c r="D2467" t="s">
        <v>10</v>
      </c>
      <c r="E2467">
        <v>78112</v>
      </c>
      <c r="F2467">
        <v>50747</v>
      </c>
      <c r="G2467">
        <v>23292</v>
      </c>
    </row>
    <row r="2468" spans="1:7" x14ac:dyDescent="0.35">
      <c r="A2468" t="s">
        <v>50</v>
      </c>
      <c r="B2468" t="s">
        <v>8</v>
      </c>
      <c r="C2468">
        <v>1998</v>
      </c>
      <c r="D2468" t="s">
        <v>11</v>
      </c>
      <c r="E2468">
        <v>75718</v>
      </c>
      <c r="F2468">
        <v>56286</v>
      </c>
      <c r="G2468">
        <v>24818</v>
      </c>
    </row>
    <row r="2469" spans="1:7" x14ac:dyDescent="0.35">
      <c r="A2469" t="s">
        <v>50</v>
      </c>
      <c r="B2469" t="s">
        <v>8</v>
      </c>
      <c r="C2469">
        <v>1998</v>
      </c>
      <c r="D2469" t="s">
        <v>12</v>
      </c>
      <c r="E2469">
        <v>78116</v>
      </c>
      <c r="F2469">
        <v>61404</v>
      </c>
      <c r="G2469">
        <v>30664</v>
      </c>
    </row>
    <row r="2470" spans="1:7" x14ac:dyDescent="0.35">
      <c r="A2470" t="s">
        <v>50</v>
      </c>
      <c r="B2470" t="s">
        <v>8</v>
      </c>
      <c r="C2470">
        <v>1999</v>
      </c>
      <c r="D2470" t="s">
        <v>9</v>
      </c>
      <c r="E2470">
        <v>84659</v>
      </c>
      <c r="F2470">
        <v>58569</v>
      </c>
      <c r="G2470">
        <v>24187</v>
      </c>
    </row>
    <row r="2471" spans="1:7" x14ac:dyDescent="0.35">
      <c r="A2471" t="s">
        <v>50</v>
      </c>
      <c r="B2471" t="s">
        <v>8</v>
      </c>
      <c r="C2471">
        <v>1999</v>
      </c>
      <c r="D2471" t="s">
        <v>10</v>
      </c>
      <c r="E2471">
        <v>75194</v>
      </c>
      <c r="F2471">
        <v>52844</v>
      </c>
      <c r="G2471">
        <v>29757</v>
      </c>
    </row>
    <row r="2472" spans="1:7" x14ac:dyDescent="0.35">
      <c r="A2472" t="s">
        <v>50</v>
      </c>
      <c r="B2472" t="s">
        <v>8</v>
      </c>
      <c r="C2472">
        <v>1999</v>
      </c>
      <c r="D2472" t="s">
        <v>11</v>
      </c>
      <c r="E2472">
        <v>90363</v>
      </c>
      <c r="F2472">
        <v>67391</v>
      </c>
      <c r="G2472">
        <v>30074</v>
      </c>
    </row>
    <row r="2473" spans="1:7" x14ac:dyDescent="0.35">
      <c r="A2473" t="s">
        <v>50</v>
      </c>
      <c r="B2473" t="s">
        <v>8</v>
      </c>
      <c r="C2473">
        <v>1999</v>
      </c>
      <c r="D2473" t="s">
        <v>12</v>
      </c>
      <c r="E2473">
        <v>81774</v>
      </c>
      <c r="F2473">
        <v>64966</v>
      </c>
      <c r="G2473">
        <v>29803</v>
      </c>
    </row>
    <row r="2474" spans="1:7" x14ac:dyDescent="0.35">
      <c r="A2474" t="s">
        <v>50</v>
      </c>
      <c r="B2474" t="s">
        <v>8</v>
      </c>
      <c r="C2474">
        <v>2000</v>
      </c>
      <c r="D2474" t="s">
        <v>9</v>
      </c>
      <c r="E2474">
        <v>106092</v>
      </c>
      <c r="F2474">
        <v>67464</v>
      </c>
      <c r="G2474">
        <v>31250</v>
      </c>
    </row>
    <row r="2475" spans="1:7" x14ac:dyDescent="0.35">
      <c r="A2475" t="s">
        <v>50</v>
      </c>
      <c r="B2475" t="s">
        <v>8</v>
      </c>
      <c r="C2475">
        <v>2000</v>
      </c>
      <c r="D2475" t="s">
        <v>10</v>
      </c>
      <c r="E2475">
        <v>91300</v>
      </c>
      <c r="F2475">
        <v>66904</v>
      </c>
      <c r="G2475">
        <v>31421</v>
      </c>
    </row>
    <row r="2476" spans="1:7" x14ac:dyDescent="0.35">
      <c r="A2476" t="s">
        <v>50</v>
      </c>
      <c r="B2476" t="s">
        <v>8</v>
      </c>
      <c r="C2476">
        <v>2000</v>
      </c>
      <c r="D2476" t="s">
        <v>11</v>
      </c>
      <c r="E2476">
        <v>94560</v>
      </c>
      <c r="F2476">
        <v>59152</v>
      </c>
      <c r="G2476">
        <v>27151</v>
      </c>
    </row>
    <row r="2477" spans="1:7" x14ac:dyDescent="0.35">
      <c r="A2477" t="s">
        <v>50</v>
      </c>
      <c r="B2477" t="s">
        <v>8</v>
      </c>
      <c r="C2477">
        <v>2000</v>
      </c>
      <c r="D2477" t="s">
        <v>12</v>
      </c>
      <c r="E2477">
        <v>101318</v>
      </c>
      <c r="F2477">
        <v>73016</v>
      </c>
      <c r="G2477">
        <v>34620</v>
      </c>
    </row>
    <row r="2478" spans="1:7" x14ac:dyDescent="0.35">
      <c r="A2478" t="s">
        <v>50</v>
      </c>
      <c r="B2478" t="s">
        <v>8</v>
      </c>
      <c r="C2478">
        <v>2001</v>
      </c>
      <c r="D2478" t="s">
        <v>9</v>
      </c>
      <c r="E2478">
        <v>121610</v>
      </c>
      <c r="F2478">
        <v>88071</v>
      </c>
      <c r="G2478">
        <v>44193</v>
      </c>
    </row>
    <row r="2479" spans="1:7" x14ac:dyDescent="0.35">
      <c r="A2479" t="s">
        <v>50</v>
      </c>
      <c r="B2479" t="s">
        <v>8</v>
      </c>
      <c r="C2479">
        <v>2001</v>
      </c>
      <c r="D2479" t="s">
        <v>10</v>
      </c>
      <c r="E2479">
        <v>106151</v>
      </c>
      <c r="F2479">
        <v>83819</v>
      </c>
      <c r="G2479">
        <v>35938</v>
      </c>
    </row>
    <row r="2480" spans="1:7" x14ac:dyDescent="0.35">
      <c r="A2480" t="s">
        <v>50</v>
      </c>
      <c r="B2480" t="s">
        <v>8</v>
      </c>
      <c r="C2480">
        <v>2001</v>
      </c>
      <c r="D2480" t="s">
        <v>11</v>
      </c>
      <c r="E2480">
        <v>111152</v>
      </c>
      <c r="F2480">
        <v>70790</v>
      </c>
      <c r="G2480">
        <v>34166</v>
      </c>
    </row>
    <row r="2481" spans="1:7" x14ac:dyDescent="0.35">
      <c r="A2481" t="s">
        <v>50</v>
      </c>
      <c r="B2481" t="s">
        <v>8</v>
      </c>
      <c r="C2481">
        <v>2001</v>
      </c>
      <c r="D2481" t="s">
        <v>12</v>
      </c>
      <c r="E2481">
        <v>119317</v>
      </c>
      <c r="F2481">
        <v>87467</v>
      </c>
      <c r="G2481">
        <v>35598</v>
      </c>
    </row>
    <row r="2482" spans="1:7" x14ac:dyDescent="0.35">
      <c r="A2482" t="s">
        <v>50</v>
      </c>
      <c r="B2482" t="s">
        <v>8</v>
      </c>
      <c r="C2482">
        <v>2002</v>
      </c>
      <c r="D2482" t="s">
        <v>9</v>
      </c>
      <c r="E2482">
        <v>157574</v>
      </c>
      <c r="F2482">
        <v>80801</v>
      </c>
      <c r="G2482">
        <v>39712</v>
      </c>
    </row>
    <row r="2483" spans="1:7" x14ac:dyDescent="0.35">
      <c r="A2483" t="s">
        <v>50</v>
      </c>
      <c r="B2483" t="s">
        <v>8</v>
      </c>
      <c r="C2483">
        <v>2002</v>
      </c>
      <c r="D2483" t="s">
        <v>10</v>
      </c>
      <c r="E2483">
        <v>146426</v>
      </c>
      <c r="F2483">
        <v>88757</v>
      </c>
      <c r="G2483">
        <v>34704</v>
      </c>
    </row>
    <row r="2484" spans="1:7" x14ac:dyDescent="0.35">
      <c r="A2484" t="s">
        <v>50</v>
      </c>
      <c r="B2484" t="s">
        <v>8</v>
      </c>
      <c r="C2484">
        <v>2002</v>
      </c>
      <c r="D2484" t="s">
        <v>11</v>
      </c>
      <c r="E2484">
        <v>144802</v>
      </c>
      <c r="F2484">
        <v>74793</v>
      </c>
      <c r="G2484">
        <v>34162</v>
      </c>
    </row>
    <row r="2485" spans="1:7" x14ac:dyDescent="0.35">
      <c r="A2485" t="s">
        <v>50</v>
      </c>
      <c r="B2485" t="s">
        <v>8</v>
      </c>
      <c r="C2485">
        <v>2002</v>
      </c>
      <c r="D2485" t="s">
        <v>12</v>
      </c>
      <c r="E2485">
        <v>149200</v>
      </c>
      <c r="F2485">
        <v>88012</v>
      </c>
      <c r="G2485">
        <v>38975</v>
      </c>
    </row>
    <row r="2486" spans="1:7" x14ac:dyDescent="0.35">
      <c r="A2486" t="s">
        <v>50</v>
      </c>
      <c r="B2486" t="s">
        <v>8</v>
      </c>
      <c r="C2486">
        <v>2003</v>
      </c>
      <c r="D2486" t="s">
        <v>9</v>
      </c>
      <c r="E2486">
        <v>139536</v>
      </c>
      <c r="F2486">
        <v>95044</v>
      </c>
      <c r="G2486">
        <v>51376</v>
      </c>
    </row>
    <row r="2487" spans="1:7" x14ac:dyDescent="0.35">
      <c r="A2487" t="s">
        <v>50</v>
      </c>
      <c r="B2487" t="s">
        <v>8</v>
      </c>
      <c r="C2487">
        <v>2003</v>
      </c>
      <c r="D2487" t="s">
        <v>10</v>
      </c>
      <c r="E2487">
        <v>146136</v>
      </c>
      <c r="F2487">
        <v>103745</v>
      </c>
      <c r="G2487">
        <v>43769</v>
      </c>
    </row>
    <row r="2488" spans="1:7" x14ac:dyDescent="0.35">
      <c r="A2488" t="s">
        <v>50</v>
      </c>
      <c r="B2488" t="s">
        <v>8</v>
      </c>
      <c r="C2488">
        <v>2003</v>
      </c>
      <c r="D2488" t="s">
        <v>11</v>
      </c>
      <c r="E2488">
        <v>151284</v>
      </c>
      <c r="F2488">
        <v>96070</v>
      </c>
      <c r="G2488">
        <v>42039</v>
      </c>
    </row>
    <row r="2489" spans="1:7" x14ac:dyDescent="0.35">
      <c r="A2489" t="s">
        <v>50</v>
      </c>
      <c r="B2489" t="s">
        <v>8</v>
      </c>
      <c r="C2489">
        <v>2003</v>
      </c>
      <c r="D2489" t="s">
        <v>12</v>
      </c>
      <c r="E2489">
        <v>163224</v>
      </c>
      <c r="F2489">
        <v>104871</v>
      </c>
      <c r="G2489">
        <v>42555</v>
      </c>
    </row>
    <row r="2490" spans="1:7" x14ac:dyDescent="0.35">
      <c r="A2490" t="s">
        <v>50</v>
      </c>
      <c r="B2490" t="s">
        <v>8</v>
      </c>
      <c r="C2490">
        <v>2004</v>
      </c>
      <c r="D2490" t="s">
        <v>9</v>
      </c>
      <c r="E2490">
        <v>167543</v>
      </c>
      <c r="F2490">
        <v>107445</v>
      </c>
      <c r="G2490">
        <v>44229</v>
      </c>
    </row>
    <row r="2491" spans="1:7" x14ac:dyDescent="0.35">
      <c r="A2491" t="s">
        <v>50</v>
      </c>
      <c r="B2491" t="s">
        <v>8</v>
      </c>
      <c r="C2491">
        <v>2004</v>
      </c>
      <c r="D2491" t="s">
        <v>10</v>
      </c>
      <c r="E2491">
        <v>182661</v>
      </c>
      <c r="F2491">
        <v>113920</v>
      </c>
      <c r="G2491">
        <v>44490</v>
      </c>
    </row>
    <row r="2492" spans="1:7" x14ac:dyDescent="0.35">
      <c r="A2492" t="s">
        <v>50</v>
      </c>
      <c r="B2492" t="s">
        <v>8</v>
      </c>
      <c r="C2492">
        <v>2004</v>
      </c>
      <c r="D2492" t="s">
        <v>11</v>
      </c>
      <c r="E2492">
        <v>192455</v>
      </c>
      <c r="F2492">
        <v>126509</v>
      </c>
      <c r="G2492">
        <v>47710</v>
      </c>
    </row>
    <row r="2493" spans="1:7" x14ac:dyDescent="0.35">
      <c r="A2493" t="s">
        <v>50</v>
      </c>
      <c r="B2493" t="s">
        <v>8</v>
      </c>
      <c r="C2493">
        <v>2004</v>
      </c>
      <c r="D2493" t="s">
        <v>12</v>
      </c>
      <c r="E2493">
        <v>189803</v>
      </c>
      <c r="F2493">
        <v>115656</v>
      </c>
      <c r="G2493">
        <v>46232</v>
      </c>
    </row>
    <row r="2494" spans="1:7" x14ac:dyDescent="0.35">
      <c r="A2494" t="s">
        <v>50</v>
      </c>
      <c r="B2494" t="s">
        <v>8</v>
      </c>
      <c r="C2494">
        <v>2005</v>
      </c>
      <c r="D2494" t="s">
        <v>9</v>
      </c>
      <c r="E2494">
        <v>189030</v>
      </c>
      <c r="F2494">
        <v>113073</v>
      </c>
      <c r="G2494">
        <v>50110</v>
      </c>
    </row>
    <row r="2495" spans="1:7" x14ac:dyDescent="0.35">
      <c r="A2495" t="s">
        <v>50</v>
      </c>
      <c r="B2495" t="s">
        <v>8</v>
      </c>
      <c r="C2495">
        <v>2005</v>
      </c>
      <c r="D2495" t="s">
        <v>10</v>
      </c>
      <c r="E2495">
        <v>197998</v>
      </c>
      <c r="F2495">
        <v>120764</v>
      </c>
      <c r="G2495">
        <v>47314</v>
      </c>
    </row>
    <row r="2496" spans="1:7" x14ac:dyDescent="0.35">
      <c r="A2496" t="s">
        <v>50</v>
      </c>
      <c r="B2496" t="s">
        <v>8</v>
      </c>
      <c r="C2496">
        <v>2005</v>
      </c>
      <c r="D2496" t="s">
        <v>11</v>
      </c>
      <c r="E2496">
        <v>198337</v>
      </c>
      <c r="F2496">
        <v>132005</v>
      </c>
      <c r="G2496">
        <v>48294</v>
      </c>
    </row>
    <row r="2497" spans="1:7" x14ac:dyDescent="0.35">
      <c r="A2497" t="s">
        <v>50</v>
      </c>
      <c r="B2497" t="s">
        <v>8</v>
      </c>
      <c r="C2497">
        <v>2005</v>
      </c>
      <c r="D2497" t="s">
        <v>12</v>
      </c>
      <c r="E2497">
        <v>197299</v>
      </c>
      <c r="F2497">
        <v>131884</v>
      </c>
      <c r="G2497">
        <v>47541</v>
      </c>
    </row>
    <row r="2498" spans="1:7" x14ac:dyDescent="0.35">
      <c r="A2498" t="s">
        <v>50</v>
      </c>
      <c r="B2498" t="s">
        <v>8</v>
      </c>
      <c r="C2498">
        <v>2006</v>
      </c>
      <c r="D2498" t="s">
        <v>9</v>
      </c>
      <c r="E2498">
        <v>209477</v>
      </c>
      <c r="F2498">
        <v>130617</v>
      </c>
      <c r="G2498">
        <v>64722</v>
      </c>
    </row>
    <row r="2499" spans="1:7" x14ac:dyDescent="0.35">
      <c r="A2499" t="s">
        <v>50</v>
      </c>
      <c r="B2499" t="s">
        <v>8</v>
      </c>
      <c r="C2499">
        <v>2006</v>
      </c>
      <c r="D2499" t="s">
        <v>10</v>
      </c>
      <c r="E2499">
        <v>201300</v>
      </c>
      <c r="F2499">
        <v>130909</v>
      </c>
      <c r="G2499">
        <v>50112</v>
      </c>
    </row>
    <row r="2500" spans="1:7" x14ac:dyDescent="0.35">
      <c r="A2500" t="s">
        <v>50</v>
      </c>
      <c r="B2500" t="s">
        <v>8</v>
      </c>
      <c r="C2500">
        <v>2006</v>
      </c>
      <c r="D2500" t="s">
        <v>11</v>
      </c>
      <c r="E2500">
        <v>197574</v>
      </c>
      <c r="F2500">
        <v>131464</v>
      </c>
      <c r="G2500">
        <v>47218</v>
      </c>
    </row>
    <row r="2501" spans="1:7" x14ac:dyDescent="0.35">
      <c r="A2501" t="s">
        <v>50</v>
      </c>
      <c r="B2501" t="s">
        <v>8</v>
      </c>
      <c r="C2501">
        <v>2006</v>
      </c>
      <c r="D2501" t="s">
        <v>12</v>
      </c>
      <c r="E2501">
        <v>197721</v>
      </c>
      <c r="F2501">
        <v>131769</v>
      </c>
      <c r="G2501">
        <v>47972</v>
      </c>
    </row>
    <row r="2502" spans="1:7" x14ac:dyDescent="0.35">
      <c r="A2502" t="s">
        <v>50</v>
      </c>
      <c r="B2502" t="s">
        <v>8</v>
      </c>
      <c r="C2502">
        <v>2007</v>
      </c>
      <c r="D2502" t="s">
        <v>9</v>
      </c>
      <c r="E2502">
        <v>193314</v>
      </c>
      <c r="F2502">
        <v>129205</v>
      </c>
      <c r="G2502">
        <v>45694</v>
      </c>
    </row>
    <row r="2503" spans="1:7" x14ac:dyDescent="0.35">
      <c r="A2503" t="s">
        <v>50</v>
      </c>
      <c r="B2503" t="s">
        <v>8</v>
      </c>
      <c r="C2503">
        <v>2007</v>
      </c>
      <c r="D2503" t="s">
        <v>10</v>
      </c>
      <c r="E2503">
        <v>203458</v>
      </c>
      <c r="F2503">
        <v>131799</v>
      </c>
      <c r="G2503">
        <v>51429</v>
      </c>
    </row>
    <row r="2504" spans="1:7" x14ac:dyDescent="0.35">
      <c r="A2504" t="s">
        <v>50</v>
      </c>
      <c r="B2504" t="s">
        <v>8</v>
      </c>
      <c r="C2504">
        <v>2007</v>
      </c>
      <c r="D2504" t="s">
        <v>11</v>
      </c>
      <c r="E2504">
        <v>211306.34707151703</v>
      </c>
      <c r="F2504">
        <v>139314</v>
      </c>
      <c r="G2504">
        <v>50890</v>
      </c>
    </row>
    <row r="2505" spans="1:7" x14ac:dyDescent="0.35">
      <c r="A2505" t="s">
        <v>50</v>
      </c>
      <c r="B2505" t="s">
        <v>8</v>
      </c>
      <c r="C2505">
        <v>2007</v>
      </c>
      <c r="D2505" t="s">
        <v>12</v>
      </c>
      <c r="E2505">
        <v>206170.22175655238</v>
      </c>
      <c r="F2505">
        <v>138607</v>
      </c>
      <c r="G2505">
        <v>50417</v>
      </c>
    </row>
    <row r="2506" spans="1:7" x14ac:dyDescent="0.35">
      <c r="A2506" t="s">
        <v>50</v>
      </c>
      <c r="B2506" t="s">
        <v>8</v>
      </c>
      <c r="C2506">
        <v>2008</v>
      </c>
      <c r="D2506" t="s">
        <v>9</v>
      </c>
      <c r="E2506">
        <v>217078.48388779254</v>
      </c>
      <c r="F2506">
        <v>142848</v>
      </c>
      <c r="G2506">
        <v>51498</v>
      </c>
    </row>
    <row r="2507" spans="1:7" x14ac:dyDescent="0.35">
      <c r="A2507" t="s">
        <v>50</v>
      </c>
      <c r="B2507" t="s">
        <v>8</v>
      </c>
      <c r="C2507">
        <v>2008</v>
      </c>
      <c r="D2507" t="s">
        <v>10</v>
      </c>
      <c r="E2507">
        <v>209085.12958653396</v>
      </c>
      <c r="F2507">
        <v>134776</v>
      </c>
      <c r="G2507">
        <v>49625</v>
      </c>
    </row>
    <row r="2508" spans="1:7" x14ac:dyDescent="0.35">
      <c r="A2508" t="s">
        <v>50</v>
      </c>
      <c r="B2508" t="s">
        <v>8</v>
      </c>
      <c r="C2508">
        <v>2008</v>
      </c>
      <c r="D2508" t="s">
        <v>11</v>
      </c>
      <c r="E2508">
        <v>200858.90439681627</v>
      </c>
      <c r="F2508">
        <v>119125</v>
      </c>
      <c r="G2508">
        <v>44270</v>
      </c>
    </row>
    <row r="2509" spans="1:7" x14ac:dyDescent="0.35">
      <c r="A2509" t="s">
        <v>50</v>
      </c>
      <c r="B2509" t="s">
        <v>8</v>
      </c>
      <c r="C2509">
        <v>2008</v>
      </c>
      <c r="D2509" t="s">
        <v>12</v>
      </c>
      <c r="E2509">
        <v>183531.01081081081</v>
      </c>
      <c r="F2509">
        <v>119772</v>
      </c>
      <c r="G2509">
        <v>45533</v>
      </c>
    </row>
    <row r="2510" spans="1:7" x14ac:dyDescent="0.35">
      <c r="A2510" t="s">
        <v>50</v>
      </c>
      <c r="B2510" t="s">
        <v>8</v>
      </c>
      <c r="C2510">
        <v>2009</v>
      </c>
      <c r="D2510" t="s">
        <v>9</v>
      </c>
      <c r="E2510">
        <v>161247.22409771991</v>
      </c>
      <c r="F2510">
        <v>108203</v>
      </c>
      <c r="G2510">
        <v>38088</v>
      </c>
    </row>
    <row r="2511" spans="1:7" x14ac:dyDescent="0.35">
      <c r="A2511" t="s">
        <v>50</v>
      </c>
      <c r="B2511" t="s">
        <v>8</v>
      </c>
      <c r="C2511">
        <v>2009</v>
      </c>
      <c r="D2511" t="s">
        <v>10</v>
      </c>
      <c r="E2511">
        <v>162516.24882032667</v>
      </c>
      <c r="F2511">
        <v>110551</v>
      </c>
      <c r="G2511">
        <v>41449</v>
      </c>
    </row>
    <row r="2512" spans="1:7" x14ac:dyDescent="0.35">
      <c r="A2512" t="s">
        <v>50</v>
      </c>
      <c r="B2512" t="s">
        <v>8</v>
      </c>
      <c r="C2512">
        <v>2009</v>
      </c>
      <c r="D2512" t="s">
        <v>11</v>
      </c>
      <c r="E2512">
        <v>184295.70608832364</v>
      </c>
      <c r="F2512">
        <v>114337</v>
      </c>
      <c r="G2512">
        <v>44541</v>
      </c>
    </row>
    <row r="2513" spans="1:7" x14ac:dyDescent="0.35">
      <c r="A2513" t="s">
        <v>50</v>
      </c>
      <c r="B2513" t="s">
        <v>8</v>
      </c>
      <c r="C2513">
        <v>2009</v>
      </c>
      <c r="D2513" t="s">
        <v>12</v>
      </c>
      <c r="E2513">
        <v>175408.74215972525</v>
      </c>
      <c r="F2513">
        <v>109439</v>
      </c>
      <c r="G2513">
        <v>45637</v>
      </c>
    </row>
    <row r="2514" spans="1:7" x14ac:dyDescent="0.35">
      <c r="A2514" t="s">
        <v>50</v>
      </c>
      <c r="B2514" t="s">
        <v>8</v>
      </c>
      <c r="C2514">
        <v>2010</v>
      </c>
      <c r="D2514" t="s">
        <v>9</v>
      </c>
      <c r="E2514">
        <v>180117.21581027456</v>
      </c>
      <c r="F2514">
        <v>111327</v>
      </c>
      <c r="G2514">
        <v>43192</v>
      </c>
    </row>
    <row r="2515" spans="1:7" x14ac:dyDescent="0.35">
      <c r="A2515" t="s">
        <v>50</v>
      </c>
      <c r="B2515" t="s">
        <v>8</v>
      </c>
      <c r="C2515">
        <v>2010</v>
      </c>
      <c r="D2515" t="s">
        <v>10</v>
      </c>
      <c r="E2515">
        <v>175462.08658284406</v>
      </c>
      <c r="F2515">
        <v>116685</v>
      </c>
      <c r="G2515">
        <v>45452</v>
      </c>
    </row>
    <row r="2516" spans="1:7" x14ac:dyDescent="0.35">
      <c r="A2516" t="s">
        <v>50</v>
      </c>
      <c r="B2516" t="s">
        <v>8</v>
      </c>
      <c r="C2516">
        <v>2010</v>
      </c>
      <c r="D2516" t="s">
        <v>11</v>
      </c>
      <c r="E2516">
        <v>178868.9995995996</v>
      </c>
      <c r="F2516">
        <v>118557</v>
      </c>
      <c r="G2516">
        <v>48109</v>
      </c>
    </row>
    <row r="2517" spans="1:7" x14ac:dyDescent="0.35">
      <c r="A2517" t="s">
        <v>50</v>
      </c>
      <c r="B2517" t="s">
        <v>8</v>
      </c>
      <c r="C2517">
        <v>2010</v>
      </c>
      <c r="D2517" t="s">
        <v>12</v>
      </c>
      <c r="E2517">
        <v>173518.36157407408</v>
      </c>
      <c r="F2517">
        <v>116531</v>
      </c>
      <c r="G2517">
        <v>43845</v>
      </c>
    </row>
    <row r="2518" spans="1:7" x14ac:dyDescent="0.35">
      <c r="A2518" t="s">
        <v>50</v>
      </c>
      <c r="B2518" t="s">
        <v>8</v>
      </c>
      <c r="C2518">
        <v>2011</v>
      </c>
      <c r="D2518" t="s">
        <v>9</v>
      </c>
      <c r="E2518">
        <v>174378.81593760851</v>
      </c>
      <c r="F2518">
        <v>120060</v>
      </c>
      <c r="G2518">
        <v>44142</v>
      </c>
    </row>
    <row r="2519" spans="1:7" x14ac:dyDescent="0.35">
      <c r="A2519" t="s">
        <v>50</v>
      </c>
      <c r="B2519" t="s">
        <v>8</v>
      </c>
      <c r="C2519">
        <v>2011</v>
      </c>
      <c r="D2519" t="s">
        <v>10</v>
      </c>
      <c r="E2519">
        <v>177239.62150652299</v>
      </c>
      <c r="F2519">
        <v>122063</v>
      </c>
      <c r="G2519">
        <v>45270</v>
      </c>
    </row>
    <row r="2520" spans="1:7" x14ac:dyDescent="0.35">
      <c r="A2520" t="s">
        <v>50</v>
      </c>
      <c r="B2520" t="s">
        <v>8</v>
      </c>
      <c r="C2520">
        <v>2011</v>
      </c>
      <c r="D2520" t="s">
        <v>11</v>
      </c>
      <c r="E2520">
        <v>191986.08792860582</v>
      </c>
      <c r="F2520">
        <v>122315</v>
      </c>
      <c r="G2520">
        <v>46279</v>
      </c>
    </row>
    <row r="2521" spans="1:7" x14ac:dyDescent="0.35">
      <c r="A2521" t="s">
        <v>50</v>
      </c>
      <c r="B2521" t="s">
        <v>8</v>
      </c>
      <c r="C2521">
        <v>2011</v>
      </c>
      <c r="D2521" t="s">
        <v>12</v>
      </c>
      <c r="E2521">
        <v>186416.83456790121</v>
      </c>
      <c r="F2521">
        <v>117515</v>
      </c>
      <c r="G2521">
        <v>44369</v>
      </c>
    </row>
    <row r="2522" spans="1:7" x14ac:dyDescent="0.35">
      <c r="A2522" t="s">
        <v>50</v>
      </c>
      <c r="B2522" t="s">
        <v>8</v>
      </c>
      <c r="C2522">
        <v>2012</v>
      </c>
      <c r="D2522" t="s">
        <v>9</v>
      </c>
      <c r="E2522">
        <v>189918.33587509076</v>
      </c>
      <c r="F2522">
        <v>126829</v>
      </c>
      <c r="G2522">
        <v>47426</v>
      </c>
    </row>
    <row r="2523" spans="1:7" x14ac:dyDescent="0.35">
      <c r="A2523" t="s">
        <v>50</v>
      </c>
      <c r="B2523" t="s">
        <v>8</v>
      </c>
      <c r="C2523">
        <v>2012</v>
      </c>
      <c r="D2523" t="s">
        <v>10</v>
      </c>
      <c r="E2523">
        <v>193517.2343407337</v>
      </c>
      <c r="F2523">
        <v>126418</v>
      </c>
      <c r="G2523">
        <v>48770</v>
      </c>
    </row>
    <row r="2524" spans="1:7" x14ac:dyDescent="0.35">
      <c r="A2524" t="s">
        <v>50</v>
      </c>
      <c r="B2524" t="s">
        <v>8</v>
      </c>
      <c r="C2524">
        <v>2012</v>
      </c>
      <c r="D2524" t="s">
        <v>11</v>
      </c>
      <c r="E2524">
        <v>183895.87883333335</v>
      </c>
      <c r="F2524">
        <v>121434</v>
      </c>
      <c r="G2524">
        <v>49336</v>
      </c>
    </row>
    <row r="2525" spans="1:7" x14ac:dyDescent="0.35">
      <c r="A2525" t="s">
        <v>50</v>
      </c>
      <c r="B2525" t="s">
        <v>8</v>
      </c>
      <c r="C2525">
        <v>2012</v>
      </c>
      <c r="D2525" t="s">
        <v>12</v>
      </c>
      <c r="E2525">
        <v>183599.85763333333</v>
      </c>
      <c r="F2525">
        <v>122170</v>
      </c>
      <c r="G2525">
        <v>46392</v>
      </c>
    </row>
    <row r="2526" spans="1:7" x14ac:dyDescent="0.35">
      <c r="A2526" t="s">
        <v>50</v>
      </c>
      <c r="B2526" t="s">
        <v>8</v>
      </c>
      <c r="C2526">
        <v>2013</v>
      </c>
      <c r="D2526" t="s">
        <v>9</v>
      </c>
      <c r="E2526">
        <v>186478.75051523719</v>
      </c>
      <c r="F2526">
        <v>122125</v>
      </c>
      <c r="G2526">
        <v>48642</v>
      </c>
    </row>
    <row r="2527" spans="1:7" x14ac:dyDescent="0.35">
      <c r="A2527" t="s">
        <v>50</v>
      </c>
      <c r="B2527" t="s">
        <v>8</v>
      </c>
      <c r="C2527">
        <v>2013</v>
      </c>
      <c r="D2527" t="s">
        <v>10</v>
      </c>
      <c r="E2527">
        <v>190553.82494355497</v>
      </c>
      <c r="F2527">
        <v>120613</v>
      </c>
      <c r="G2527">
        <v>45122</v>
      </c>
    </row>
    <row r="2528" spans="1:7" x14ac:dyDescent="0.35">
      <c r="A2528" t="s">
        <v>50</v>
      </c>
      <c r="B2528" t="s">
        <v>8</v>
      </c>
      <c r="C2528">
        <v>2013</v>
      </c>
      <c r="D2528" t="s">
        <v>11</v>
      </c>
      <c r="E2528">
        <v>194828.66444358975</v>
      </c>
      <c r="F2528">
        <v>133836</v>
      </c>
      <c r="G2528">
        <v>53727</v>
      </c>
    </row>
    <row r="2529" spans="1:7" x14ac:dyDescent="0.35">
      <c r="A2529" t="s">
        <v>50</v>
      </c>
      <c r="B2529" t="s">
        <v>8</v>
      </c>
      <c r="C2529">
        <v>2013</v>
      </c>
      <c r="D2529" t="s">
        <v>12</v>
      </c>
      <c r="E2529">
        <v>193080.05921529452</v>
      </c>
      <c r="F2529">
        <v>132743</v>
      </c>
      <c r="G2529">
        <v>47792</v>
      </c>
    </row>
    <row r="2530" spans="1:7" x14ac:dyDescent="0.35">
      <c r="A2530" t="s">
        <v>50</v>
      </c>
      <c r="B2530" t="s">
        <v>8</v>
      </c>
      <c r="C2530">
        <v>2014</v>
      </c>
      <c r="D2530" t="s">
        <v>9</v>
      </c>
      <c r="E2530">
        <v>206715.53896666667</v>
      </c>
      <c r="F2530">
        <v>140041</v>
      </c>
      <c r="G2530">
        <v>53822</v>
      </c>
    </row>
    <row r="2531" spans="1:7" x14ac:dyDescent="0.35">
      <c r="A2531" t="s">
        <v>50</v>
      </c>
      <c r="B2531" t="s">
        <v>8</v>
      </c>
      <c r="C2531">
        <v>2014</v>
      </c>
      <c r="D2531" t="s">
        <v>10</v>
      </c>
      <c r="E2531">
        <v>198682.02286972289</v>
      </c>
      <c r="F2531">
        <v>135811</v>
      </c>
      <c r="G2531">
        <v>52990</v>
      </c>
    </row>
    <row r="2532" spans="1:7" x14ac:dyDescent="0.35">
      <c r="A2532" t="s">
        <v>50</v>
      </c>
      <c r="B2532" t="s">
        <v>8</v>
      </c>
      <c r="C2532">
        <v>2014</v>
      </c>
      <c r="D2532" t="s">
        <v>11</v>
      </c>
      <c r="E2532">
        <v>209181.37310503414</v>
      </c>
      <c r="F2532">
        <v>145261</v>
      </c>
      <c r="G2532">
        <v>57288</v>
      </c>
    </row>
    <row r="2533" spans="1:7" x14ac:dyDescent="0.35">
      <c r="A2533" t="s">
        <v>50</v>
      </c>
      <c r="B2533" t="s">
        <v>8</v>
      </c>
      <c r="C2533">
        <v>2014</v>
      </c>
      <c r="D2533" t="s">
        <v>12</v>
      </c>
      <c r="E2533">
        <v>196262.33333333334</v>
      </c>
      <c r="F2533">
        <v>138001</v>
      </c>
      <c r="G2533">
        <v>52420</v>
      </c>
    </row>
    <row r="2534" spans="1:7" x14ac:dyDescent="0.35">
      <c r="A2534" t="s">
        <v>50</v>
      </c>
      <c r="B2534" t="s">
        <v>8</v>
      </c>
      <c r="C2534">
        <v>2015</v>
      </c>
      <c r="D2534" t="s">
        <v>9</v>
      </c>
      <c r="E2534">
        <v>195728</v>
      </c>
      <c r="F2534">
        <v>133230</v>
      </c>
      <c r="G2534">
        <v>52169</v>
      </c>
    </row>
    <row r="2535" spans="1:7" x14ac:dyDescent="0.35">
      <c r="A2535" t="s">
        <v>50</v>
      </c>
      <c r="B2535" t="s">
        <v>8</v>
      </c>
      <c r="C2535">
        <v>2015</v>
      </c>
      <c r="D2535" t="s">
        <v>10</v>
      </c>
      <c r="E2535">
        <v>198300.66666666666</v>
      </c>
      <c r="F2535">
        <v>136727</v>
      </c>
      <c r="G2535">
        <v>50796</v>
      </c>
    </row>
    <row r="2536" spans="1:7" x14ac:dyDescent="0.35">
      <c r="A2536" t="s">
        <v>50</v>
      </c>
      <c r="B2536" t="s">
        <v>8</v>
      </c>
      <c r="C2536">
        <v>2015</v>
      </c>
      <c r="D2536" t="s">
        <v>11</v>
      </c>
      <c r="E2536">
        <v>204780.33333333334</v>
      </c>
      <c r="F2536">
        <v>141076</v>
      </c>
      <c r="G2536">
        <v>50151</v>
      </c>
    </row>
    <row r="2537" spans="1:7" x14ac:dyDescent="0.35">
      <c r="A2537" t="s">
        <v>50</v>
      </c>
      <c r="B2537" t="s">
        <v>8</v>
      </c>
      <c r="C2537">
        <v>2015</v>
      </c>
      <c r="D2537" t="s">
        <v>12</v>
      </c>
      <c r="E2537">
        <v>203395.66333333333</v>
      </c>
      <c r="F2537">
        <v>141763</v>
      </c>
      <c r="G2537">
        <v>50204</v>
      </c>
    </row>
    <row r="2538" spans="1:7" x14ac:dyDescent="0.35">
      <c r="A2538" t="s">
        <v>50</v>
      </c>
      <c r="B2538" t="s">
        <v>8</v>
      </c>
      <c r="C2538">
        <v>2016</v>
      </c>
      <c r="D2538" t="s">
        <v>9</v>
      </c>
      <c r="E2538">
        <v>215251.47994111149</v>
      </c>
      <c r="F2538">
        <v>148109</v>
      </c>
      <c r="G2538">
        <v>52973</v>
      </c>
    </row>
    <row r="2539" spans="1:7" x14ac:dyDescent="0.35">
      <c r="A2539" t="s">
        <v>50</v>
      </c>
      <c r="B2539" t="s">
        <v>8</v>
      </c>
      <c r="C2539">
        <v>2016</v>
      </c>
      <c r="D2539" t="s">
        <v>10</v>
      </c>
      <c r="E2539">
        <v>218784.40093400082</v>
      </c>
      <c r="F2539">
        <v>153703</v>
      </c>
      <c r="G2539">
        <v>52050</v>
      </c>
    </row>
    <row r="2540" spans="1:7" x14ac:dyDescent="0.35">
      <c r="A2540" t="s">
        <v>50</v>
      </c>
      <c r="B2540" t="s">
        <v>8</v>
      </c>
      <c r="C2540">
        <v>2016</v>
      </c>
      <c r="D2540" t="s">
        <v>11</v>
      </c>
      <c r="E2540">
        <v>218420.57416529834</v>
      </c>
      <c r="F2540">
        <v>151818</v>
      </c>
      <c r="G2540">
        <v>51637</v>
      </c>
    </row>
    <row r="2541" spans="1:7" x14ac:dyDescent="0.35">
      <c r="A2541" t="s">
        <v>50</v>
      </c>
      <c r="B2541" t="s">
        <v>8</v>
      </c>
      <c r="C2541">
        <v>2016</v>
      </c>
      <c r="D2541" t="s">
        <v>12</v>
      </c>
      <c r="E2541">
        <v>217626.62928228825</v>
      </c>
      <c r="F2541">
        <v>149625</v>
      </c>
      <c r="G2541">
        <v>52810</v>
      </c>
    </row>
    <row r="2542" spans="1:7" x14ac:dyDescent="0.35">
      <c r="A2542" t="s">
        <v>50</v>
      </c>
      <c r="B2542" t="s">
        <v>8</v>
      </c>
      <c r="C2542">
        <v>2017</v>
      </c>
      <c r="D2542" t="s">
        <v>9</v>
      </c>
      <c r="E2542">
        <v>226614.23056708559</v>
      </c>
      <c r="F2542">
        <v>153144</v>
      </c>
      <c r="G2542">
        <v>50078</v>
      </c>
    </row>
    <row r="2543" spans="1:7" x14ac:dyDescent="0.35">
      <c r="A2543" t="s">
        <v>50</v>
      </c>
      <c r="B2543" t="s">
        <v>8</v>
      </c>
      <c r="C2543">
        <v>2017</v>
      </c>
      <c r="D2543" t="s">
        <v>10</v>
      </c>
      <c r="E2543">
        <v>224873.08430208534</v>
      </c>
      <c r="F2543">
        <v>154078</v>
      </c>
      <c r="G2543">
        <v>50022</v>
      </c>
    </row>
    <row r="2544" spans="1:7" x14ac:dyDescent="0.35">
      <c r="A2544" t="s">
        <v>50</v>
      </c>
      <c r="B2544" t="s">
        <v>8</v>
      </c>
      <c r="C2544">
        <v>2017</v>
      </c>
      <c r="D2544" t="s">
        <v>11</v>
      </c>
      <c r="E2544">
        <v>227706.3374691983</v>
      </c>
      <c r="F2544">
        <v>154638</v>
      </c>
      <c r="G2544">
        <v>53842</v>
      </c>
    </row>
    <row r="2545" spans="1:7" x14ac:dyDescent="0.35">
      <c r="A2545" t="s">
        <v>50</v>
      </c>
      <c r="B2545" t="s">
        <v>8</v>
      </c>
      <c r="C2545">
        <v>2017</v>
      </c>
      <c r="D2545" t="s">
        <v>12</v>
      </c>
      <c r="E2545">
        <v>227470.59133664673</v>
      </c>
      <c r="F2545">
        <v>158252</v>
      </c>
      <c r="G2545">
        <v>51762</v>
      </c>
    </row>
    <row r="2546" spans="1:7" x14ac:dyDescent="0.35">
      <c r="A2546" t="s">
        <v>50</v>
      </c>
      <c r="B2546" t="s">
        <v>8</v>
      </c>
      <c r="C2546">
        <v>2018</v>
      </c>
      <c r="D2546" t="s">
        <v>9</v>
      </c>
      <c r="E2546">
        <v>232526.28556401923</v>
      </c>
      <c r="F2546">
        <v>160102</v>
      </c>
      <c r="G2546">
        <v>51223</v>
      </c>
    </row>
    <row r="2547" spans="1:7" x14ac:dyDescent="0.35">
      <c r="A2547" t="s">
        <v>50</v>
      </c>
      <c r="B2547" t="s">
        <v>8</v>
      </c>
      <c r="C2547">
        <v>2018</v>
      </c>
      <c r="D2547" t="s">
        <v>10</v>
      </c>
      <c r="E2547">
        <v>235090.75107258582</v>
      </c>
      <c r="F2547">
        <v>162701</v>
      </c>
      <c r="G2547">
        <v>52498</v>
      </c>
    </row>
    <row r="2548" spans="1:7" x14ac:dyDescent="0.35">
      <c r="A2548" t="s">
        <v>50</v>
      </c>
      <c r="B2548" t="s">
        <v>8</v>
      </c>
      <c r="C2548">
        <v>2018</v>
      </c>
      <c r="D2548" t="s">
        <v>11</v>
      </c>
      <c r="E2548">
        <v>236522.90528519094</v>
      </c>
      <c r="F2548">
        <v>165203</v>
      </c>
      <c r="G2548">
        <v>55452</v>
      </c>
    </row>
    <row r="2549" spans="1:7" x14ac:dyDescent="0.35">
      <c r="A2549" t="s">
        <v>50</v>
      </c>
      <c r="B2549" t="s">
        <v>8</v>
      </c>
      <c r="C2549">
        <v>2018</v>
      </c>
      <c r="D2549" t="s">
        <v>12</v>
      </c>
      <c r="E2549">
        <v>223375.34383371522</v>
      </c>
      <c r="F2549">
        <v>157420</v>
      </c>
      <c r="G2549">
        <v>50378</v>
      </c>
    </row>
    <row r="2550" spans="1:7" x14ac:dyDescent="0.35">
      <c r="A2550" t="s">
        <v>50</v>
      </c>
      <c r="B2550" t="s">
        <v>8</v>
      </c>
      <c r="C2550">
        <v>2019</v>
      </c>
      <c r="D2550" t="s">
        <v>9</v>
      </c>
      <c r="E2550">
        <v>221332.05426356589</v>
      </c>
      <c r="F2550">
        <v>155551</v>
      </c>
      <c r="G2550">
        <v>49515</v>
      </c>
    </row>
    <row r="2551" spans="1:7" x14ac:dyDescent="0.35">
      <c r="A2551" t="s">
        <v>50</v>
      </c>
      <c r="B2551" t="s">
        <v>8</v>
      </c>
      <c r="C2551">
        <v>2019</v>
      </c>
      <c r="D2551" t="s">
        <v>10</v>
      </c>
      <c r="E2551">
        <v>237134.66666666666</v>
      </c>
      <c r="F2551">
        <v>167569</v>
      </c>
      <c r="G2551">
        <v>51928</v>
      </c>
    </row>
    <row r="2552" spans="1:7" x14ac:dyDescent="0.35">
      <c r="A2552" t="s">
        <v>50</v>
      </c>
      <c r="B2552" t="s">
        <v>8</v>
      </c>
      <c r="C2552">
        <v>2019</v>
      </c>
      <c r="D2552" t="s">
        <v>11</v>
      </c>
      <c r="E2552">
        <v>234361</v>
      </c>
      <c r="F2552">
        <v>164334</v>
      </c>
      <c r="G2552">
        <v>51410</v>
      </c>
    </row>
    <row r="2553" spans="1:7" x14ac:dyDescent="0.35">
      <c r="A2553" t="s">
        <v>50</v>
      </c>
      <c r="B2553" t="s">
        <v>8</v>
      </c>
      <c r="C2553">
        <v>2019</v>
      </c>
      <c r="D2553" t="s">
        <v>12</v>
      </c>
      <c r="E2553">
        <v>240102.33333333334</v>
      </c>
      <c r="F2553">
        <v>168167</v>
      </c>
      <c r="G2553">
        <v>53678</v>
      </c>
    </row>
    <row r="2554" spans="1:7" x14ac:dyDescent="0.35">
      <c r="A2554" t="s">
        <v>50</v>
      </c>
      <c r="B2554" t="s">
        <v>8</v>
      </c>
      <c r="C2554">
        <v>2020</v>
      </c>
      <c r="D2554" t="s">
        <v>9</v>
      </c>
      <c r="E2554">
        <v>248110.66666666666</v>
      </c>
      <c r="F2554">
        <v>175382</v>
      </c>
      <c r="G2554">
        <v>56229</v>
      </c>
    </row>
    <row r="2555" spans="1:7" x14ac:dyDescent="0.35">
      <c r="A2555" t="s">
        <v>50</v>
      </c>
      <c r="B2555" t="s">
        <v>8</v>
      </c>
      <c r="C2555">
        <v>2020</v>
      </c>
      <c r="D2555" t="s">
        <v>10</v>
      </c>
      <c r="E2555">
        <v>225432.66666666666</v>
      </c>
      <c r="F2555">
        <v>165092</v>
      </c>
      <c r="G2555">
        <v>54910</v>
      </c>
    </row>
    <row r="2556" spans="1:7" x14ac:dyDescent="0.35">
      <c r="A2556" t="s">
        <v>50</v>
      </c>
      <c r="B2556" t="s">
        <v>8</v>
      </c>
      <c r="C2556">
        <v>2020</v>
      </c>
      <c r="D2556" t="s">
        <v>11</v>
      </c>
      <c r="E2556">
        <v>251956.33333333334</v>
      </c>
      <c r="F2556">
        <v>175268</v>
      </c>
      <c r="G2556">
        <v>56885</v>
      </c>
    </row>
    <row r="2557" spans="1:7" x14ac:dyDescent="0.35">
      <c r="A2557" t="s">
        <v>50</v>
      </c>
      <c r="B2557" t="s">
        <v>8</v>
      </c>
      <c r="C2557">
        <v>2020</v>
      </c>
      <c r="D2557" t="s">
        <v>12</v>
      </c>
      <c r="E2557">
        <v>249741.66666666666</v>
      </c>
      <c r="F2557">
        <v>170446</v>
      </c>
      <c r="G2557">
        <v>55530</v>
      </c>
    </row>
    <row r="2558" spans="1:7" x14ac:dyDescent="0.35">
      <c r="A2558" t="s">
        <v>50</v>
      </c>
      <c r="B2558" t="s">
        <v>8</v>
      </c>
      <c r="C2558">
        <v>2021</v>
      </c>
      <c r="D2558" t="s">
        <v>9</v>
      </c>
      <c r="E2558">
        <v>267123.66666666669</v>
      </c>
      <c r="F2558">
        <v>179256</v>
      </c>
      <c r="G2558">
        <v>57503</v>
      </c>
    </row>
    <row r="2559" spans="1:7" x14ac:dyDescent="0.35">
      <c r="A2559" t="s">
        <v>50</v>
      </c>
      <c r="B2559" t="s">
        <v>8</v>
      </c>
      <c r="C2559">
        <v>2021</v>
      </c>
      <c r="D2559" t="s">
        <v>10</v>
      </c>
      <c r="E2559">
        <v>267967.66666666669</v>
      </c>
      <c r="F2559">
        <v>180686</v>
      </c>
      <c r="G2559">
        <v>57005</v>
      </c>
    </row>
    <row r="2560" spans="1:7" x14ac:dyDescent="0.35">
      <c r="A2560" t="s">
        <v>50</v>
      </c>
      <c r="B2560" t="s">
        <v>8</v>
      </c>
      <c r="C2560">
        <v>2021</v>
      </c>
      <c r="D2560" t="s">
        <v>11</v>
      </c>
      <c r="E2560">
        <v>265062</v>
      </c>
      <c r="F2560">
        <v>179941</v>
      </c>
      <c r="G2560">
        <v>56962</v>
      </c>
    </row>
    <row r="2561" spans="1:7" x14ac:dyDescent="0.35">
      <c r="A2561" t="s">
        <v>50</v>
      </c>
      <c r="B2561" t="s">
        <v>8</v>
      </c>
      <c r="C2561">
        <v>2021</v>
      </c>
      <c r="D2561" t="s">
        <v>12</v>
      </c>
      <c r="E2561">
        <v>283070</v>
      </c>
      <c r="F2561">
        <v>189951</v>
      </c>
      <c r="G2561">
        <v>57334</v>
      </c>
    </row>
    <row r="2562" spans="1:7" x14ac:dyDescent="0.35">
      <c r="A2562" t="s">
        <v>50</v>
      </c>
      <c r="B2562" t="s">
        <v>8</v>
      </c>
      <c r="C2562">
        <v>2022</v>
      </c>
      <c r="D2562" t="s">
        <v>9</v>
      </c>
      <c r="E2562">
        <v>296150.33333333331</v>
      </c>
      <c r="F2562">
        <v>198091</v>
      </c>
      <c r="G2562">
        <v>63281</v>
      </c>
    </row>
    <row r="2563" spans="1:7" x14ac:dyDescent="0.35">
      <c r="A2563" t="s">
        <v>50</v>
      </c>
      <c r="B2563" t="s">
        <v>8</v>
      </c>
      <c r="C2563">
        <v>2022</v>
      </c>
      <c r="D2563" t="s">
        <v>10</v>
      </c>
      <c r="E2563">
        <v>303458.33333333331</v>
      </c>
      <c r="F2563">
        <v>212979</v>
      </c>
      <c r="G2563">
        <v>62118</v>
      </c>
    </row>
    <row r="2564" spans="1:7" x14ac:dyDescent="0.35">
      <c r="A2564" t="s">
        <v>50</v>
      </c>
      <c r="B2564" t="s">
        <v>13</v>
      </c>
      <c r="C2564">
        <v>1992</v>
      </c>
      <c r="D2564" t="s">
        <v>9</v>
      </c>
    </row>
    <row r="2565" spans="1:7" x14ac:dyDescent="0.35">
      <c r="A2565" t="s">
        <v>50</v>
      </c>
      <c r="B2565" t="s">
        <v>13</v>
      </c>
      <c r="C2565">
        <v>1992</v>
      </c>
      <c r="D2565" t="s">
        <v>10</v>
      </c>
      <c r="E2565">
        <v>47959</v>
      </c>
      <c r="F2565">
        <v>35710</v>
      </c>
      <c r="G2565">
        <v>17275</v>
      </c>
    </row>
    <row r="2566" spans="1:7" x14ac:dyDescent="0.35">
      <c r="A2566" t="s">
        <v>50</v>
      </c>
      <c r="B2566" t="s">
        <v>13</v>
      </c>
      <c r="C2566">
        <v>1992</v>
      </c>
      <c r="D2566" t="s">
        <v>11</v>
      </c>
      <c r="E2566">
        <v>47004</v>
      </c>
      <c r="F2566">
        <v>35726</v>
      </c>
      <c r="G2566">
        <v>17682</v>
      </c>
    </row>
    <row r="2567" spans="1:7" x14ac:dyDescent="0.35">
      <c r="A2567" t="s">
        <v>50</v>
      </c>
      <c r="B2567" t="s">
        <v>13</v>
      </c>
      <c r="C2567">
        <v>1992</v>
      </c>
      <c r="D2567" t="s">
        <v>12</v>
      </c>
      <c r="E2567">
        <v>48842</v>
      </c>
      <c r="F2567">
        <v>35840</v>
      </c>
      <c r="G2567">
        <v>18287</v>
      </c>
    </row>
    <row r="2568" spans="1:7" x14ac:dyDescent="0.35">
      <c r="A2568" t="s">
        <v>50</v>
      </c>
      <c r="B2568" t="s">
        <v>13</v>
      </c>
      <c r="C2568">
        <v>1993</v>
      </c>
      <c r="D2568" t="s">
        <v>9</v>
      </c>
      <c r="E2568">
        <v>51317</v>
      </c>
      <c r="F2568">
        <v>36779</v>
      </c>
      <c r="G2568">
        <v>18007</v>
      </c>
    </row>
    <row r="2569" spans="1:7" x14ac:dyDescent="0.35">
      <c r="A2569" t="s">
        <v>50</v>
      </c>
      <c r="B2569" t="s">
        <v>13</v>
      </c>
      <c r="C2569">
        <v>1993</v>
      </c>
      <c r="D2569" t="s">
        <v>10</v>
      </c>
      <c r="E2569">
        <v>52177</v>
      </c>
      <c r="F2569">
        <v>38046</v>
      </c>
      <c r="G2569">
        <v>19293</v>
      </c>
    </row>
    <row r="2570" spans="1:7" x14ac:dyDescent="0.35">
      <c r="A2570" t="s">
        <v>50</v>
      </c>
      <c r="B2570" t="s">
        <v>13</v>
      </c>
      <c r="C2570">
        <v>1993</v>
      </c>
      <c r="D2570" t="s">
        <v>11</v>
      </c>
      <c r="E2570">
        <v>46679</v>
      </c>
      <c r="F2570">
        <v>37307</v>
      </c>
      <c r="G2570">
        <v>18664</v>
      </c>
    </row>
    <row r="2571" spans="1:7" x14ac:dyDescent="0.35">
      <c r="A2571" t="s">
        <v>50</v>
      </c>
      <c r="B2571" t="s">
        <v>13</v>
      </c>
      <c r="C2571">
        <v>1993</v>
      </c>
      <c r="D2571" t="s">
        <v>12</v>
      </c>
      <c r="E2571">
        <v>50213</v>
      </c>
      <c r="F2571">
        <v>38881</v>
      </c>
      <c r="G2571">
        <v>18331</v>
      </c>
    </row>
    <row r="2572" spans="1:7" x14ac:dyDescent="0.35">
      <c r="A2572" t="s">
        <v>50</v>
      </c>
      <c r="B2572" t="s">
        <v>13</v>
      </c>
      <c r="C2572">
        <v>1994</v>
      </c>
      <c r="D2572" t="s">
        <v>9</v>
      </c>
      <c r="E2572">
        <v>46225</v>
      </c>
      <c r="F2572">
        <v>34750</v>
      </c>
      <c r="G2572">
        <v>18113</v>
      </c>
    </row>
    <row r="2573" spans="1:7" x14ac:dyDescent="0.35">
      <c r="A2573" t="s">
        <v>50</v>
      </c>
      <c r="B2573" t="s">
        <v>13</v>
      </c>
      <c r="C2573">
        <v>1994</v>
      </c>
      <c r="D2573" t="s">
        <v>10</v>
      </c>
      <c r="E2573">
        <v>53789</v>
      </c>
      <c r="F2573">
        <v>40276</v>
      </c>
      <c r="G2573">
        <v>20089</v>
      </c>
    </row>
    <row r="2574" spans="1:7" x14ac:dyDescent="0.35">
      <c r="A2574" t="s">
        <v>50</v>
      </c>
      <c r="B2574" t="s">
        <v>13</v>
      </c>
      <c r="C2574">
        <v>1994</v>
      </c>
      <c r="D2574" t="s">
        <v>11</v>
      </c>
      <c r="E2574">
        <v>54026</v>
      </c>
      <c r="F2574">
        <v>40193</v>
      </c>
      <c r="G2574">
        <v>19566</v>
      </c>
    </row>
    <row r="2575" spans="1:7" x14ac:dyDescent="0.35">
      <c r="A2575" t="s">
        <v>50</v>
      </c>
      <c r="B2575" t="s">
        <v>13</v>
      </c>
      <c r="C2575">
        <v>1994</v>
      </c>
      <c r="D2575" t="s">
        <v>12</v>
      </c>
      <c r="E2575">
        <v>45948</v>
      </c>
      <c r="F2575">
        <v>36424</v>
      </c>
      <c r="G2575">
        <v>17834</v>
      </c>
    </row>
    <row r="2576" spans="1:7" x14ac:dyDescent="0.35">
      <c r="A2576" t="s">
        <v>50</v>
      </c>
      <c r="B2576" t="s">
        <v>13</v>
      </c>
      <c r="C2576">
        <v>1995</v>
      </c>
      <c r="D2576" t="s">
        <v>9</v>
      </c>
      <c r="E2576">
        <v>48720</v>
      </c>
      <c r="F2576">
        <v>37341</v>
      </c>
      <c r="G2576">
        <v>17920</v>
      </c>
    </row>
    <row r="2577" spans="1:7" x14ac:dyDescent="0.35">
      <c r="A2577" t="s">
        <v>50</v>
      </c>
      <c r="B2577" t="s">
        <v>13</v>
      </c>
      <c r="C2577">
        <v>1995</v>
      </c>
      <c r="D2577" t="s">
        <v>10</v>
      </c>
      <c r="E2577">
        <v>52816</v>
      </c>
      <c r="F2577">
        <v>38514</v>
      </c>
      <c r="G2577">
        <v>19461</v>
      </c>
    </row>
    <row r="2578" spans="1:7" x14ac:dyDescent="0.35">
      <c r="A2578" t="s">
        <v>50</v>
      </c>
      <c r="B2578" t="s">
        <v>13</v>
      </c>
      <c r="C2578">
        <v>1995</v>
      </c>
      <c r="D2578" t="s">
        <v>11</v>
      </c>
      <c r="E2578">
        <v>50810</v>
      </c>
      <c r="F2578">
        <v>38882</v>
      </c>
      <c r="G2578">
        <v>19123</v>
      </c>
    </row>
    <row r="2579" spans="1:7" x14ac:dyDescent="0.35">
      <c r="A2579" t="s">
        <v>50</v>
      </c>
      <c r="B2579" t="s">
        <v>13</v>
      </c>
      <c r="C2579">
        <v>1995</v>
      </c>
      <c r="D2579" t="s">
        <v>12</v>
      </c>
      <c r="E2579">
        <v>50965</v>
      </c>
      <c r="F2579">
        <v>38204</v>
      </c>
      <c r="G2579">
        <v>18985</v>
      </c>
    </row>
    <row r="2580" spans="1:7" x14ac:dyDescent="0.35">
      <c r="A2580" t="s">
        <v>50</v>
      </c>
      <c r="B2580" t="s">
        <v>13</v>
      </c>
      <c r="C2580">
        <v>1996</v>
      </c>
      <c r="D2580" t="s">
        <v>9</v>
      </c>
      <c r="E2580">
        <v>50358</v>
      </c>
      <c r="F2580">
        <v>39415</v>
      </c>
      <c r="G2580">
        <v>19165</v>
      </c>
    </row>
    <row r="2581" spans="1:7" x14ac:dyDescent="0.35">
      <c r="A2581" t="s">
        <v>50</v>
      </c>
      <c r="B2581" t="s">
        <v>13</v>
      </c>
      <c r="C2581">
        <v>1996</v>
      </c>
      <c r="D2581" t="s">
        <v>10</v>
      </c>
      <c r="E2581">
        <v>52997</v>
      </c>
      <c r="F2581">
        <v>40081</v>
      </c>
      <c r="G2581">
        <v>20550</v>
      </c>
    </row>
    <row r="2582" spans="1:7" x14ac:dyDescent="0.35">
      <c r="A2582" t="s">
        <v>50</v>
      </c>
      <c r="B2582" t="s">
        <v>13</v>
      </c>
      <c r="C2582">
        <v>1996</v>
      </c>
      <c r="D2582" t="s">
        <v>11</v>
      </c>
      <c r="E2582">
        <v>53755</v>
      </c>
      <c r="F2582">
        <v>40698</v>
      </c>
      <c r="G2582">
        <v>21268</v>
      </c>
    </row>
    <row r="2583" spans="1:7" x14ac:dyDescent="0.35">
      <c r="A2583" t="s">
        <v>50</v>
      </c>
      <c r="B2583" t="s">
        <v>13</v>
      </c>
      <c r="C2583">
        <v>1996</v>
      </c>
      <c r="D2583" t="s">
        <v>12</v>
      </c>
      <c r="E2583">
        <v>54919</v>
      </c>
      <c r="F2583">
        <v>40647</v>
      </c>
      <c r="G2583">
        <v>21069</v>
      </c>
    </row>
    <row r="2584" spans="1:7" x14ac:dyDescent="0.35">
      <c r="A2584" t="s">
        <v>50</v>
      </c>
      <c r="B2584" t="s">
        <v>13</v>
      </c>
      <c r="C2584">
        <v>1997</v>
      </c>
      <c r="D2584" t="s">
        <v>9</v>
      </c>
      <c r="E2584">
        <v>55521</v>
      </c>
      <c r="F2584">
        <v>41478</v>
      </c>
      <c r="G2584">
        <v>20012</v>
      </c>
    </row>
    <row r="2585" spans="1:7" x14ac:dyDescent="0.35">
      <c r="A2585" t="s">
        <v>50</v>
      </c>
      <c r="B2585" t="s">
        <v>13</v>
      </c>
      <c r="C2585">
        <v>1997</v>
      </c>
      <c r="D2585" t="s">
        <v>10</v>
      </c>
      <c r="E2585">
        <v>56537</v>
      </c>
      <c r="F2585">
        <v>42416</v>
      </c>
      <c r="G2585">
        <v>21955</v>
      </c>
    </row>
    <row r="2586" spans="1:7" x14ac:dyDescent="0.35">
      <c r="A2586" t="s">
        <v>50</v>
      </c>
      <c r="B2586" t="s">
        <v>13</v>
      </c>
      <c r="C2586">
        <v>1997</v>
      </c>
      <c r="D2586" t="s">
        <v>11</v>
      </c>
      <c r="E2586">
        <v>57840</v>
      </c>
      <c r="F2586">
        <v>43163</v>
      </c>
      <c r="G2586">
        <v>21835</v>
      </c>
    </row>
    <row r="2587" spans="1:7" x14ac:dyDescent="0.35">
      <c r="A2587" t="s">
        <v>50</v>
      </c>
      <c r="B2587" t="s">
        <v>13</v>
      </c>
      <c r="C2587">
        <v>1997</v>
      </c>
      <c r="D2587" t="s">
        <v>12</v>
      </c>
      <c r="E2587">
        <v>54756</v>
      </c>
      <c r="F2587">
        <v>41208</v>
      </c>
      <c r="G2587">
        <v>20485</v>
      </c>
    </row>
    <row r="2588" spans="1:7" x14ac:dyDescent="0.35">
      <c r="A2588" t="s">
        <v>50</v>
      </c>
      <c r="B2588" t="s">
        <v>13</v>
      </c>
      <c r="C2588">
        <v>1998</v>
      </c>
      <c r="D2588" t="s">
        <v>9</v>
      </c>
      <c r="E2588">
        <v>55451</v>
      </c>
      <c r="F2588">
        <v>41401</v>
      </c>
      <c r="G2588">
        <v>20998</v>
      </c>
    </row>
    <row r="2589" spans="1:7" x14ac:dyDescent="0.35">
      <c r="A2589" t="s">
        <v>50</v>
      </c>
      <c r="B2589" t="s">
        <v>13</v>
      </c>
      <c r="C2589">
        <v>1998</v>
      </c>
      <c r="D2589" t="s">
        <v>10</v>
      </c>
      <c r="E2589">
        <v>55257</v>
      </c>
      <c r="F2589">
        <v>42899</v>
      </c>
      <c r="G2589">
        <v>21624</v>
      </c>
    </row>
    <row r="2590" spans="1:7" x14ac:dyDescent="0.35">
      <c r="A2590" t="s">
        <v>50</v>
      </c>
      <c r="B2590" t="s">
        <v>13</v>
      </c>
      <c r="C2590">
        <v>1998</v>
      </c>
      <c r="D2590" t="s">
        <v>11</v>
      </c>
      <c r="E2590">
        <v>61987</v>
      </c>
      <c r="F2590">
        <v>46361</v>
      </c>
      <c r="G2590">
        <v>22905</v>
      </c>
    </row>
    <row r="2591" spans="1:7" x14ac:dyDescent="0.35">
      <c r="A2591" t="s">
        <v>50</v>
      </c>
      <c r="B2591" t="s">
        <v>13</v>
      </c>
      <c r="C2591">
        <v>1998</v>
      </c>
      <c r="D2591" t="s">
        <v>12</v>
      </c>
      <c r="E2591">
        <v>61608</v>
      </c>
      <c r="F2591">
        <v>46114</v>
      </c>
      <c r="G2591">
        <v>23341</v>
      </c>
    </row>
    <row r="2592" spans="1:7" x14ac:dyDescent="0.35">
      <c r="A2592" t="s">
        <v>50</v>
      </c>
      <c r="B2592" t="s">
        <v>13</v>
      </c>
      <c r="C2592">
        <v>1999</v>
      </c>
      <c r="D2592" t="s">
        <v>9</v>
      </c>
      <c r="E2592">
        <v>61367</v>
      </c>
      <c r="F2592">
        <v>47467</v>
      </c>
      <c r="G2592">
        <v>24055</v>
      </c>
    </row>
    <row r="2593" spans="1:7" x14ac:dyDescent="0.35">
      <c r="A2593" t="s">
        <v>50</v>
      </c>
      <c r="B2593" t="s">
        <v>13</v>
      </c>
      <c r="C2593">
        <v>1999</v>
      </c>
      <c r="D2593" t="s">
        <v>10</v>
      </c>
      <c r="E2593">
        <v>63732</v>
      </c>
      <c r="F2593">
        <v>47325</v>
      </c>
      <c r="G2593">
        <v>24454</v>
      </c>
    </row>
    <row r="2594" spans="1:7" x14ac:dyDescent="0.35">
      <c r="A2594" t="s">
        <v>50</v>
      </c>
      <c r="B2594" t="s">
        <v>13</v>
      </c>
      <c r="C2594">
        <v>1999</v>
      </c>
      <c r="D2594" t="s">
        <v>11</v>
      </c>
      <c r="E2594">
        <v>64719</v>
      </c>
      <c r="F2594">
        <v>48208</v>
      </c>
      <c r="G2594">
        <v>24744</v>
      </c>
    </row>
    <row r="2595" spans="1:7" x14ac:dyDescent="0.35">
      <c r="A2595" t="s">
        <v>50</v>
      </c>
      <c r="B2595" t="s">
        <v>13</v>
      </c>
      <c r="C2595">
        <v>1999</v>
      </c>
      <c r="D2595" t="s">
        <v>12</v>
      </c>
      <c r="E2595">
        <v>69414</v>
      </c>
      <c r="F2595">
        <v>49913</v>
      </c>
      <c r="G2595">
        <v>24325</v>
      </c>
    </row>
    <row r="2596" spans="1:7" x14ac:dyDescent="0.35">
      <c r="A2596" t="s">
        <v>50</v>
      </c>
      <c r="B2596" t="s">
        <v>13</v>
      </c>
      <c r="C2596">
        <v>2000</v>
      </c>
      <c r="D2596" t="s">
        <v>9</v>
      </c>
      <c r="E2596">
        <v>64724</v>
      </c>
      <c r="F2596">
        <v>47299</v>
      </c>
      <c r="G2596">
        <v>23258</v>
      </c>
    </row>
    <row r="2597" spans="1:7" x14ac:dyDescent="0.35">
      <c r="A2597" t="s">
        <v>50</v>
      </c>
      <c r="B2597" t="s">
        <v>13</v>
      </c>
      <c r="C2597">
        <v>2000</v>
      </c>
      <c r="D2597" t="s">
        <v>10</v>
      </c>
      <c r="E2597">
        <v>70795</v>
      </c>
      <c r="F2597">
        <v>54137</v>
      </c>
      <c r="G2597">
        <v>25805</v>
      </c>
    </row>
    <row r="2598" spans="1:7" x14ac:dyDescent="0.35">
      <c r="A2598" t="s">
        <v>50</v>
      </c>
      <c r="B2598" t="s">
        <v>13</v>
      </c>
      <c r="C2598">
        <v>2000</v>
      </c>
      <c r="D2598" t="s">
        <v>11</v>
      </c>
      <c r="E2598">
        <v>70620</v>
      </c>
      <c r="F2598">
        <v>53109</v>
      </c>
      <c r="G2598">
        <v>26379</v>
      </c>
    </row>
    <row r="2599" spans="1:7" x14ac:dyDescent="0.35">
      <c r="A2599" t="s">
        <v>50</v>
      </c>
      <c r="B2599" t="s">
        <v>13</v>
      </c>
      <c r="C2599">
        <v>2000</v>
      </c>
      <c r="D2599" t="s">
        <v>12</v>
      </c>
      <c r="E2599">
        <v>69009</v>
      </c>
      <c r="F2599">
        <v>53011</v>
      </c>
      <c r="G2599">
        <v>25495</v>
      </c>
    </row>
    <row r="2600" spans="1:7" x14ac:dyDescent="0.35">
      <c r="A2600" t="s">
        <v>50</v>
      </c>
      <c r="B2600" t="s">
        <v>13</v>
      </c>
      <c r="C2600">
        <v>2001</v>
      </c>
      <c r="D2600" t="s">
        <v>9</v>
      </c>
      <c r="E2600">
        <v>68253</v>
      </c>
      <c r="F2600">
        <v>50335</v>
      </c>
      <c r="G2600">
        <v>26097</v>
      </c>
    </row>
    <row r="2601" spans="1:7" x14ac:dyDescent="0.35">
      <c r="A2601" t="s">
        <v>50</v>
      </c>
      <c r="B2601" t="s">
        <v>13</v>
      </c>
      <c r="C2601">
        <v>2001</v>
      </c>
      <c r="D2601" t="s">
        <v>10</v>
      </c>
      <c r="E2601">
        <v>83929</v>
      </c>
      <c r="F2601">
        <v>60785</v>
      </c>
      <c r="G2601">
        <v>28550</v>
      </c>
    </row>
    <row r="2602" spans="1:7" x14ac:dyDescent="0.35">
      <c r="A2602" t="s">
        <v>50</v>
      </c>
      <c r="B2602" t="s">
        <v>13</v>
      </c>
      <c r="C2602">
        <v>2001</v>
      </c>
      <c r="D2602" t="s">
        <v>11</v>
      </c>
      <c r="E2602">
        <v>75851</v>
      </c>
      <c r="F2602">
        <v>53508</v>
      </c>
      <c r="G2602">
        <v>26202</v>
      </c>
    </row>
    <row r="2603" spans="1:7" x14ac:dyDescent="0.35">
      <c r="A2603" t="s">
        <v>50</v>
      </c>
      <c r="B2603" t="s">
        <v>13</v>
      </c>
      <c r="C2603">
        <v>2001</v>
      </c>
      <c r="D2603" t="s">
        <v>12</v>
      </c>
      <c r="E2603">
        <v>76023</v>
      </c>
      <c r="F2603">
        <v>55018</v>
      </c>
      <c r="G2603">
        <v>27089</v>
      </c>
    </row>
    <row r="2604" spans="1:7" x14ac:dyDescent="0.35">
      <c r="A2604" t="s">
        <v>50</v>
      </c>
      <c r="B2604" t="s">
        <v>13</v>
      </c>
      <c r="C2604">
        <v>2002</v>
      </c>
      <c r="D2604" t="s">
        <v>9</v>
      </c>
      <c r="E2604">
        <v>78722</v>
      </c>
      <c r="F2604">
        <v>56940</v>
      </c>
      <c r="G2604">
        <v>28434</v>
      </c>
    </row>
    <row r="2605" spans="1:7" x14ac:dyDescent="0.35">
      <c r="A2605" t="s">
        <v>50</v>
      </c>
      <c r="B2605" t="s">
        <v>13</v>
      </c>
      <c r="C2605">
        <v>2002</v>
      </c>
      <c r="D2605" t="s">
        <v>10</v>
      </c>
      <c r="E2605">
        <v>80517</v>
      </c>
      <c r="F2605">
        <v>57793</v>
      </c>
      <c r="G2605">
        <v>27699</v>
      </c>
    </row>
    <row r="2606" spans="1:7" x14ac:dyDescent="0.35">
      <c r="A2606" t="s">
        <v>50</v>
      </c>
      <c r="B2606" t="s">
        <v>13</v>
      </c>
      <c r="C2606">
        <v>2002</v>
      </c>
      <c r="D2606" t="s">
        <v>11</v>
      </c>
      <c r="E2606">
        <v>91184</v>
      </c>
      <c r="F2606">
        <v>63802</v>
      </c>
      <c r="G2606">
        <v>28733</v>
      </c>
    </row>
    <row r="2607" spans="1:7" x14ac:dyDescent="0.35">
      <c r="A2607" t="s">
        <v>50</v>
      </c>
      <c r="B2607" t="s">
        <v>13</v>
      </c>
      <c r="C2607">
        <v>2002</v>
      </c>
      <c r="D2607" t="s">
        <v>12</v>
      </c>
      <c r="E2607">
        <v>81696</v>
      </c>
      <c r="F2607">
        <v>58786</v>
      </c>
      <c r="G2607">
        <v>27995</v>
      </c>
    </row>
    <row r="2608" spans="1:7" x14ac:dyDescent="0.35">
      <c r="A2608" t="s">
        <v>50</v>
      </c>
      <c r="B2608" t="s">
        <v>13</v>
      </c>
      <c r="C2608">
        <v>2003</v>
      </c>
      <c r="D2608" t="s">
        <v>9</v>
      </c>
      <c r="E2608">
        <v>96831</v>
      </c>
      <c r="F2608">
        <v>67643</v>
      </c>
      <c r="G2608">
        <v>31740</v>
      </c>
    </row>
    <row r="2609" spans="1:7" x14ac:dyDescent="0.35">
      <c r="A2609" t="s">
        <v>50</v>
      </c>
      <c r="B2609" t="s">
        <v>13</v>
      </c>
      <c r="C2609">
        <v>2003</v>
      </c>
      <c r="D2609" t="s">
        <v>10</v>
      </c>
      <c r="E2609">
        <v>103213</v>
      </c>
      <c r="F2609">
        <v>68550</v>
      </c>
      <c r="G2609">
        <v>30153</v>
      </c>
    </row>
    <row r="2610" spans="1:7" x14ac:dyDescent="0.35">
      <c r="A2610" t="s">
        <v>50</v>
      </c>
      <c r="B2610" t="s">
        <v>13</v>
      </c>
      <c r="C2610">
        <v>2003</v>
      </c>
      <c r="D2610" t="s">
        <v>11</v>
      </c>
      <c r="E2610">
        <v>113062</v>
      </c>
      <c r="F2610">
        <v>71850</v>
      </c>
      <c r="G2610">
        <v>30663</v>
      </c>
    </row>
    <row r="2611" spans="1:7" x14ac:dyDescent="0.35">
      <c r="A2611" t="s">
        <v>50</v>
      </c>
      <c r="B2611" t="s">
        <v>13</v>
      </c>
      <c r="C2611">
        <v>2003</v>
      </c>
      <c r="D2611" t="s">
        <v>12</v>
      </c>
      <c r="E2611">
        <v>119393</v>
      </c>
      <c r="F2611">
        <v>77034</v>
      </c>
      <c r="G2611">
        <v>31844</v>
      </c>
    </row>
    <row r="2612" spans="1:7" x14ac:dyDescent="0.35">
      <c r="A2612" t="s">
        <v>50</v>
      </c>
      <c r="B2612" t="s">
        <v>13</v>
      </c>
      <c r="C2612">
        <v>2004</v>
      </c>
      <c r="D2612" t="s">
        <v>9</v>
      </c>
      <c r="E2612">
        <v>119857</v>
      </c>
      <c r="F2612">
        <v>76176</v>
      </c>
      <c r="G2612">
        <v>32106</v>
      </c>
    </row>
    <row r="2613" spans="1:7" x14ac:dyDescent="0.35">
      <c r="A2613" t="s">
        <v>50</v>
      </c>
      <c r="B2613" t="s">
        <v>13</v>
      </c>
      <c r="C2613">
        <v>2004</v>
      </c>
      <c r="D2613" t="s">
        <v>10</v>
      </c>
      <c r="E2613">
        <v>130983</v>
      </c>
      <c r="F2613">
        <v>82343</v>
      </c>
      <c r="G2613">
        <v>32855</v>
      </c>
    </row>
    <row r="2614" spans="1:7" x14ac:dyDescent="0.35">
      <c r="A2614" t="s">
        <v>50</v>
      </c>
      <c r="B2614" t="s">
        <v>13</v>
      </c>
      <c r="C2614">
        <v>2004</v>
      </c>
      <c r="D2614" t="s">
        <v>11</v>
      </c>
      <c r="E2614">
        <v>142860</v>
      </c>
      <c r="F2614">
        <v>88736</v>
      </c>
      <c r="G2614">
        <v>33371</v>
      </c>
    </row>
    <row r="2615" spans="1:7" x14ac:dyDescent="0.35">
      <c r="A2615" t="s">
        <v>50</v>
      </c>
      <c r="B2615" t="s">
        <v>13</v>
      </c>
      <c r="C2615">
        <v>2004</v>
      </c>
      <c r="D2615" t="s">
        <v>12</v>
      </c>
      <c r="E2615">
        <v>143700</v>
      </c>
      <c r="F2615">
        <v>89543</v>
      </c>
      <c r="G2615">
        <v>32909</v>
      </c>
    </row>
    <row r="2616" spans="1:7" x14ac:dyDescent="0.35">
      <c r="A2616" t="s">
        <v>50</v>
      </c>
      <c r="B2616" t="s">
        <v>13</v>
      </c>
      <c r="C2616">
        <v>2005</v>
      </c>
      <c r="D2616" t="s">
        <v>9</v>
      </c>
      <c r="E2616">
        <v>142163</v>
      </c>
      <c r="F2616">
        <v>88294</v>
      </c>
      <c r="G2616">
        <v>33225</v>
      </c>
    </row>
    <row r="2617" spans="1:7" x14ac:dyDescent="0.35">
      <c r="A2617" t="s">
        <v>50</v>
      </c>
      <c r="B2617" t="s">
        <v>13</v>
      </c>
      <c r="C2617">
        <v>2005</v>
      </c>
      <c r="D2617" t="s">
        <v>10</v>
      </c>
      <c r="E2617">
        <v>147016</v>
      </c>
      <c r="F2617">
        <v>95914</v>
      </c>
      <c r="G2617">
        <v>33347</v>
      </c>
    </row>
    <row r="2618" spans="1:7" x14ac:dyDescent="0.35">
      <c r="A2618" t="s">
        <v>50</v>
      </c>
      <c r="B2618" t="s">
        <v>13</v>
      </c>
      <c r="C2618">
        <v>2005</v>
      </c>
      <c r="D2618" t="s">
        <v>11</v>
      </c>
      <c r="E2618">
        <v>149923</v>
      </c>
      <c r="F2618">
        <v>99084</v>
      </c>
      <c r="G2618">
        <v>36273</v>
      </c>
    </row>
    <row r="2619" spans="1:7" x14ac:dyDescent="0.35">
      <c r="A2619" t="s">
        <v>50</v>
      </c>
      <c r="B2619" t="s">
        <v>13</v>
      </c>
      <c r="C2619">
        <v>2005</v>
      </c>
      <c r="D2619" t="s">
        <v>12</v>
      </c>
      <c r="E2619">
        <v>145203</v>
      </c>
      <c r="F2619">
        <v>101059</v>
      </c>
      <c r="G2619">
        <v>39758</v>
      </c>
    </row>
    <row r="2620" spans="1:7" x14ac:dyDescent="0.35">
      <c r="A2620" t="s">
        <v>50</v>
      </c>
      <c r="B2620" t="s">
        <v>13</v>
      </c>
      <c r="C2620">
        <v>2006</v>
      </c>
      <c r="D2620" t="s">
        <v>9</v>
      </c>
      <c r="E2620">
        <v>145548</v>
      </c>
      <c r="F2620">
        <v>99846</v>
      </c>
      <c r="G2620">
        <v>39804</v>
      </c>
    </row>
    <row r="2621" spans="1:7" x14ac:dyDescent="0.35">
      <c r="A2621" t="s">
        <v>50</v>
      </c>
      <c r="B2621" t="s">
        <v>13</v>
      </c>
      <c r="C2621">
        <v>2006</v>
      </c>
      <c r="D2621" t="s">
        <v>10</v>
      </c>
      <c r="E2621">
        <v>152319</v>
      </c>
      <c r="F2621">
        <v>104211</v>
      </c>
      <c r="G2621">
        <v>39140</v>
      </c>
    </row>
    <row r="2622" spans="1:7" x14ac:dyDescent="0.35">
      <c r="A2622" t="s">
        <v>50</v>
      </c>
      <c r="B2622" t="s">
        <v>13</v>
      </c>
      <c r="C2622">
        <v>2006</v>
      </c>
      <c r="D2622" t="s">
        <v>11</v>
      </c>
      <c r="E2622">
        <v>161802</v>
      </c>
      <c r="F2622">
        <v>108594</v>
      </c>
      <c r="G2622">
        <v>41226</v>
      </c>
    </row>
    <row r="2623" spans="1:7" x14ac:dyDescent="0.35">
      <c r="A2623" t="s">
        <v>50</v>
      </c>
      <c r="B2623" t="s">
        <v>13</v>
      </c>
      <c r="C2623">
        <v>2006</v>
      </c>
      <c r="D2623" t="s">
        <v>12</v>
      </c>
      <c r="E2623">
        <v>161596</v>
      </c>
      <c r="F2623">
        <v>110024</v>
      </c>
      <c r="G2623">
        <v>43307</v>
      </c>
    </row>
    <row r="2624" spans="1:7" x14ac:dyDescent="0.35">
      <c r="A2624" t="s">
        <v>50</v>
      </c>
      <c r="B2624" t="s">
        <v>13</v>
      </c>
      <c r="C2624">
        <v>2007</v>
      </c>
      <c r="D2624" t="s">
        <v>9</v>
      </c>
      <c r="E2624">
        <v>164839</v>
      </c>
      <c r="F2624">
        <v>111289</v>
      </c>
      <c r="G2624">
        <v>44478</v>
      </c>
    </row>
    <row r="2625" spans="1:7" x14ac:dyDescent="0.35">
      <c r="A2625" t="s">
        <v>50</v>
      </c>
      <c r="B2625" t="s">
        <v>13</v>
      </c>
      <c r="C2625">
        <v>2007</v>
      </c>
      <c r="D2625" t="s">
        <v>10</v>
      </c>
      <c r="E2625">
        <v>162868</v>
      </c>
      <c r="F2625">
        <v>112822</v>
      </c>
      <c r="G2625">
        <v>42026</v>
      </c>
    </row>
    <row r="2626" spans="1:7" x14ac:dyDescent="0.35">
      <c r="A2626" t="s">
        <v>50</v>
      </c>
      <c r="B2626" t="s">
        <v>13</v>
      </c>
      <c r="C2626">
        <v>2007</v>
      </c>
      <c r="D2626" t="s">
        <v>11</v>
      </c>
      <c r="E2626">
        <v>171879.89472225841</v>
      </c>
      <c r="F2626">
        <v>116236</v>
      </c>
      <c r="G2626">
        <v>43405</v>
      </c>
    </row>
    <row r="2627" spans="1:7" x14ac:dyDescent="0.35">
      <c r="A2627" t="s">
        <v>50</v>
      </c>
      <c r="B2627" t="s">
        <v>13</v>
      </c>
      <c r="C2627">
        <v>2007</v>
      </c>
      <c r="D2627" t="s">
        <v>12</v>
      </c>
      <c r="E2627">
        <v>169016.44550560991</v>
      </c>
      <c r="F2627">
        <v>115110</v>
      </c>
      <c r="G2627">
        <v>42498</v>
      </c>
    </row>
    <row r="2628" spans="1:7" x14ac:dyDescent="0.35">
      <c r="A2628" t="s">
        <v>50</v>
      </c>
      <c r="B2628" t="s">
        <v>13</v>
      </c>
      <c r="C2628">
        <v>2008</v>
      </c>
      <c r="D2628" t="s">
        <v>9</v>
      </c>
      <c r="E2628">
        <v>168157.96978750598</v>
      </c>
      <c r="F2628">
        <v>112718</v>
      </c>
      <c r="G2628">
        <v>42508</v>
      </c>
    </row>
    <row r="2629" spans="1:7" x14ac:dyDescent="0.35">
      <c r="A2629" t="s">
        <v>50</v>
      </c>
      <c r="B2629" t="s">
        <v>13</v>
      </c>
      <c r="C2629">
        <v>2008</v>
      </c>
      <c r="D2629" t="s">
        <v>10</v>
      </c>
      <c r="E2629">
        <v>165863.01806289979</v>
      </c>
      <c r="F2629">
        <v>113536</v>
      </c>
      <c r="G2629">
        <v>43502</v>
      </c>
    </row>
    <row r="2630" spans="1:7" x14ac:dyDescent="0.35">
      <c r="A2630" t="s">
        <v>50</v>
      </c>
      <c r="B2630" t="s">
        <v>13</v>
      </c>
      <c r="C2630">
        <v>2008</v>
      </c>
      <c r="D2630" t="s">
        <v>11</v>
      </c>
      <c r="E2630">
        <v>169716.38287655864</v>
      </c>
      <c r="F2630">
        <v>110216</v>
      </c>
      <c r="G2630">
        <v>44861</v>
      </c>
    </row>
    <row r="2631" spans="1:7" x14ac:dyDescent="0.35">
      <c r="A2631" t="s">
        <v>50</v>
      </c>
      <c r="B2631" t="s">
        <v>13</v>
      </c>
      <c r="C2631">
        <v>2008</v>
      </c>
      <c r="D2631" t="s">
        <v>12</v>
      </c>
      <c r="E2631">
        <v>165457.29621372369</v>
      </c>
      <c r="F2631">
        <v>107235</v>
      </c>
      <c r="G2631">
        <v>45644</v>
      </c>
    </row>
    <row r="2632" spans="1:7" x14ac:dyDescent="0.35">
      <c r="A2632" t="s">
        <v>50</v>
      </c>
      <c r="B2632" t="s">
        <v>13</v>
      </c>
      <c r="C2632">
        <v>2009</v>
      </c>
      <c r="D2632" t="s">
        <v>9</v>
      </c>
      <c r="E2632">
        <v>164396.35272649323</v>
      </c>
      <c r="F2632">
        <v>102662</v>
      </c>
      <c r="G2632">
        <v>43388</v>
      </c>
    </row>
    <row r="2633" spans="1:7" x14ac:dyDescent="0.35">
      <c r="A2633" t="s">
        <v>50</v>
      </c>
      <c r="B2633" t="s">
        <v>13</v>
      </c>
      <c r="C2633">
        <v>2009</v>
      </c>
      <c r="D2633" t="s">
        <v>10</v>
      </c>
      <c r="E2633">
        <v>160120.14318123829</v>
      </c>
      <c r="F2633">
        <v>100450</v>
      </c>
      <c r="G2633">
        <v>42698</v>
      </c>
    </row>
    <row r="2634" spans="1:7" x14ac:dyDescent="0.35">
      <c r="A2634" t="s">
        <v>50</v>
      </c>
      <c r="B2634" t="s">
        <v>13</v>
      </c>
      <c r="C2634">
        <v>2009</v>
      </c>
      <c r="D2634" t="s">
        <v>11</v>
      </c>
      <c r="E2634">
        <v>167036.7045168519</v>
      </c>
      <c r="F2634">
        <v>104693</v>
      </c>
      <c r="G2634">
        <v>43848</v>
      </c>
    </row>
    <row r="2635" spans="1:7" x14ac:dyDescent="0.35">
      <c r="A2635" t="s">
        <v>50</v>
      </c>
      <c r="B2635" t="s">
        <v>13</v>
      </c>
      <c r="C2635">
        <v>2009</v>
      </c>
      <c r="D2635" t="s">
        <v>12</v>
      </c>
      <c r="E2635">
        <v>169646.74947479469</v>
      </c>
      <c r="F2635">
        <v>105859</v>
      </c>
      <c r="G2635">
        <v>44109</v>
      </c>
    </row>
    <row r="2636" spans="1:7" x14ac:dyDescent="0.35">
      <c r="A2636" t="s">
        <v>50</v>
      </c>
      <c r="B2636" t="s">
        <v>13</v>
      </c>
      <c r="C2636">
        <v>2010</v>
      </c>
      <c r="D2636" t="s">
        <v>9</v>
      </c>
      <c r="E2636">
        <v>173507.06270019617</v>
      </c>
      <c r="F2636">
        <v>108864</v>
      </c>
      <c r="G2636">
        <v>46206</v>
      </c>
    </row>
    <row r="2637" spans="1:7" x14ac:dyDescent="0.35">
      <c r="A2637" t="s">
        <v>50</v>
      </c>
      <c r="B2637" t="s">
        <v>13</v>
      </c>
      <c r="C2637">
        <v>2010</v>
      </c>
      <c r="D2637" t="s">
        <v>10</v>
      </c>
      <c r="E2637">
        <v>169428.76764420062</v>
      </c>
      <c r="F2637">
        <v>108972</v>
      </c>
      <c r="G2637">
        <v>44305</v>
      </c>
    </row>
    <row r="2638" spans="1:7" x14ac:dyDescent="0.35">
      <c r="A2638" t="s">
        <v>50</v>
      </c>
      <c r="B2638" t="s">
        <v>13</v>
      </c>
      <c r="C2638">
        <v>2010</v>
      </c>
      <c r="D2638" t="s">
        <v>11</v>
      </c>
      <c r="E2638">
        <v>174416.61039973414</v>
      </c>
      <c r="F2638">
        <v>112330</v>
      </c>
      <c r="G2638">
        <v>45788</v>
      </c>
    </row>
    <row r="2639" spans="1:7" x14ac:dyDescent="0.35">
      <c r="A2639" t="s">
        <v>50</v>
      </c>
      <c r="B2639" t="s">
        <v>13</v>
      </c>
      <c r="C2639">
        <v>2010</v>
      </c>
      <c r="D2639" t="s">
        <v>12</v>
      </c>
      <c r="E2639">
        <v>166525.97658927477</v>
      </c>
      <c r="F2639">
        <v>107117</v>
      </c>
      <c r="G2639">
        <v>44055</v>
      </c>
    </row>
    <row r="2640" spans="1:7" x14ac:dyDescent="0.35">
      <c r="A2640" t="s">
        <v>50</v>
      </c>
      <c r="B2640" t="s">
        <v>13</v>
      </c>
      <c r="C2640">
        <v>2011</v>
      </c>
      <c r="D2640" t="s">
        <v>9</v>
      </c>
      <c r="E2640">
        <v>159129.58875189323</v>
      </c>
      <c r="F2640">
        <v>105063</v>
      </c>
      <c r="G2640">
        <v>42384</v>
      </c>
    </row>
    <row r="2641" spans="1:7" x14ac:dyDescent="0.35">
      <c r="A2641" t="s">
        <v>50</v>
      </c>
      <c r="B2641" t="s">
        <v>13</v>
      </c>
      <c r="C2641">
        <v>2011</v>
      </c>
      <c r="D2641" t="s">
        <v>10</v>
      </c>
      <c r="E2641">
        <v>158530.53064917214</v>
      </c>
      <c r="F2641">
        <v>103430</v>
      </c>
      <c r="G2641">
        <v>42204</v>
      </c>
    </row>
    <row r="2642" spans="1:7" x14ac:dyDescent="0.35">
      <c r="A2642" t="s">
        <v>50</v>
      </c>
      <c r="B2642" t="s">
        <v>13</v>
      </c>
      <c r="C2642">
        <v>2011</v>
      </c>
      <c r="D2642" t="s">
        <v>11</v>
      </c>
      <c r="E2642">
        <v>170182.51455916479</v>
      </c>
      <c r="F2642">
        <v>109651</v>
      </c>
      <c r="G2642">
        <v>44477</v>
      </c>
    </row>
    <row r="2643" spans="1:7" x14ac:dyDescent="0.35">
      <c r="A2643" t="s">
        <v>50</v>
      </c>
      <c r="B2643" t="s">
        <v>13</v>
      </c>
      <c r="C2643">
        <v>2011</v>
      </c>
      <c r="D2643" t="s">
        <v>12</v>
      </c>
      <c r="E2643">
        <v>163548.53666666665</v>
      </c>
      <c r="F2643">
        <v>107929</v>
      </c>
      <c r="G2643">
        <v>44885</v>
      </c>
    </row>
    <row r="2644" spans="1:7" x14ac:dyDescent="0.35">
      <c r="A2644" t="s">
        <v>50</v>
      </c>
      <c r="B2644" t="s">
        <v>13</v>
      </c>
      <c r="C2644">
        <v>2012</v>
      </c>
      <c r="D2644" t="s">
        <v>9</v>
      </c>
      <c r="E2644">
        <v>160775.66845824476</v>
      </c>
      <c r="F2644">
        <v>107168</v>
      </c>
      <c r="G2644">
        <v>42451</v>
      </c>
    </row>
    <row r="2645" spans="1:7" x14ac:dyDescent="0.35">
      <c r="A2645" t="s">
        <v>50</v>
      </c>
      <c r="B2645" t="s">
        <v>13</v>
      </c>
      <c r="C2645">
        <v>2012</v>
      </c>
      <c r="D2645" t="s">
        <v>10</v>
      </c>
      <c r="E2645">
        <v>158106.75857677625</v>
      </c>
      <c r="F2645">
        <v>105729</v>
      </c>
      <c r="G2645">
        <v>42809</v>
      </c>
    </row>
    <row r="2646" spans="1:7" x14ac:dyDescent="0.35">
      <c r="A2646" t="s">
        <v>50</v>
      </c>
      <c r="B2646" t="s">
        <v>13</v>
      </c>
      <c r="C2646">
        <v>2012</v>
      </c>
      <c r="D2646" t="s">
        <v>11</v>
      </c>
      <c r="E2646">
        <v>164575.22756666667</v>
      </c>
      <c r="F2646">
        <v>111189</v>
      </c>
      <c r="G2646">
        <v>43091</v>
      </c>
    </row>
    <row r="2647" spans="1:7" x14ac:dyDescent="0.35">
      <c r="A2647" t="s">
        <v>50</v>
      </c>
      <c r="B2647" t="s">
        <v>13</v>
      </c>
      <c r="C2647">
        <v>2012</v>
      </c>
      <c r="D2647" t="s">
        <v>12</v>
      </c>
      <c r="E2647">
        <v>164545.75039999999</v>
      </c>
      <c r="F2647">
        <v>111082</v>
      </c>
      <c r="G2647">
        <v>43862</v>
      </c>
    </row>
    <row r="2648" spans="1:7" x14ac:dyDescent="0.35">
      <c r="A2648" t="s">
        <v>50</v>
      </c>
      <c r="B2648" t="s">
        <v>13</v>
      </c>
      <c r="C2648">
        <v>2013</v>
      </c>
      <c r="D2648" t="s">
        <v>9</v>
      </c>
      <c r="E2648">
        <v>160817.14122641541</v>
      </c>
      <c r="F2648">
        <v>109002</v>
      </c>
      <c r="G2648">
        <v>44866</v>
      </c>
    </row>
    <row r="2649" spans="1:7" x14ac:dyDescent="0.35">
      <c r="A2649" t="s">
        <v>50</v>
      </c>
      <c r="B2649" t="s">
        <v>13</v>
      </c>
      <c r="C2649">
        <v>2013</v>
      </c>
      <c r="D2649" t="s">
        <v>10</v>
      </c>
      <c r="E2649">
        <v>161996.50119005764</v>
      </c>
      <c r="F2649">
        <v>110201</v>
      </c>
      <c r="G2649">
        <v>45137</v>
      </c>
    </row>
    <row r="2650" spans="1:7" x14ac:dyDescent="0.35">
      <c r="A2650" t="s">
        <v>50</v>
      </c>
      <c r="B2650" t="s">
        <v>13</v>
      </c>
      <c r="C2650">
        <v>2013</v>
      </c>
      <c r="D2650" t="s">
        <v>11</v>
      </c>
      <c r="E2650">
        <v>169927.73667307457</v>
      </c>
      <c r="F2650">
        <v>115181</v>
      </c>
      <c r="G2650">
        <v>45608</v>
      </c>
    </row>
    <row r="2651" spans="1:7" x14ac:dyDescent="0.35">
      <c r="A2651" t="s">
        <v>50</v>
      </c>
      <c r="B2651" t="s">
        <v>13</v>
      </c>
      <c r="C2651">
        <v>2013</v>
      </c>
      <c r="D2651" t="s">
        <v>12</v>
      </c>
      <c r="E2651">
        <v>172234.37710475325</v>
      </c>
      <c r="F2651">
        <v>117074</v>
      </c>
      <c r="G2651">
        <v>44699</v>
      </c>
    </row>
    <row r="2652" spans="1:7" x14ac:dyDescent="0.35">
      <c r="A2652" t="s">
        <v>50</v>
      </c>
      <c r="B2652" t="s">
        <v>13</v>
      </c>
      <c r="C2652">
        <v>2014</v>
      </c>
      <c r="D2652" t="s">
        <v>9</v>
      </c>
      <c r="E2652">
        <v>171248.71413333333</v>
      </c>
      <c r="F2652">
        <v>116834</v>
      </c>
      <c r="G2652">
        <v>45109</v>
      </c>
    </row>
    <row r="2653" spans="1:7" x14ac:dyDescent="0.35">
      <c r="A2653" t="s">
        <v>50</v>
      </c>
      <c r="B2653" t="s">
        <v>13</v>
      </c>
      <c r="C2653">
        <v>2014</v>
      </c>
      <c r="D2653" t="s">
        <v>10</v>
      </c>
      <c r="E2653">
        <v>169885.67773350811</v>
      </c>
      <c r="F2653">
        <v>117110</v>
      </c>
      <c r="G2653">
        <v>44304</v>
      </c>
    </row>
    <row r="2654" spans="1:7" x14ac:dyDescent="0.35">
      <c r="A2654" t="s">
        <v>50</v>
      </c>
      <c r="B2654" t="s">
        <v>13</v>
      </c>
      <c r="C2654">
        <v>2014</v>
      </c>
      <c r="D2654" t="s">
        <v>11</v>
      </c>
      <c r="E2654">
        <v>180835.67367416821</v>
      </c>
      <c r="F2654">
        <v>124055</v>
      </c>
      <c r="G2654">
        <v>47333</v>
      </c>
    </row>
    <row r="2655" spans="1:7" x14ac:dyDescent="0.35">
      <c r="A2655" t="s">
        <v>50</v>
      </c>
      <c r="B2655" t="s">
        <v>13</v>
      </c>
      <c r="C2655">
        <v>2014</v>
      </c>
      <c r="D2655" t="s">
        <v>12</v>
      </c>
      <c r="E2655">
        <v>177809.33333333334</v>
      </c>
      <c r="F2655">
        <v>121819</v>
      </c>
      <c r="G2655">
        <v>46642</v>
      </c>
    </row>
    <row r="2656" spans="1:7" x14ac:dyDescent="0.35">
      <c r="A2656" t="s">
        <v>50</v>
      </c>
      <c r="B2656" t="s">
        <v>13</v>
      </c>
      <c r="C2656">
        <v>2015</v>
      </c>
      <c r="D2656" t="s">
        <v>9</v>
      </c>
      <c r="E2656">
        <v>176717.66666666666</v>
      </c>
      <c r="F2656">
        <v>125925</v>
      </c>
      <c r="G2656">
        <v>47595</v>
      </c>
    </row>
    <row r="2657" spans="1:7" x14ac:dyDescent="0.35">
      <c r="A2657" t="s">
        <v>50</v>
      </c>
      <c r="B2657" t="s">
        <v>13</v>
      </c>
      <c r="C2657">
        <v>2015</v>
      </c>
      <c r="D2657" t="s">
        <v>10</v>
      </c>
      <c r="E2657">
        <v>168454.66666666666</v>
      </c>
      <c r="F2657">
        <v>121390</v>
      </c>
      <c r="G2657">
        <v>45393</v>
      </c>
    </row>
    <row r="2658" spans="1:7" x14ac:dyDescent="0.35">
      <c r="A2658" t="s">
        <v>50</v>
      </c>
      <c r="B2658" t="s">
        <v>13</v>
      </c>
      <c r="C2658">
        <v>2015</v>
      </c>
      <c r="D2658" t="s">
        <v>11</v>
      </c>
      <c r="E2658">
        <v>175694.33333333334</v>
      </c>
      <c r="F2658">
        <v>126043</v>
      </c>
      <c r="G2658">
        <v>46012</v>
      </c>
    </row>
    <row r="2659" spans="1:7" x14ac:dyDescent="0.35">
      <c r="A2659" t="s">
        <v>50</v>
      </c>
      <c r="B2659" t="s">
        <v>13</v>
      </c>
      <c r="C2659">
        <v>2015</v>
      </c>
      <c r="D2659" t="s">
        <v>12</v>
      </c>
      <c r="E2659">
        <v>176796.33333333334</v>
      </c>
      <c r="F2659">
        <v>126563</v>
      </c>
      <c r="G2659">
        <v>46416</v>
      </c>
    </row>
    <row r="2660" spans="1:7" x14ac:dyDescent="0.35">
      <c r="A2660" t="s">
        <v>50</v>
      </c>
      <c r="B2660" t="s">
        <v>13</v>
      </c>
      <c r="C2660">
        <v>2016</v>
      </c>
      <c r="D2660" t="s">
        <v>9</v>
      </c>
      <c r="E2660">
        <v>177924.11207943168</v>
      </c>
      <c r="F2660">
        <v>128489</v>
      </c>
      <c r="G2660">
        <v>47606</v>
      </c>
    </row>
    <row r="2661" spans="1:7" x14ac:dyDescent="0.35">
      <c r="A2661" t="s">
        <v>50</v>
      </c>
      <c r="B2661" t="s">
        <v>13</v>
      </c>
      <c r="C2661">
        <v>2016</v>
      </c>
      <c r="D2661" t="s">
        <v>10</v>
      </c>
      <c r="E2661">
        <v>171651.68053013191</v>
      </c>
      <c r="F2661">
        <v>124440</v>
      </c>
      <c r="G2661">
        <v>44575</v>
      </c>
    </row>
    <row r="2662" spans="1:7" x14ac:dyDescent="0.35">
      <c r="A2662" t="s">
        <v>50</v>
      </c>
      <c r="B2662" t="s">
        <v>13</v>
      </c>
      <c r="C2662">
        <v>2016</v>
      </c>
      <c r="D2662" t="s">
        <v>11</v>
      </c>
      <c r="E2662">
        <v>181682.71963891209</v>
      </c>
      <c r="F2662">
        <v>130416</v>
      </c>
      <c r="G2662">
        <v>46759</v>
      </c>
    </row>
    <row r="2663" spans="1:7" x14ac:dyDescent="0.35">
      <c r="A2663" t="s">
        <v>50</v>
      </c>
      <c r="B2663" t="s">
        <v>13</v>
      </c>
      <c r="C2663">
        <v>2016</v>
      </c>
      <c r="D2663" t="s">
        <v>12</v>
      </c>
      <c r="E2663">
        <v>180314.40206313148</v>
      </c>
      <c r="F2663">
        <v>130058</v>
      </c>
      <c r="G2663">
        <v>46572</v>
      </c>
    </row>
    <row r="2664" spans="1:7" x14ac:dyDescent="0.35">
      <c r="A2664" t="s">
        <v>50</v>
      </c>
      <c r="B2664" t="s">
        <v>13</v>
      </c>
      <c r="C2664">
        <v>2017</v>
      </c>
      <c r="D2664" t="s">
        <v>9</v>
      </c>
      <c r="E2664">
        <v>174974.69940443325</v>
      </c>
      <c r="F2664">
        <v>126779</v>
      </c>
      <c r="G2664">
        <v>44871</v>
      </c>
    </row>
    <row r="2665" spans="1:7" x14ac:dyDescent="0.35">
      <c r="A2665" t="s">
        <v>50</v>
      </c>
      <c r="B2665" t="s">
        <v>13</v>
      </c>
      <c r="C2665">
        <v>2017</v>
      </c>
      <c r="D2665" t="s">
        <v>10</v>
      </c>
      <c r="E2665">
        <v>177820.21705221201</v>
      </c>
      <c r="F2665">
        <v>129396</v>
      </c>
      <c r="G2665">
        <v>45571</v>
      </c>
    </row>
    <row r="2666" spans="1:7" x14ac:dyDescent="0.35">
      <c r="A2666" t="s">
        <v>50</v>
      </c>
      <c r="B2666" t="s">
        <v>13</v>
      </c>
      <c r="C2666">
        <v>2017</v>
      </c>
      <c r="D2666" t="s">
        <v>11</v>
      </c>
      <c r="E2666">
        <v>183260.68277309858</v>
      </c>
      <c r="F2666">
        <v>133612</v>
      </c>
      <c r="G2666">
        <v>46439</v>
      </c>
    </row>
    <row r="2667" spans="1:7" x14ac:dyDescent="0.35">
      <c r="A2667" t="s">
        <v>50</v>
      </c>
      <c r="B2667" t="s">
        <v>13</v>
      </c>
      <c r="C2667">
        <v>2017</v>
      </c>
      <c r="D2667" t="s">
        <v>12</v>
      </c>
      <c r="E2667">
        <v>179666.51154395743</v>
      </c>
      <c r="F2667">
        <v>129812</v>
      </c>
      <c r="G2667">
        <v>44551</v>
      </c>
    </row>
    <row r="2668" spans="1:7" x14ac:dyDescent="0.35">
      <c r="A2668" t="s">
        <v>50</v>
      </c>
      <c r="B2668" t="s">
        <v>13</v>
      </c>
      <c r="C2668">
        <v>2018</v>
      </c>
      <c r="D2668" t="s">
        <v>9</v>
      </c>
      <c r="E2668">
        <v>185432.44640746797</v>
      </c>
      <c r="F2668">
        <v>135112</v>
      </c>
      <c r="G2668">
        <v>46096</v>
      </c>
    </row>
    <row r="2669" spans="1:7" x14ac:dyDescent="0.35">
      <c r="A2669" t="s">
        <v>50</v>
      </c>
      <c r="B2669" t="s">
        <v>13</v>
      </c>
      <c r="C2669">
        <v>2018</v>
      </c>
      <c r="D2669" t="s">
        <v>10</v>
      </c>
      <c r="E2669">
        <v>176095.90140873144</v>
      </c>
      <c r="F2669">
        <v>129409</v>
      </c>
      <c r="G2669">
        <v>44269</v>
      </c>
    </row>
    <row r="2670" spans="1:7" x14ac:dyDescent="0.35">
      <c r="A2670" t="s">
        <v>50</v>
      </c>
      <c r="B2670" t="s">
        <v>13</v>
      </c>
      <c r="C2670">
        <v>2018</v>
      </c>
      <c r="D2670" t="s">
        <v>11</v>
      </c>
      <c r="E2670">
        <v>185542.65340595544</v>
      </c>
      <c r="F2670">
        <v>135698</v>
      </c>
      <c r="G2670">
        <v>45985</v>
      </c>
    </row>
    <row r="2671" spans="1:7" x14ac:dyDescent="0.35">
      <c r="A2671" t="s">
        <v>50</v>
      </c>
      <c r="B2671" t="s">
        <v>13</v>
      </c>
      <c r="C2671">
        <v>2018</v>
      </c>
      <c r="D2671" t="s">
        <v>12</v>
      </c>
      <c r="E2671">
        <v>182518.76108462395</v>
      </c>
      <c r="F2671">
        <v>133426</v>
      </c>
      <c r="G2671">
        <v>44646</v>
      </c>
    </row>
    <row r="2672" spans="1:7" x14ac:dyDescent="0.35">
      <c r="A2672" t="s">
        <v>50</v>
      </c>
      <c r="B2672" t="s">
        <v>13</v>
      </c>
      <c r="C2672">
        <v>2019</v>
      </c>
      <c r="D2672" t="s">
        <v>9</v>
      </c>
      <c r="E2672">
        <v>181576.00312360551</v>
      </c>
      <c r="F2672">
        <v>134496</v>
      </c>
      <c r="G2672">
        <v>45372</v>
      </c>
    </row>
    <row r="2673" spans="1:7" x14ac:dyDescent="0.35">
      <c r="A2673" t="s">
        <v>50</v>
      </c>
      <c r="B2673" t="s">
        <v>13</v>
      </c>
      <c r="C2673">
        <v>2019</v>
      </c>
      <c r="D2673" t="s">
        <v>10</v>
      </c>
      <c r="E2673">
        <v>180194.33333333334</v>
      </c>
      <c r="F2673">
        <v>134616</v>
      </c>
      <c r="G2673">
        <v>44766</v>
      </c>
    </row>
    <row r="2674" spans="1:7" x14ac:dyDescent="0.35">
      <c r="A2674" t="s">
        <v>50</v>
      </c>
      <c r="B2674" t="s">
        <v>13</v>
      </c>
      <c r="C2674">
        <v>2019</v>
      </c>
      <c r="D2674" t="s">
        <v>11</v>
      </c>
      <c r="E2674">
        <v>185601.66666666666</v>
      </c>
      <c r="F2674">
        <v>138726</v>
      </c>
      <c r="G2674">
        <v>46556</v>
      </c>
    </row>
    <row r="2675" spans="1:7" x14ac:dyDescent="0.35">
      <c r="A2675" t="s">
        <v>50</v>
      </c>
      <c r="B2675" t="s">
        <v>13</v>
      </c>
      <c r="C2675">
        <v>2019</v>
      </c>
      <c r="D2675" t="s">
        <v>12</v>
      </c>
      <c r="E2675">
        <v>190245.33333333334</v>
      </c>
      <c r="F2675">
        <v>141034</v>
      </c>
      <c r="G2675">
        <v>46992</v>
      </c>
    </row>
    <row r="2676" spans="1:7" x14ac:dyDescent="0.35">
      <c r="A2676" t="s">
        <v>50</v>
      </c>
      <c r="B2676" t="s">
        <v>13</v>
      </c>
      <c r="C2676">
        <v>2020</v>
      </c>
      <c r="D2676" t="s">
        <v>9</v>
      </c>
      <c r="E2676">
        <v>187687</v>
      </c>
      <c r="F2676">
        <v>139708</v>
      </c>
      <c r="G2676">
        <v>47304</v>
      </c>
    </row>
    <row r="2677" spans="1:7" x14ac:dyDescent="0.35">
      <c r="A2677" t="s">
        <v>50</v>
      </c>
      <c r="B2677" t="s">
        <v>13</v>
      </c>
      <c r="C2677">
        <v>2020</v>
      </c>
      <c r="D2677" t="s">
        <v>10</v>
      </c>
      <c r="E2677">
        <v>181328.33333333334</v>
      </c>
      <c r="F2677">
        <v>137824</v>
      </c>
      <c r="G2677">
        <v>45673</v>
      </c>
    </row>
    <row r="2678" spans="1:7" x14ac:dyDescent="0.35">
      <c r="A2678" t="s">
        <v>50</v>
      </c>
      <c r="B2678" t="s">
        <v>13</v>
      </c>
      <c r="C2678">
        <v>2020</v>
      </c>
      <c r="D2678" t="s">
        <v>11</v>
      </c>
      <c r="E2678">
        <v>201268.33333333334</v>
      </c>
      <c r="F2678">
        <v>147165</v>
      </c>
      <c r="G2678">
        <v>49252</v>
      </c>
    </row>
    <row r="2679" spans="1:7" x14ac:dyDescent="0.35">
      <c r="A2679" t="s">
        <v>50</v>
      </c>
      <c r="B2679" t="s">
        <v>13</v>
      </c>
      <c r="C2679">
        <v>2020</v>
      </c>
      <c r="D2679" t="s">
        <v>12</v>
      </c>
      <c r="E2679">
        <v>214864.66666666666</v>
      </c>
      <c r="F2679">
        <v>152467</v>
      </c>
      <c r="G2679">
        <v>50796</v>
      </c>
    </row>
    <row r="2680" spans="1:7" x14ac:dyDescent="0.35">
      <c r="A2680" t="s">
        <v>50</v>
      </c>
      <c r="B2680" t="s">
        <v>13</v>
      </c>
      <c r="C2680">
        <v>2021</v>
      </c>
      <c r="D2680" t="s">
        <v>9</v>
      </c>
      <c r="E2680">
        <v>223780</v>
      </c>
      <c r="F2680">
        <v>156091</v>
      </c>
      <c r="G2680">
        <v>51747</v>
      </c>
    </row>
    <row r="2681" spans="1:7" x14ac:dyDescent="0.35">
      <c r="A2681" t="s">
        <v>50</v>
      </c>
      <c r="B2681" t="s">
        <v>13</v>
      </c>
      <c r="C2681">
        <v>2021</v>
      </c>
      <c r="D2681" t="s">
        <v>10</v>
      </c>
      <c r="E2681">
        <v>223156.66666666666</v>
      </c>
      <c r="F2681">
        <v>155574</v>
      </c>
      <c r="G2681">
        <v>51491</v>
      </c>
    </row>
    <row r="2682" spans="1:7" x14ac:dyDescent="0.35">
      <c r="A2682" t="s">
        <v>50</v>
      </c>
      <c r="B2682" t="s">
        <v>13</v>
      </c>
      <c r="C2682">
        <v>2021</v>
      </c>
      <c r="D2682" t="s">
        <v>11</v>
      </c>
      <c r="E2682">
        <v>212666.33333333334</v>
      </c>
      <c r="F2682">
        <v>152178</v>
      </c>
      <c r="G2682">
        <v>49789</v>
      </c>
    </row>
    <row r="2683" spans="1:7" x14ac:dyDescent="0.35">
      <c r="A2683" t="s">
        <v>50</v>
      </c>
      <c r="B2683" t="s">
        <v>13</v>
      </c>
      <c r="C2683">
        <v>2021</v>
      </c>
      <c r="D2683" t="s">
        <v>12</v>
      </c>
      <c r="E2683">
        <v>224079</v>
      </c>
      <c r="F2683">
        <v>160542</v>
      </c>
      <c r="G2683">
        <v>51013</v>
      </c>
    </row>
    <row r="2684" spans="1:7" x14ac:dyDescent="0.35">
      <c r="A2684" t="s">
        <v>50</v>
      </c>
      <c r="B2684" t="s">
        <v>13</v>
      </c>
      <c r="C2684">
        <v>2022</v>
      </c>
      <c r="D2684" t="s">
        <v>9</v>
      </c>
      <c r="E2684">
        <v>224924.33333333334</v>
      </c>
      <c r="F2684">
        <v>159999</v>
      </c>
      <c r="G2684">
        <v>51084</v>
      </c>
    </row>
    <row r="2685" spans="1:7" x14ac:dyDescent="0.35">
      <c r="A2685" t="s">
        <v>50</v>
      </c>
      <c r="B2685" t="s">
        <v>13</v>
      </c>
      <c r="C2685">
        <v>2022</v>
      </c>
      <c r="D2685" t="s">
        <v>10</v>
      </c>
      <c r="E2685">
        <v>235120.66666666666</v>
      </c>
      <c r="F2685">
        <v>167858</v>
      </c>
      <c r="G2685">
        <v>53216</v>
      </c>
    </row>
    <row r="2686" spans="1:7" x14ac:dyDescent="0.35">
      <c r="A2686" t="s">
        <v>50</v>
      </c>
      <c r="B2686" t="s">
        <v>13</v>
      </c>
      <c r="C2686">
        <v>1992</v>
      </c>
      <c r="D2686" t="s">
        <v>9</v>
      </c>
    </row>
    <row r="2687" spans="1:7" x14ac:dyDescent="0.35">
      <c r="A2687" t="s">
        <v>50</v>
      </c>
      <c r="B2687" t="s">
        <v>14</v>
      </c>
      <c r="C2687">
        <v>1992</v>
      </c>
      <c r="D2687" t="s">
        <v>10</v>
      </c>
      <c r="E2687">
        <v>49872</v>
      </c>
      <c r="F2687">
        <v>36086</v>
      </c>
      <c r="G2687">
        <v>17460</v>
      </c>
    </row>
    <row r="2688" spans="1:7" x14ac:dyDescent="0.35">
      <c r="A2688" t="s">
        <v>50</v>
      </c>
      <c r="B2688" t="s">
        <v>14</v>
      </c>
      <c r="C2688">
        <v>1992</v>
      </c>
      <c r="D2688" t="s">
        <v>11</v>
      </c>
      <c r="E2688">
        <v>49412</v>
      </c>
      <c r="F2688">
        <v>37155</v>
      </c>
      <c r="G2688">
        <v>18219</v>
      </c>
    </row>
    <row r="2689" spans="1:7" x14ac:dyDescent="0.35">
      <c r="A2689" t="s">
        <v>50</v>
      </c>
      <c r="B2689" t="s">
        <v>14</v>
      </c>
      <c r="C2689">
        <v>1992</v>
      </c>
      <c r="D2689" t="s">
        <v>12</v>
      </c>
      <c r="E2689">
        <v>49601</v>
      </c>
      <c r="F2689">
        <v>35474</v>
      </c>
      <c r="G2689">
        <v>18308</v>
      </c>
    </row>
    <row r="2690" spans="1:7" x14ac:dyDescent="0.35">
      <c r="A2690" t="s">
        <v>50</v>
      </c>
      <c r="B2690" t="s">
        <v>14</v>
      </c>
      <c r="C2690">
        <v>1993</v>
      </c>
      <c r="D2690" t="s">
        <v>9</v>
      </c>
      <c r="E2690">
        <v>52808</v>
      </c>
      <c r="F2690">
        <v>37686</v>
      </c>
      <c r="G2690">
        <v>18520</v>
      </c>
    </row>
    <row r="2691" spans="1:7" x14ac:dyDescent="0.35">
      <c r="A2691" t="s">
        <v>50</v>
      </c>
      <c r="B2691" t="s">
        <v>14</v>
      </c>
      <c r="C2691">
        <v>1993</v>
      </c>
      <c r="D2691" t="s">
        <v>10</v>
      </c>
      <c r="E2691">
        <v>53254</v>
      </c>
      <c r="F2691">
        <v>38838</v>
      </c>
      <c r="G2691">
        <v>19470</v>
      </c>
    </row>
    <row r="2692" spans="1:7" x14ac:dyDescent="0.35">
      <c r="A2692" t="s">
        <v>50</v>
      </c>
      <c r="B2692" t="s">
        <v>14</v>
      </c>
      <c r="C2692">
        <v>1993</v>
      </c>
      <c r="D2692" t="s">
        <v>11</v>
      </c>
      <c r="E2692">
        <v>50236</v>
      </c>
      <c r="F2692">
        <v>39099</v>
      </c>
      <c r="G2692">
        <v>19467</v>
      </c>
    </row>
    <row r="2693" spans="1:7" x14ac:dyDescent="0.35">
      <c r="A2693" t="s">
        <v>50</v>
      </c>
      <c r="B2693" t="s">
        <v>14</v>
      </c>
      <c r="C2693">
        <v>1993</v>
      </c>
      <c r="D2693" t="s">
        <v>12</v>
      </c>
      <c r="E2693">
        <v>53562</v>
      </c>
      <c r="F2693">
        <v>39884</v>
      </c>
      <c r="G2693">
        <v>18810</v>
      </c>
    </row>
    <row r="2694" spans="1:7" x14ac:dyDescent="0.35">
      <c r="A2694" t="s">
        <v>50</v>
      </c>
      <c r="B2694" t="s">
        <v>14</v>
      </c>
      <c r="C2694">
        <v>1994</v>
      </c>
      <c r="D2694" t="s">
        <v>9</v>
      </c>
      <c r="E2694">
        <v>49420</v>
      </c>
      <c r="F2694">
        <v>37377</v>
      </c>
      <c r="G2694">
        <v>19239</v>
      </c>
    </row>
    <row r="2695" spans="1:7" x14ac:dyDescent="0.35">
      <c r="A2695" t="s">
        <v>50</v>
      </c>
      <c r="B2695" t="s">
        <v>14</v>
      </c>
      <c r="C2695">
        <v>1994</v>
      </c>
      <c r="D2695" t="s">
        <v>10</v>
      </c>
      <c r="E2695">
        <v>55714</v>
      </c>
      <c r="F2695">
        <v>41551</v>
      </c>
      <c r="G2695">
        <v>20371</v>
      </c>
    </row>
    <row r="2696" spans="1:7" x14ac:dyDescent="0.35">
      <c r="A2696" t="s">
        <v>50</v>
      </c>
      <c r="B2696" t="s">
        <v>14</v>
      </c>
      <c r="C2696">
        <v>1994</v>
      </c>
      <c r="D2696" t="s">
        <v>11</v>
      </c>
      <c r="E2696">
        <v>56766</v>
      </c>
      <c r="F2696">
        <v>41172</v>
      </c>
      <c r="G2696">
        <v>19760</v>
      </c>
    </row>
    <row r="2697" spans="1:7" x14ac:dyDescent="0.35">
      <c r="A2697" t="s">
        <v>50</v>
      </c>
      <c r="B2697" t="s">
        <v>14</v>
      </c>
      <c r="C2697">
        <v>1994</v>
      </c>
      <c r="D2697" t="s">
        <v>12</v>
      </c>
      <c r="E2697">
        <v>49293</v>
      </c>
      <c r="F2697">
        <v>37957</v>
      </c>
      <c r="G2697">
        <v>18243</v>
      </c>
    </row>
    <row r="2698" spans="1:7" x14ac:dyDescent="0.35">
      <c r="A2698" t="s">
        <v>50</v>
      </c>
      <c r="B2698" t="s">
        <v>14</v>
      </c>
      <c r="C2698">
        <v>1995</v>
      </c>
      <c r="D2698" t="s">
        <v>9</v>
      </c>
      <c r="E2698">
        <v>51498</v>
      </c>
      <c r="F2698">
        <v>38963</v>
      </c>
      <c r="G2698">
        <v>18369</v>
      </c>
    </row>
    <row r="2699" spans="1:7" x14ac:dyDescent="0.35">
      <c r="A2699" t="s">
        <v>50</v>
      </c>
      <c r="B2699" t="s">
        <v>14</v>
      </c>
      <c r="C2699">
        <v>1995</v>
      </c>
      <c r="D2699" t="s">
        <v>10</v>
      </c>
      <c r="E2699">
        <v>53855</v>
      </c>
      <c r="F2699">
        <v>40056</v>
      </c>
      <c r="G2699">
        <v>19621</v>
      </c>
    </row>
    <row r="2700" spans="1:7" x14ac:dyDescent="0.35">
      <c r="A2700" t="s">
        <v>50</v>
      </c>
      <c r="B2700" t="s">
        <v>14</v>
      </c>
      <c r="C2700">
        <v>1995</v>
      </c>
      <c r="D2700" t="s">
        <v>11</v>
      </c>
      <c r="E2700">
        <v>53717</v>
      </c>
      <c r="F2700">
        <v>39539</v>
      </c>
      <c r="G2700">
        <v>19155</v>
      </c>
    </row>
    <row r="2701" spans="1:7" x14ac:dyDescent="0.35">
      <c r="A2701" t="s">
        <v>50</v>
      </c>
      <c r="B2701" t="s">
        <v>14</v>
      </c>
      <c r="C2701">
        <v>1995</v>
      </c>
      <c r="D2701" t="s">
        <v>12</v>
      </c>
      <c r="E2701">
        <v>52615</v>
      </c>
      <c r="F2701">
        <v>39410</v>
      </c>
      <c r="G2701">
        <v>19333</v>
      </c>
    </row>
    <row r="2702" spans="1:7" x14ac:dyDescent="0.35">
      <c r="A2702" t="s">
        <v>50</v>
      </c>
      <c r="B2702" t="s">
        <v>14</v>
      </c>
      <c r="C2702">
        <v>1996</v>
      </c>
      <c r="D2702" t="s">
        <v>9</v>
      </c>
      <c r="E2702">
        <v>52624</v>
      </c>
      <c r="F2702">
        <v>40459</v>
      </c>
      <c r="G2702">
        <v>19467</v>
      </c>
    </row>
    <row r="2703" spans="1:7" x14ac:dyDescent="0.35">
      <c r="A2703" t="s">
        <v>50</v>
      </c>
      <c r="B2703" t="s">
        <v>14</v>
      </c>
      <c r="C2703">
        <v>1996</v>
      </c>
      <c r="D2703" t="s">
        <v>10</v>
      </c>
      <c r="E2703">
        <v>55161</v>
      </c>
      <c r="F2703">
        <v>41843</v>
      </c>
      <c r="G2703">
        <v>20997</v>
      </c>
    </row>
    <row r="2704" spans="1:7" x14ac:dyDescent="0.35">
      <c r="A2704" t="s">
        <v>50</v>
      </c>
      <c r="B2704" t="s">
        <v>14</v>
      </c>
      <c r="C2704">
        <v>1996</v>
      </c>
      <c r="D2704" t="s">
        <v>11</v>
      </c>
      <c r="E2704">
        <v>55666</v>
      </c>
      <c r="F2704">
        <v>42079</v>
      </c>
      <c r="G2704">
        <v>21535</v>
      </c>
    </row>
    <row r="2705" spans="1:7" x14ac:dyDescent="0.35">
      <c r="A2705" t="s">
        <v>50</v>
      </c>
      <c r="B2705" t="s">
        <v>14</v>
      </c>
      <c r="C2705">
        <v>1996</v>
      </c>
      <c r="D2705" t="s">
        <v>12</v>
      </c>
      <c r="E2705">
        <v>55675</v>
      </c>
      <c r="F2705">
        <v>41607</v>
      </c>
      <c r="G2705">
        <v>21454</v>
      </c>
    </row>
    <row r="2706" spans="1:7" x14ac:dyDescent="0.35">
      <c r="A2706" t="s">
        <v>50</v>
      </c>
      <c r="B2706" t="s">
        <v>14</v>
      </c>
      <c r="C2706">
        <v>1997</v>
      </c>
      <c r="D2706" t="s">
        <v>9</v>
      </c>
      <c r="E2706">
        <v>58092</v>
      </c>
      <c r="F2706">
        <v>43365</v>
      </c>
      <c r="G2706">
        <v>20666</v>
      </c>
    </row>
    <row r="2707" spans="1:7" x14ac:dyDescent="0.35">
      <c r="A2707" t="s">
        <v>50</v>
      </c>
      <c r="B2707" t="s">
        <v>14</v>
      </c>
      <c r="C2707">
        <v>1997</v>
      </c>
      <c r="D2707" t="s">
        <v>10</v>
      </c>
      <c r="E2707">
        <v>58891</v>
      </c>
      <c r="F2707">
        <v>43527</v>
      </c>
      <c r="G2707">
        <v>22108</v>
      </c>
    </row>
    <row r="2708" spans="1:7" x14ac:dyDescent="0.35">
      <c r="A2708" t="s">
        <v>50</v>
      </c>
      <c r="B2708" t="s">
        <v>14</v>
      </c>
      <c r="C2708">
        <v>1997</v>
      </c>
      <c r="D2708" t="s">
        <v>11</v>
      </c>
      <c r="E2708">
        <v>59495</v>
      </c>
      <c r="F2708">
        <v>43847</v>
      </c>
      <c r="G2708">
        <v>22127</v>
      </c>
    </row>
    <row r="2709" spans="1:7" x14ac:dyDescent="0.35">
      <c r="A2709" t="s">
        <v>50</v>
      </c>
      <c r="B2709" t="s">
        <v>14</v>
      </c>
      <c r="C2709">
        <v>1997</v>
      </c>
      <c r="D2709" t="s">
        <v>12</v>
      </c>
      <c r="E2709">
        <v>56725</v>
      </c>
      <c r="F2709">
        <v>43169</v>
      </c>
      <c r="G2709">
        <v>20976</v>
      </c>
    </row>
    <row r="2710" spans="1:7" x14ac:dyDescent="0.35">
      <c r="A2710" t="s">
        <v>50</v>
      </c>
      <c r="B2710" t="s">
        <v>14</v>
      </c>
      <c r="C2710">
        <v>1998</v>
      </c>
      <c r="D2710" t="s">
        <v>9</v>
      </c>
      <c r="E2710">
        <v>56872</v>
      </c>
      <c r="F2710">
        <v>42467</v>
      </c>
      <c r="G2710">
        <v>21159</v>
      </c>
    </row>
    <row r="2711" spans="1:7" x14ac:dyDescent="0.35">
      <c r="A2711" t="s">
        <v>50</v>
      </c>
      <c r="B2711" t="s">
        <v>14</v>
      </c>
      <c r="C2711">
        <v>1998</v>
      </c>
      <c r="D2711" t="s">
        <v>10</v>
      </c>
      <c r="E2711">
        <v>58379</v>
      </c>
      <c r="F2711">
        <v>43769</v>
      </c>
      <c r="G2711">
        <v>21670</v>
      </c>
    </row>
    <row r="2712" spans="1:7" x14ac:dyDescent="0.35">
      <c r="A2712" t="s">
        <v>50</v>
      </c>
      <c r="B2712" t="s">
        <v>14</v>
      </c>
      <c r="C2712">
        <v>1998</v>
      </c>
      <c r="D2712" t="s">
        <v>11</v>
      </c>
      <c r="E2712">
        <v>64284</v>
      </c>
      <c r="F2712">
        <v>47441</v>
      </c>
      <c r="G2712">
        <v>23154</v>
      </c>
    </row>
    <row r="2713" spans="1:7" x14ac:dyDescent="0.35">
      <c r="A2713" t="s">
        <v>50</v>
      </c>
      <c r="B2713" t="s">
        <v>14</v>
      </c>
      <c r="C2713">
        <v>1998</v>
      </c>
      <c r="D2713" t="s">
        <v>12</v>
      </c>
      <c r="E2713">
        <v>64534</v>
      </c>
      <c r="F2713">
        <v>48062</v>
      </c>
      <c r="G2713">
        <v>24048</v>
      </c>
    </row>
    <row r="2714" spans="1:7" x14ac:dyDescent="0.35">
      <c r="A2714" t="s">
        <v>50</v>
      </c>
      <c r="B2714" t="s">
        <v>14</v>
      </c>
      <c r="C2714">
        <v>1999</v>
      </c>
      <c r="D2714" t="s">
        <v>9</v>
      </c>
      <c r="E2714">
        <v>64832</v>
      </c>
      <c r="F2714">
        <v>49118</v>
      </c>
      <c r="G2714">
        <v>24074</v>
      </c>
    </row>
    <row r="2715" spans="1:7" x14ac:dyDescent="0.35">
      <c r="A2715" t="s">
        <v>50</v>
      </c>
      <c r="B2715" t="s">
        <v>14</v>
      </c>
      <c r="C2715">
        <v>1999</v>
      </c>
      <c r="D2715" t="s">
        <v>10</v>
      </c>
      <c r="E2715">
        <v>64838</v>
      </c>
      <c r="F2715">
        <v>47857</v>
      </c>
      <c r="G2715">
        <v>24943</v>
      </c>
    </row>
    <row r="2716" spans="1:7" x14ac:dyDescent="0.35">
      <c r="A2716" t="s">
        <v>50</v>
      </c>
      <c r="B2716" t="s">
        <v>14</v>
      </c>
      <c r="C2716">
        <v>1999</v>
      </c>
      <c r="D2716" t="s">
        <v>11</v>
      </c>
      <c r="E2716">
        <v>68191</v>
      </c>
      <c r="F2716">
        <v>50805</v>
      </c>
      <c r="G2716">
        <v>25463</v>
      </c>
    </row>
    <row r="2717" spans="1:7" x14ac:dyDescent="0.35">
      <c r="A2717" t="s">
        <v>50</v>
      </c>
      <c r="B2717" t="s">
        <v>14</v>
      </c>
      <c r="C2717">
        <v>1999</v>
      </c>
      <c r="D2717" t="s">
        <v>12</v>
      </c>
      <c r="E2717">
        <v>70904</v>
      </c>
      <c r="F2717">
        <v>51728</v>
      </c>
      <c r="G2717">
        <v>24972</v>
      </c>
    </row>
    <row r="2718" spans="1:7" x14ac:dyDescent="0.35">
      <c r="A2718" t="s">
        <v>50</v>
      </c>
      <c r="B2718" t="s">
        <v>14</v>
      </c>
      <c r="C2718">
        <v>2000</v>
      </c>
      <c r="D2718" t="s">
        <v>9</v>
      </c>
      <c r="E2718">
        <v>70265</v>
      </c>
      <c r="F2718">
        <v>50000</v>
      </c>
      <c r="G2718">
        <v>24332</v>
      </c>
    </row>
    <row r="2719" spans="1:7" x14ac:dyDescent="0.35">
      <c r="A2719" t="s">
        <v>50</v>
      </c>
      <c r="B2719" t="s">
        <v>14</v>
      </c>
      <c r="C2719">
        <v>2000</v>
      </c>
      <c r="D2719" t="s">
        <v>10</v>
      </c>
      <c r="E2719">
        <v>73294</v>
      </c>
      <c r="F2719">
        <v>55693</v>
      </c>
      <c r="G2719">
        <v>26490</v>
      </c>
    </row>
    <row r="2720" spans="1:7" x14ac:dyDescent="0.35">
      <c r="A2720" t="s">
        <v>50</v>
      </c>
      <c r="B2720" t="s">
        <v>14</v>
      </c>
      <c r="C2720">
        <v>2000</v>
      </c>
      <c r="D2720" t="s">
        <v>11</v>
      </c>
      <c r="E2720">
        <v>72469</v>
      </c>
      <c r="F2720">
        <v>53576</v>
      </c>
      <c r="G2720">
        <v>26439</v>
      </c>
    </row>
    <row r="2721" spans="1:7" x14ac:dyDescent="0.35">
      <c r="A2721" t="s">
        <v>50</v>
      </c>
      <c r="B2721" t="s">
        <v>14</v>
      </c>
      <c r="C2721">
        <v>2000</v>
      </c>
      <c r="D2721" t="s">
        <v>12</v>
      </c>
      <c r="E2721">
        <v>72631</v>
      </c>
      <c r="F2721">
        <v>55254</v>
      </c>
      <c r="G2721">
        <v>26520</v>
      </c>
    </row>
    <row r="2722" spans="1:7" x14ac:dyDescent="0.35">
      <c r="A2722" t="s">
        <v>50</v>
      </c>
      <c r="B2722" t="s">
        <v>14</v>
      </c>
      <c r="C2722">
        <v>2001</v>
      </c>
      <c r="D2722" t="s">
        <v>9</v>
      </c>
      <c r="E2722">
        <v>72980</v>
      </c>
      <c r="F2722">
        <v>54026</v>
      </c>
      <c r="G2722">
        <v>27422</v>
      </c>
    </row>
    <row r="2723" spans="1:7" x14ac:dyDescent="0.35">
      <c r="A2723" t="s">
        <v>50</v>
      </c>
      <c r="B2723" t="s">
        <v>14</v>
      </c>
      <c r="C2723">
        <v>2001</v>
      </c>
      <c r="D2723" t="s">
        <v>10</v>
      </c>
      <c r="E2723">
        <v>85838</v>
      </c>
      <c r="F2723">
        <v>62848</v>
      </c>
      <c r="G2723">
        <v>29027</v>
      </c>
    </row>
    <row r="2724" spans="1:7" x14ac:dyDescent="0.35">
      <c r="A2724" t="s">
        <v>50</v>
      </c>
      <c r="B2724" t="s">
        <v>14</v>
      </c>
      <c r="C2724">
        <v>2001</v>
      </c>
      <c r="D2724" t="s">
        <v>11</v>
      </c>
      <c r="E2724">
        <v>78758</v>
      </c>
      <c r="F2724">
        <v>55066</v>
      </c>
      <c r="G2724">
        <v>26742</v>
      </c>
    </row>
    <row r="2725" spans="1:7" x14ac:dyDescent="0.35">
      <c r="A2725" t="s">
        <v>50</v>
      </c>
      <c r="B2725" t="s">
        <v>14</v>
      </c>
      <c r="C2725">
        <v>2001</v>
      </c>
      <c r="D2725" t="s">
        <v>12</v>
      </c>
      <c r="E2725">
        <v>79496</v>
      </c>
      <c r="F2725">
        <v>57599</v>
      </c>
      <c r="G2725">
        <v>27928</v>
      </c>
    </row>
    <row r="2726" spans="1:7" x14ac:dyDescent="0.35">
      <c r="A2726" t="s">
        <v>50</v>
      </c>
      <c r="B2726" t="s">
        <v>14</v>
      </c>
      <c r="C2726">
        <v>2002</v>
      </c>
      <c r="D2726" t="s">
        <v>9</v>
      </c>
      <c r="E2726">
        <v>83952</v>
      </c>
      <c r="F2726">
        <v>58516</v>
      </c>
      <c r="G2726">
        <v>29182</v>
      </c>
    </row>
    <row r="2727" spans="1:7" x14ac:dyDescent="0.35">
      <c r="A2727" t="s">
        <v>50</v>
      </c>
      <c r="B2727" t="s">
        <v>14</v>
      </c>
      <c r="C2727">
        <v>2002</v>
      </c>
      <c r="D2727" t="s">
        <v>10</v>
      </c>
      <c r="E2727">
        <v>86553</v>
      </c>
      <c r="F2727">
        <v>61197</v>
      </c>
      <c r="G2727">
        <v>28811</v>
      </c>
    </row>
    <row r="2728" spans="1:7" x14ac:dyDescent="0.35">
      <c r="A2728" t="s">
        <v>50</v>
      </c>
      <c r="B2728" t="s">
        <v>14</v>
      </c>
      <c r="C2728">
        <v>2002</v>
      </c>
      <c r="D2728" t="s">
        <v>11</v>
      </c>
      <c r="E2728">
        <v>94523</v>
      </c>
      <c r="F2728">
        <v>64813</v>
      </c>
      <c r="G2728">
        <v>29228</v>
      </c>
    </row>
    <row r="2729" spans="1:7" x14ac:dyDescent="0.35">
      <c r="A2729" t="s">
        <v>50</v>
      </c>
      <c r="B2729" t="s">
        <v>14</v>
      </c>
      <c r="C2729">
        <v>2002</v>
      </c>
      <c r="D2729" t="s">
        <v>12</v>
      </c>
      <c r="E2729">
        <v>86885</v>
      </c>
      <c r="F2729">
        <v>61225</v>
      </c>
      <c r="G2729">
        <v>28857</v>
      </c>
    </row>
    <row r="2730" spans="1:7" x14ac:dyDescent="0.35">
      <c r="A2730" t="s">
        <v>50</v>
      </c>
      <c r="B2730" t="s">
        <v>14</v>
      </c>
      <c r="C2730">
        <v>2003</v>
      </c>
      <c r="D2730" t="s">
        <v>9</v>
      </c>
      <c r="E2730">
        <v>99052</v>
      </c>
      <c r="F2730">
        <v>69038</v>
      </c>
      <c r="G2730">
        <v>32510</v>
      </c>
    </row>
    <row r="2731" spans="1:7" x14ac:dyDescent="0.35">
      <c r="A2731" t="s">
        <v>50</v>
      </c>
      <c r="B2731" t="s">
        <v>14</v>
      </c>
      <c r="C2731">
        <v>2003</v>
      </c>
      <c r="D2731" t="s">
        <v>10</v>
      </c>
      <c r="E2731">
        <v>107916</v>
      </c>
      <c r="F2731">
        <v>72907</v>
      </c>
      <c r="G2731">
        <v>31892</v>
      </c>
    </row>
    <row r="2732" spans="1:7" x14ac:dyDescent="0.35">
      <c r="A2732" t="s">
        <v>50</v>
      </c>
      <c r="B2732" t="s">
        <v>14</v>
      </c>
      <c r="C2732">
        <v>2003</v>
      </c>
      <c r="D2732" t="s">
        <v>11</v>
      </c>
      <c r="E2732">
        <v>114865</v>
      </c>
      <c r="F2732">
        <v>73343</v>
      </c>
      <c r="G2732">
        <v>31352</v>
      </c>
    </row>
    <row r="2733" spans="1:7" x14ac:dyDescent="0.35">
      <c r="A2733" t="s">
        <v>50</v>
      </c>
      <c r="B2733" t="s">
        <v>14</v>
      </c>
      <c r="C2733">
        <v>2003</v>
      </c>
      <c r="D2733" t="s">
        <v>12</v>
      </c>
      <c r="E2733">
        <v>121553</v>
      </c>
      <c r="F2733">
        <v>78919</v>
      </c>
      <c r="G2733">
        <v>32462</v>
      </c>
    </row>
    <row r="2734" spans="1:7" x14ac:dyDescent="0.35">
      <c r="A2734" t="s">
        <v>50</v>
      </c>
      <c r="B2734" t="s">
        <v>14</v>
      </c>
      <c r="C2734">
        <v>2004</v>
      </c>
      <c r="D2734" t="s">
        <v>9</v>
      </c>
      <c r="E2734">
        <v>122366</v>
      </c>
      <c r="F2734">
        <v>76891</v>
      </c>
      <c r="G2734">
        <v>32788</v>
      </c>
    </row>
    <row r="2735" spans="1:7" x14ac:dyDescent="0.35">
      <c r="A2735" t="s">
        <v>50</v>
      </c>
      <c r="B2735" t="s">
        <v>14</v>
      </c>
      <c r="C2735">
        <v>2004</v>
      </c>
      <c r="D2735" t="s">
        <v>10</v>
      </c>
      <c r="E2735">
        <v>134965</v>
      </c>
      <c r="F2735">
        <v>83224</v>
      </c>
      <c r="G2735">
        <v>33816</v>
      </c>
    </row>
    <row r="2736" spans="1:7" x14ac:dyDescent="0.35">
      <c r="A2736" t="s">
        <v>50</v>
      </c>
      <c r="B2736" t="s">
        <v>14</v>
      </c>
      <c r="C2736">
        <v>2004</v>
      </c>
      <c r="D2736" t="s">
        <v>11</v>
      </c>
      <c r="E2736">
        <v>147090</v>
      </c>
      <c r="F2736">
        <v>89498</v>
      </c>
      <c r="G2736">
        <v>34548</v>
      </c>
    </row>
    <row r="2737" spans="1:7" x14ac:dyDescent="0.35">
      <c r="A2737" t="s">
        <v>50</v>
      </c>
      <c r="B2737" t="s">
        <v>14</v>
      </c>
      <c r="C2737">
        <v>2004</v>
      </c>
      <c r="D2737" t="s">
        <v>12</v>
      </c>
      <c r="E2737">
        <v>148144</v>
      </c>
      <c r="F2737">
        <v>89472</v>
      </c>
      <c r="G2737">
        <v>34245</v>
      </c>
    </row>
    <row r="2738" spans="1:7" x14ac:dyDescent="0.35">
      <c r="A2738" t="s">
        <v>50</v>
      </c>
      <c r="B2738" t="s">
        <v>14</v>
      </c>
      <c r="C2738">
        <v>2005</v>
      </c>
      <c r="D2738" t="s">
        <v>9</v>
      </c>
      <c r="E2738">
        <v>146333</v>
      </c>
      <c r="F2738">
        <v>88599</v>
      </c>
      <c r="G2738">
        <v>34458</v>
      </c>
    </row>
    <row r="2739" spans="1:7" x14ac:dyDescent="0.35">
      <c r="A2739" t="s">
        <v>50</v>
      </c>
      <c r="B2739" t="s">
        <v>14</v>
      </c>
      <c r="C2739">
        <v>2005</v>
      </c>
      <c r="D2739" t="s">
        <v>10</v>
      </c>
      <c r="E2739">
        <v>152604</v>
      </c>
      <c r="F2739">
        <v>96171</v>
      </c>
      <c r="G2739">
        <v>34873</v>
      </c>
    </row>
    <row r="2740" spans="1:7" x14ac:dyDescent="0.35">
      <c r="A2740" t="s">
        <v>50</v>
      </c>
      <c r="B2740" t="s">
        <v>14</v>
      </c>
      <c r="C2740">
        <v>2005</v>
      </c>
      <c r="D2740" t="s">
        <v>11</v>
      </c>
      <c r="E2740">
        <v>153512</v>
      </c>
      <c r="F2740">
        <v>99926</v>
      </c>
      <c r="G2740">
        <v>37181</v>
      </c>
    </row>
    <row r="2741" spans="1:7" x14ac:dyDescent="0.35">
      <c r="A2741" t="s">
        <v>50</v>
      </c>
      <c r="B2741" t="s">
        <v>14</v>
      </c>
      <c r="C2741">
        <v>2005</v>
      </c>
      <c r="D2741" t="s">
        <v>12</v>
      </c>
      <c r="E2741">
        <v>147468</v>
      </c>
      <c r="F2741">
        <v>102382</v>
      </c>
      <c r="G2741">
        <v>40092</v>
      </c>
    </row>
    <row r="2742" spans="1:7" x14ac:dyDescent="0.35">
      <c r="A2742" t="s">
        <v>50</v>
      </c>
      <c r="B2742" t="s">
        <v>14</v>
      </c>
      <c r="C2742">
        <v>2006</v>
      </c>
      <c r="D2742" t="s">
        <v>9</v>
      </c>
      <c r="E2742">
        <v>147642</v>
      </c>
      <c r="F2742">
        <v>100869</v>
      </c>
      <c r="G2742">
        <v>40585</v>
      </c>
    </row>
    <row r="2743" spans="1:7" x14ac:dyDescent="0.35">
      <c r="A2743" t="s">
        <v>50</v>
      </c>
      <c r="B2743" t="s">
        <v>14</v>
      </c>
      <c r="C2743">
        <v>2006</v>
      </c>
      <c r="D2743" t="s">
        <v>10</v>
      </c>
      <c r="E2743">
        <v>154461</v>
      </c>
      <c r="F2743">
        <v>105431</v>
      </c>
      <c r="G2743">
        <v>39609</v>
      </c>
    </row>
    <row r="2744" spans="1:7" x14ac:dyDescent="0.35">
      <c r="A2744" t="s">
        <v>50</v>
      </c>
      <c r="B2744" t="s">
        <v>14</v>
      </c>
      <c r="C2744">
        <v>2006</v>
      </c>
      <c r="D2744" t="s">
        <v>11</v>
      </c>
      <c r="E2744">
        <v>163749</v>
      </c>
      <c r="F2744">
        <v>109833</v>
      </c>
      <c r="G2744">
        <v>41539</v>
      </c>
    </row>
    <row r="2745" spans="1:7" x14ac:dyDescent="0.35">
      <c r="A2745" t="s">
        <v>50</v>
      </c>
      <c r="B2745" t="s">
        <v>14</v>
      </c>
      <c r="C2745">
        <v>2006</v>
      </c>
      <c r="D2745" t="s">
        <v>12</v>
      </c>
      <c r="E2745">
        <v>163974</v>
      </c>
      <c r="F2745">
        <v>111493</v>
      </c>
      <c r="G2745">
        <v>43592</v>
      </c>
    </row>
    <row r="2746" spans="1:7" x14ac:dyDescent="0.35">
      <c r="A2746" t="s">
        <v>50</v>
      </c>
      <c r="B2746" t="s">
        <v>14</v>
      </c>
      <c r="C2746">
        <v>2007</v>
      </c>
      <c r="D2746" t="s">
        <v>9</v>
      </c>
      <c r="E2746">
        <v>166666</v>
      </c>
      <c r="F2746">
        <v>112440</v>
      </c>
      <c r="G2746">
        <v>44575</v>
      </c>
    </row>
    <row r="2747" spans="1:7" x14ac:dyDescent="0.35">
      <c r="A2747" t="s">
        <v>50</v>
      </c>
      <c r="B2747" t="s">
        <v>14</v>
      </c>
      <c r="C2747">
        <v>2007</v>
      </c>
      <c r="D2747" t="s">
        <v>10</v>
      </c>
      <c r="E2747">
        <v>166116</v>
      </c>
      <c r="F2747">
        <v>114375</v>
      </c>
      <c r="G2747">
        <v>42761</v>
      </c>
    </row>
    <row r="2748" spans="1:7" x14ac:dyDescent="0.35">
      <c r="A2748" t="s">
        <v>50</v>
      </c>
      <c r="B2748" t="s">
        <v>14</v>
      </c>
      <c r="C2748">
        <v>2007</v>
      </c>
      <c r="D2748" t="s">
        <v>11</v>
      </c>
      <c r="E2748">
        <v>174453.4825406851</v>
      </c>
      <c r="F2748">
        <v>117740</v>
      </c>
      <c r="G2748">
        <v>43886</v>
      </c>
    </row>
    <row r="2749" spans="1:7" x14ac:dyDescent="0.35">
      <c r="A2749" t="s">
        <v>50</v>
      </c>
      <c r="B2749" t="s">
        <v>14</v>
      </c>
      <c r="C2749">
        <v>2007</v>
      </c>
      <c r="D2749" t="s">
        <v>12</v>
      </c>
      <c r="E2749">
        <v>172158.07802065229</v>
      </c>
      <c r="F2749">
        <v>117117</v>
      </c>
      <c r="G2749">
        <v>43204</v>
      </c>
    </row>
    <row r="2750" spans="1:7" x14ac:dyDescent="0.35">
      <c r="A2750" t="s">
        <v>50</v>
      </c>
      <c r="B2750" t="s">
        <v>14</v>
      </c>
      <c r="C2750">
        <v>2008</v>
      </c>
      <c r="D2750" t="s">
        <v>9</v>
      </c>
      <c r="E2750">
        <v>170827.42090573173</v>
      </c>
      <c r="F2750">
        <v>114425</v>
      </c>
      <c r="G2750">
        <v>43005</v>
      </c>
    </row>
    <row r="2751" spans="1:7" x14ac:dyDescent="0.35">
      <c r="A2751" t="s">
        <v>50</v>
      </c>
      <c r="B2751" t="s">
        <v>14</v>
      </c>
      <c r="C2751">
        <v>2008</v>
      </c>
      <c r="D2751" t="s">
        <v>10</v>
      </c>
      <c r="E2751">
        <v>169953.39222536431</v>
      </c>
      <c r="F2751">
        <v>115407</v>
      </c>
      <c r="G2751">
        <v>44054</v>
      </c>
    </row>
    <row r="2752" spans="1:7" x14ac:dyDescent="0.35">
      <c r="A2752" t="s">
        <v>50</v>
      </c>
      <c r="B2752" t="s">
        <v>14</v>
      </c>
      <c r="C2752">
        <v>2008</v>
      </c>
      <c r="D2752" t="s">
        <v>11</v>
      </c>
      <c r="E2752">
        <v>172018.24084195119</v>
      </c>
      <c r="F2752">
        <v>110886</v>
      </c>
      <c r="G2752">
        <v>44818</v>
      </c>
    </row>
    <row r="2753" spans="1:7" x14ac:dyDescent="0.35">
      <c r="A2753" t="s">
        <v>50</v>
      </c>
      <c r="B2753" t="s">
        <v>14</v>
      </c>
      <c r="C2753">
        <v>2008</v>
      </c>
      <c r="D2753" t="s">
        <v>12</v>
      </c>
      <c r="E2753">
        <v>166991.42729778128</v>
      </c>
      <c r="F2753">
        <v>108256</v>
      </c>
      <c r="G2753">
        <v>45664</v>
      </c>
    </row>
    <row r="2754" spans="1:7" x14ac:dyDescent="0.35">
      <c r="A2754" t="s">
        <v>50</v>
      </c>
      <c r="B2754" t="s">
        <v>14</v>
      </c>
      <c r="C2754">
        <v>2009</v>
      </c>
      <c r="D2754" t="s">
        <v>9</v>
      </c>
      <c r="E2754">
        <v>164098.45743268231</v>
      </c>
      <c r="F2754">
        <v>103165</v>
      </c>
      <c r="G2754">
        <v>42957</v>
      </c>
    </row>
    <row r="2755" spans="1:7" x14ac:dyDescent="0.35">
      <c r="A2755" t="s">
        <v>50</v>
      </c>
      <c r="B2755" t="s">
        <v>14</v>
      </c>
      <c r="C2755">
        <v>2009</v>
      </c>
      <c r="D2755" t="s">
        <v>10</v>
      </c>
      <c r="E2755">
        <v>160345.15162678258</v>
      </c>
      <c r="F2755">
        <v>101399</v>
      </c>
      <c r="G2755">
        <v>42582</v>
      </c>
    </row>
    <row r="2756" spans="1:7" x14ac:dyDescent="0.35">
      <c r="A2756" t="s">
        <v>50</v>
      </c>
      <c r="B2756" t="s">
        <v>14</v>
      </c>
      <c r="C2756">
        <v>2009</v>
      </c>
      <c r="D2756" t="s">
        <v>11</v>
      </c>
      <c r="E2756">
        <v>168119.66120388187</v>
      </c>
      <c r="F2756">
        <v>105287</v>
      </c>
      <c r="G2756">
        <v>43877</v>
      </c>
    </row>
    <row r="2757" spans="1:7" x14ac:dyDescent="0.35">
      <c r="A2757" t="s">
        <v>50</v>
      </c>
      <c r="B2757" t="s">
        <v>14</v>
      </c>
      <c r="C2757">
        <v>2009</v>
      </c>
      <c r="D2757" t="s">
        <v>12</v>
      </c>
      <c r="E2757">
        <v>170071.9168294507</v>
      </c>
      <c r="F2757">
        <v>106081</v>
      </c>
      <c r="G2757">
        <v>44201</v>
      </c>
    </row>
    <row r="2758" spans="1:7" x14ac:dyDescent="0.35">
      <c r="A2758" t="s">
        <v>50</v>
      </c>
      <c r="B2758" t="s">
        <v>14</v>
      </c>
      <c r="C2758">
        <v>2010</v>
      </c>
      <c r="D2758" t="s">
        <v>9</v>
      </c>
      <c r="E2758">
        <v>173891.78201824008</v>
      </c>
      <c r="F2758">
        <v>109011</v>
      </c>
      <c r="G2758">
        <v>46023</v>
      </c>
    </row>
    <row r="2759" spans="1:7" x14ac:dyDescent="0.35">
      <c r="A2759" t="s">
        <v>50</v>
      </c>
      <c r="B2759" t="s">
        <v>14</v>
      </c>
      <c r="C2759">
        <v>2010</v>
      </c>
      <c r="D2759" t="s">
        <v>10</v>
      </c>
      <c r="E2759">
        <v>169800.64522341211</v>
      </c>
      <c r="F2759">
        <v>109571</v>
      </c>
      <c r="G2759">
        <v>44393</v>
      </c>
    </row>
    <row r="2760" spans="1:7" x14ac:dyDescent="0.35">
      <c r="A2760" t="s">
        <v>50</v>
      </c>
      <c r="B2760" t="s">
        <v>14</v>
      </c>
      <c r="C2760">
        <v>2010</v>
      </c>
      <c r="D2760" t="s">
        <v>11</v>
      </c>
      <c r="E2760">
        <v>174658.63772410809</v>
      </c>
      <c r="F2760">
        <v>112684</v>
      </c>
      <c r="G2760">
        <v>45846</v>
      </c>
    </row>
    <row r="2761" spans="1:7" x14ac:dyDescent="0.35">
      <c r="A2761" t="s">
        <v>50</v>
      </c>
      <c r="B2761" t="s">
        <v>14</v>
      </c>
      <c r="C2761">
        <v>2010</v>
      </c>
      <c r="D2761" t="s">
        <v>12</v>
      </c>
      <c r="E2761">
        <v>167763.993883416</v>
      </c>
      <c r="F2761">
        <v>108390</v>
      </c>
      <c r="G2761">
        <v>44405</v>
      </c>
    </row>
    <row r="2762" spans="1:7" x14ac:dyDescent="0.35">
      <c r="A2762" t="s">
        <v>50</v>
      </c>
      <c r="B2762" t="s">
        <v>14</v>
      </c>
      <c r="C2762">
        <v>2011</v>
      </c>
      <c r="D2762" t="s">
        <v>9</v>
      </c>
      <c r="E2762">
        <v>160223.20943208892</v>
      </c>
      <c r="F2762">
        <v>106466</v>
      </c>
      <c r="G2762">
        <v>43130</v>
      </c>
    </row>
    <row r="2763" spans="1:7" x14ac:dyDescent="0.35">
      <c r="A2763" t="s">
        <v>50</v>
      </c>
      <c r="B2763" t="s">
        <v>14</v>
      </c>
      <c r="C2763">
        <v>2011</v>
      </c>
      <c r="D2763" t="s">
        <v>10</v>
      </c>
      <c r="E2763">
        <v>160267.79976268226</v>
      </c>
      <c r="F2763">
        <v>105078</v>
      </c>
      <c r="G2763">
        <v>42762</v>
      </c>
    </row>
    <row r="2764" spans="1:7" x14ac:dyDescent="0.35">
      <c r="A2764" t="s">
        <v>50</v>
      </c>
      <c r="B2764" t="s">
        <v>14</v>
      </c>
      <c r="C2764">
        <v>2011</v>
      </c>
      <c r="D2764" t="s">
        <v>11</v>
      </c>
      <c r="E2764">
        <v>171949.64933090858</v>
      </c>
      <c r="F2764">
        <v>111243</v>
      </c>
      <c r="G2764">
        <v>44919</v>
      </c>
    </row>
    <row r="2765" spans="1:7" x14ac:dyDescent="0.35">
      <c r="A2765" t="s">
        <v>50</v>
      </c>
      <c r="B2765" t="s">
        <v>14</v>
      </c>
      <c r="C2765">
        <v>2011</v>
      </c>
      <c r="D2765" t="s">
        <v>12</v>
      </c>
      <c r="E2765">
        <v>165848.39666666667</v>
      </c>
      <c r="F2765">
        <v>109386</v>
      </c>
      <c r="G2765">
        <v>45165</v>
      </c>
    </row>
    <row r="2766" spans="1:7" x14ac:dyDescent="0.35">
      <c r="A2766" t="s">
        <v>50</v>
      </c>
      <c r="B2766" t="s">
        <v>14</v>
      </c>
      <c r="C2766">
        <v>2012</v>
      </c>
      <c r="D2766" t="s">
        <v>9</v>
      </c>
      <c r="E2766">
        <v>163129.89569324371</v>
      </c>
      <c r="F2766">
        <v>108910</v>
      </c>
      <c r="G2766">
        <v>43021</v>
      </c>
    </row>
    <row r="2767" spans="1:7" x14ac:dyDescent="0.35">
      <c r="A2767" t="s">
        <v>50</v>
      </c>
      <c r="B2767" t="s">
        <v>14</v>
      </c>
      <c r="C2767">
        <v>2012</v>
      </c>
      <c r="D2767" t="s">
        <v>10</v>
      </c>
      <c r="E2767">
        <v>161620.85024064442</v>
      </c>
      <c r="F2767">
        <v>108239</v>
      </c>
      <c r="G2767">
        <v>43616</v>
      </c>
    </row>
    <row r="2768" spans="1:7" x14ac:dyDescent="0.35">
      <c r="A2768" t="s">
        <v>50</v>
      </c>
      <c r="B2768" t="s">
        <v>14</v>
      </c>
      <c r="C2768">
        <v>2012</v>
      </c>
      <c r="D2768" t="s">
        <v>11</v>
      </c>
      <c r="E2768">
        <v>166968.21653333333</v>
      </c>
      <c r="F2768">
        <v>112606</v>
      </c>
      <c r="G2768">
        <v>44159</v>
      </c>
    </row>
    <row r="2769" spans="1:7" x14ac:dyDescent="0.35">
      <c r="A2769" t="s">
        <v>50</v>
      </c>
      <c r="B2769" t="s">
        <v>14</v>
      </c>
      <c r="C2769">
        <v>2012</v>
      </c>
      <c r="D2769" t="s">
        <v>12</v>
      </c>
      <c r="E2769">
        <v>166897.75763333336</v>
      </c>
      <c r="F2769">
        <v>112650</v>
      </c>
      <c r="G2769">
        <v>44275</v>
      </c>
    </row>
    <row r="2770" spans="1:7" x14ac:dyDescent="0.35">
      <c r="A2770" t="s">
        <v>50</v>
      </c>
      <c r="B2770" t="s">
        <v>14</v>
      </c>
      <c r="C2770">
        <v>2013</v>
      </c>
      <c r="D2770" t="s">
        <v>9</v>
      </c>
      <c r="E2770">
        <v>163539.08428780831</v>
      </c>
      <c r="F2770">
        <v>110677</v>
      </c>
      <c r="G2770">
        <v>45237</v>
      </c>
    </row>
    <row r="2771" spans="1:7" x14ac:dyDescent="0.35">
      <c r="A2771" t="s">
        <v>50</v>
      </c>
      <c r="B2771" t="s">
        <v>14</v>
      </c>
      <c r="C2771">
        <v>2013</v>
      </c>
      <c r="D2771" t="s">
        <v>10</v>
      </c>
      <c r="E2771">
        <v>165184.63887767374</v>
      </c>
      <c r="F2771">
        <v>111538</v>
      </c>
      <c r="G2771">
        <v>45125</v>
      </c>
    </row>
    <row r="2772" spans="1:7" x14ac:dyDescent="0.35">
      <c r="A2772" t="s">
        <v>50</v>
      </c>
      <c r="B2772" t="s">
        <v>14</v>
      </c>
      <c r="C2772">
        <v>2013</v>
      </c>
      <c r="D2772" t="s">
        <v>11</v>
      </c>
      <c r="E2772">
        <v>172048.42598699188</v>
      </c>
      <c r="F2772">
        <v>117136</v>
      </c>
      <c r="G2772">
        <v>46270</v>
      </c>
    </row>
    <row r="2773" spans="1:7" x14ac:dyDescent="0.35">
      <c r="A2773" t="s">
        <v>50</v>
      </c>
      <c r="B2773" t="s">
        <v>14</v>
      </c>
      <c r="C2773">
        <v>2013</v>
      </c>
      <c r="D2773" t="s">
        <v>12</v>
      </c>
      <c r="E2773">
        <v>174164.61292706744</v>
      </c>
      <c r="F2773">
        <v>118676</v>
      </c>
      <c r="G2773">
        <v>45105</v>
      </c>
    </row>
    <row r="2774" spans="1:7" x14ac:dyDescent="0.35">
      <c r="A2774" t="s">
        <v>50</v>
      </c>
      <c r="B2774" t="s">
        <v>14</v>
      </c>
      <c r="C2774">
        <v>2014</v>
      </c>
      <c r="D2774" t="s">
        <v>9</v>
      </c>
      <c r="E2774">
        <v>173884.87533333333</v>
      </c>
      <c r="F2774">
        <v>119025</v>
      </c>
      <c r="G2774">
        <v>45835</v>
      </c>
    </row>
    <row r="2775" spans="1:7" x14ac:dyDescent="0.35">
      <c r="A2775" t="s">
        <v>50</v>
      </c>
      <c r="B2775" t="s">
        <v>14</v>
      </c>
      <c r="C2775">
        <v>2014</v>
      </c>
      <c r="D2775" t="s">
        <v>10</v>
      </c>
      <c r="E2775">
        <v>172646.64898827937</v>
      </c>
      <c r="F2775">
        <v>119543</v>
      </c>
      <c r="G2775">
        <v>45233</v>
      </c>
    </row>
    <row r="2776" spans="1:7" x14ac:dyDescent="0.35">
      <c r="A2776" t="s">
        <v>50</v>
      </c>
      <c r="B2776" t="s">
        <v>14</v>
      </c>
      <c r="C2776">
        <v>2014</v>
      </c>
      <c r="D2776" t="s">
        <v>11</v>
      </c>
      <c r="E2776">
        <v>183875.60780553645</v>
      </c>
      <c r="F2776">
        <v>126891</v>
      </c>
      <c r="G2776">
        <v>48280</v>
      </c>
    </row>
    <row r="2777" spans="1:7" x14ac:dyDescent="0.35">
      <c r="A2777" t="s">
        <v>50</v>
      </c>
      <c r="B2777" t="s">
        <v>14</v>
      </c>
      <c r="C2777">
        <v>2014</v>
      </c>
      <c r="D2777" t="s">
        <v>12</v>
      </c>
      <c r="E2777">
        <v>180677</v>
      </c>
      <c r="F2777">
        <v>124537</v>
      </c>
      <c r="G2777">
        <v>47368</v>
      </c>
    </row>
    <row r="2778" spans="1:7" x14ac:dyDescent="0.35">
      <c r="A2778" t="s">
        <v>50</v>
      </c>
      <c r="B2778" t="s">
        <v>14</v>
      </c>
      <c r="C2778">
        <v>2015</v>
      </c>
      <c r="D2778" t="s">
        <v>9</v>
      </c>
      <c r="E2778">
        <v>179500.66666666666</v>
      </c>
      <c r="F2778">
        <v>126975</v>
      </c>
      <c r="G2778">
        <v>48212</v>
      </c>
    </row>
    <row r="2779" spans="1:7" x14ac:dyDescent="0.35">
      <c r="A2779" t="s">
        <v>50</v>
      </c>
      <c r="B2779" t="s">
        <v>14</v>
      </c>
      <c r="C2779">
        <v>2015</v>
      </c>
      <c r="D2779" t="s">
        <v>10</v>
      </c>
      <c r="E2779">
        <v>173995.66666666666</v>
      </c>
      <c r="F2779">
        <v>124210</v>
      </c>
      <c r="G2779">
        <v>46380</v>
      </c>
    </row>
    <row r="2780" spans="1:7" x14ac:dyDescent="0.35">
      <c r="A2780" t="s">
        <v>50</v>
      </c>
      <c r="B2780" t="s">
        <v>14</v>
      </c>
      <c r="C2780">
        <v>2015</v>
      </c>
      <c r="D2780" t="s">
        <v>11</v>
      </c>
      <c r="E2780">
        <v>178594.66666666666</v>
      </c>
      <c r="F2780">
        <v>127421</v>
      </c>
      <c r="G2780">
        <v>46421</v>
      </c>
    </row>
    <row r="2781" spans="1:7" x14ac:dyDescent="0.35">
      <c r="A2781" t="s">
        <v>50</v>
      </c>
      <c r="B2781" t="s">
        <v>14</v>
      </c>
      <c r="C2781">
        <v>2015</v>
      </c>
      <c r="D2781" t="s">
        <v>12</v>
      </c>
      <c r="E2781">
        <v>181567.13666666669</v>
      </c>
      <c r="F2781">
        <v>129112</v>
      </c>
      <c r="G2781">
        <v>47522</v>
      </c>
    </row>
    <row r="2782" spans="1:7" x14ac:dyDescent="0.35">
      <c r="A2782" t="s">
        <v>50</v>
      </c>
      <c r="B2782" t="s">
        <v>14</v>
      </c>
      <c r="C2782">
        <v>2016</v>
      </c>
      <c r="D2782" t="s">
        <v>9</v>
      </c>
      <c r="E2782">
        <v>180958.67664169637</v>
      </c>
      <c r="F2782">
        <v>130078</v>
      </c>
      <c r="G2782">
        <v>48050</v>
      </c>
    </row>
    <row r="2783" spans="1:7" x14ac:dyDescent="0.35">
      <c r="A2783" t="s">
        <v>50</v>
      </c>
      <c r="B2783" t="s">
        <v>14</v>
      </c>
      <c r="C2783">
        <v>2016</v>
      </c>
      <c r="D2783" t="s">
        <v>10</v>
      </c>
      <c r="E2783">
        <v>177266.71146423768</v>
      </c>
      <c r="F2783">
        <v>127979</v>
      </c>
      <c r="G2783">
        <v>45488</v>
      </c>
    </row>
    <row r="2784" spans="1:7" x14ac:dyDescent="0.35">
      <c r="A2784" t="s">
        <v>50</v>
      </c>
      <c r="B2784" t="s">
        <v>14</v>
      </c>
      <c r="C2784">
        <v>2016</v>
      </c>
      <c r="D2784" t="s">
        <v>11</v>
      </c>
      <c r="E2784">
        <v>184716.55663555788</v>
      </c>
      <c r="F2784">
        <v>132195</v>
      </c>
      <c r="G2784">
        <v>47140</v>
      </c>
    </row>
    <row r="2785" spans="1:7" x14ac:dyDescent="0.35">
      <c r="A2785" t="s">
        <v>50</v>
      </c>
      <c r="B2785" t="s">
        <v>14</v>
      </c>
      <c r="C2785">
        <v>2016</v>
      </c>
      <c r="D2785" t="s">
        <v>12</v>
      </c>
      <c r="E2785">
        <v>184564.14933378101</v>
      </c>
      <c r="F2785">
        <v>132269</v>
      </c>
      <c r="G2785">
        <v>47302</v>
      </c>
    </row>
    <row r="2786" spans="1:7" x14ac:dyDescent="0.35">
      <c r="A2786" t="s">
        <v>50</v>
      </c>
      <c r="B2786" t="s">
        <v>14</v>
      </c>
      <c r="C2786">
        <v>2017</v>
      </c>
      <c r="D2786" t="s">
        <v>9</v>
      </c>
      <c r="E2786">
        <v>179696.0283725769</v>
      </c>
      <c r="F2786">
        <v>129245</v>
      </c>
      <c r="G2786">
        <v>45323</v>
      </c>
    </row>
    <row r="2787" spans="1:7" x14ac:dyDescent="0.35">
      <c r="A2787" t="s">
        <v>50</v>
      </c>
      <c r="B2787" t="s">
        <v>14</v>
      </c>
      <c r="C2787">
        <v>2017</v>
      </c>
      <c r="D2787" t="s">
        <v>10</v>
      </c>
      <c r="E2787">
        <v>183109.10244250321</v>
      </c>
      <c r="F2787">
        <v>132133</v>
      </c>
      <c r="G2787">
        <v>46066</v>
      </c>
    </row>
    <row r="2788" spans="1:7" x14ac:dyDescent="0.35">
      <c r="A2788" t="s">
        <v>50</v>
      </c>
      <c r="B2788" t="s">
        <v>14</v>
      </c>
      <c r="C2788">
        <v>2017</v>
      </c>
      <c r="D2788" t="s">
        <v>11</v>
      </c>
      <c r="E2788">
        <v>186688.42353448606</v>
      </c>
      <c r="F2788">
        <v>135237</v>
      </c>
      <c r="G2788">
        <v>47010</v>
      </c>
    </row>
    <row r="2789" spans="1:7" x14ac:dyDescent="0.35">
      <c r="A2789" t="s">
        <v>50</v>
      </c>
      <c r="B2789" t="s">
        <v>14</v>
      </c>
      <c r="C2789">
        <v>2017</v>
      </c>
      <c r="D2789" t="s">
        <v>12</v>
      </c>
      <c r="E2789">
        <v>185237.34752376619</v>
      </c>
      <c r="F2789">
        <v>133091</v>
      </c>
      <c r="G2789">
        <v>45378</v>
      </c>
    </row>
    <row r="2790" spans="1:7" x14ac:dyDescent="0.35">
      <c r="A2790" t="s">
        <v>50</v>
      </c>
      <c r="B2790" t="s">
        <v>14</v>
      </c>
      <c r="C2790">
        <v>2018</v>
      </c>
      <c r="D2790" t="s">
        <v>9</v>
      </c>
      <c r="E2790">
        <v>189897.45334938355</v>
      </c>
      <c r="F2790">
        <v>137503</v>
      </c>
      <c r="G2790">
        <v>46594</v>
      </c>
    </row>
    <row r="2791" spans="1:7" x14ac:dyDescent="0.35">
      <c r="A2791" t="s">
        <v>50</v>
      </c>
      <c r="B2791" t="s">
        <v>14</v>
      </c>
      <c r="C2791">
        <v>2018</v>
      </c>
      <c r="D2791" t="s">
        <v>10</v>
      </c>
      <c r="E2791">
        <v>182728.34276832364</v>
      </c>
      <c r="F2791">
        <v>133106</v>
      </c>
      <c r="G2791">
        <v>45190</v>
      </c>
    </row>
    <row r="2792" spans="1:7" x14ac:dyDescent="0.35">
      <c r="A2792" t="s">
        <v>50</v>
      </c>
      <c r="B2792" t="s">
        <v>14</v>
      </c>
      <c r="C2792">
        <v>2018</v>
      </c>
      <c r="D2792" t="s">
        <v>11</v>
      </c>
      <c r="E2792">
        <v>189991.67449063461</v>
      </c>
      <c r="F2792">
        <v>138285</v>
      </c>
      <c r="G2792">
        <v>46758</v>
      </c>
    </row>
    <row r="2793" spans="1:7" x14ac:dyDescent="0.35">
      <c r="A2793" t="s">
        <v>50</v>
      </c>
      <c r="B2793" t="s">
        <v>14</v>
      </c>
      <c r="C2793">
        <v>2018</v>
      </c>
      <c r="D2793" t="s">
        <v>12</v>
      </c>
      <c r="E2793">
        <v>187574.68120794147</v>
      </c>
      <c r="F2793">
        <v>136330</v>
      </c>
      <c r="G2793">
        <v>45328</v>
      </c>
    </row>
    <row r="2794" spans="1:7" x14ac:dyDescent="0.35">
      <c r="A2794" t="s">
        <v>50</v>
      </c>
      <c r="B2794" t="s">
        <v>14</v>
      </c>
      <c r="C2794">
        <v>2019</v>
      </c>
      <c r="D2794" t="s">
        <v>9</v>
      </c>
      <c r="E2794">
        <v>185542.53707126723</v>
      </c>
      <c r="F2794">
        <v>136575</v>
      </c>
      <c r="G2794">
        <v>45783</v>
      </c>
    </row>
    <row r="2795" spans="1:7" x14ac:dyDescent="0.35">
      <c r="A2795" t="s">
        <v>50</v>
      </c>
      <c r="B2795" t="s">
        <v>14</v>
      </c>
      <c r="C2795">
        <v>2019</v>
      </c>
      <c r="D2795" t="s">
        <v>10</v>
      </c>
      <c r="E2795">
        <v>186783</v>
      </c>
      <c r="F2795">
        <v>138515</v>
      </c>
      <c r="G2795">
        <v>45615</v>
      </c>
    </row>
    <row r="2796" spans="1:7" x14ac:dyDescent="0.35">
      <c r="A2796" t="s">
        <v>50</v>
      </c>
      <c r="B2796" t="s">
        <v>14</v>
      </c>
      <c r="C2796">
        <v>2019</v>
      </c>
      <c r="D2796" t="s">
        <v>11</v>
      </c>
      <c r="E2796">
        <v>190063</v>
      </c>
      <c r="F2796">
        <v>141043</v>
      </c>
      <c r="G2796">
        <v>47000</v>
      </c>
    </row>
    <row r="2797" spans="1:7" x14ac:dyDescent="0.35">
      <c r="A2797" t="s">
        <v>50</v>
      </c>
      <c r="B2797" t="s">
        <v>14</v>
      </c>
      <c r="C2797">
        <v>2019</v>
      </c>
      <c r="D2797" t="s">
        <v>12</v>
      </c>
      <c r="E2797">
        <v>196537.66666666666</v>
      </c>
      <c r="F2797">
        <v>144545</v>
      </c>
      <c r="G2797">
        <v>47869</v>
      </c>
    </row>
    <row r="2798" spans="1:7" x14ac:dyDescent="0.35">
      <c r="A2798" t="s">
        <v>50</v>
      </c>
      <c r="B2798" t="s">
        <v>14</v>
      </c>
      <c r="C2798">
        <v>2020</v>
      </c>
      <c r="D2798" t="s">
        <v>9</v>
      </c>
      <c r="E2798">
        <v>193251.33333333334</v>
      </c>
      <c r="F2798">
        <v>142916</v>
      </c>
      <c r="G2798">
        <v>48114</v>
      </c>
    </row>
    <row r="2799" spans="1:7" x14ac:dyDescent="0.35">
      <c r="A2799" t="s">
        <v>50</v>
      </c>
      <c r="B2799" t="s">
        <v>14</v>
      </c>
      <c r="C2799">
        <v>2020</v>
      </c>
      <c r="D2799" t="s">
        <v>10</v>
      </c>
      <c r="E2799">
        <v>185035.33333333334</v>
      </c>
      <c r="F2799">
        <v>140187</v>
      </c>
      <c r="G2799">
        <v>46417</v>
      </c>
    </row>
    <row r="2800" spans="1:7" x14ac:dyDescent="0.35">
      <c r="A2800" t="s">
        <v>50</v>
      </c>
      <c r="B2800" t="s">
        <v>14</v>
      </c>
      <c r="C2800">
        <v>2020</v>
      </c>
      <c r="D2800" t="s">
        <v>11</v>
      </c>
      <c r="E2800">
        <v>207238</v>
      </c>
      <c r="F2800">
        <v>150474</v>
      </c>
      <c r="G2800">
        <v>50154</v>
      </c>
    </row>
    <row r="2801" spans="1:7" x14ac:dyDescent="0.35">
      <c r="A2801" t="s">
        <v>50</v>
      </c>
      <c r="B2801" t="s">
        <v>14</v>
      </c>
      <c r="C2801">
        <v>2020</v>
      </c>
      <c r="D2801" t="s">
        <v>12</v>
      </c>
      <c r="E2801">
        <v>218622</v>
      </c>
      <c r="F2801">
        <v>154382</v>
      </c>
      <c r="G2801">
        <v>51336</v>
      </c>
    </row>
    <row r="2802" spans="1:7" x14ac:dyDescent="0.35">
      <c r="A2802" t="s">
        <v>50</v>
      </c>
      <c r="B2802" t="s">
        <v>14</v>
      </c>
      <c r="C2802">
        <v>2021</v>
      </c>
      <c r="D2802" t="s">
        <v>9</v>
      </c>
      <c r="E2802">
        <v>227117</v>
      </c>
      <c r="F2802">
        <v>157878</v>
      </c>
      <c r="G2802">
        <v>52187</v>
      </c>
    </row>
    <row r="2803" spans="1:7" x14ac:dyDescent="0.35">
      <c r="A2803" t="s">
        <v>50</v>
      </c>
      <c r="B2803" t="s">
        <v>14</v>
      </c>
      <c r="C2803">
        <v>2021</v>
      </c>
      <c r="D2803" t="s">
        <v>10</v>
      </c>
      <c r="E2803">
        <v>227233.66666666666</v>
      </c>
      <c r="F2803">
        <v>157866</v>
      </c>
      <c r="G2803">
        <v>51998</v>
      </c>
    </row>
    <row r="2804" spans="1:7" x14ac:dyDescent="0.35">
      <c r="A2804" t="s">
        <v>50</v>
      </c>
      <c r="B2804" t="s">
        <v>14</v>
      </c>
      <c r="C2804">
        <v>2021</v>
      </c>
      <c r="D2804" t="s">
        <v>11</v>
      </c>
      <c r="E2804">
        <v>216871.66666666666</v>
      </c>
      <c r="F2804">
        <v>154434</v>
      </c>
      <c r="G2804">
        <v>50365</v>
      </c>
    </row>
    <row r="2805" spans="1:7" x14ac:dyDescent="0.35">
      <c r="A2805" t="s">
        <v>50</v>
      </c>
      <c r="B2805" t="s">
        <v>14</v>
      </c>
      <c r="C2805">
        <v>2021</v>
      </c>
      <c r="D2805" t="s">
        <v>12</v>
      </c>
      <c r="E2805">
        <v>229079.66666666666</v>
      </c>
      <c r="F2805">
        <v>163043</v>
      </c>
      <c r="G2805">
        <v>51552</v>
      </c>
    </row>
    <row r="2806" spans="1:7" x14ac:dyDescent="0.35">
      <c r="A2806" t="s">
        <v>50</v>
      </c>
      <c r="B2806" t="s">
        <v>14</v>
      </c>
      <c r="C2806">
        <v>2022</v>
      </c>
      <c r="D2806" t="s">
        <v>9</v>
      </c>
      <c r="E2806">
        <v>230451.33333333334</v>
      </c>
      <c r="F2806">
        <v>163033</v>
      </c>
      <c r="G2806">
        <v>51986</v>
      </c>
    </row>
    <row r="2807" spans="1:7" x14ac:dyDescent="0.35">
      <c r="A2807" t="s">
        <v>50</v>
      </c>
      <c r="B2807" t="s">
        <v>14</v>
      </c>
      <c r="C2807">
        <v>2022</v>
      </c>
      <c r="D2807" t="s">
        <v>10</v>
      </c>
      <c r="E2807">
        <v>242023</v>
      </c>
      <c r="F2807">
        <v>172422</v>
      </c>
      <c r="G2807">
        <v>54113</v>
      </c>
    </row>
    <row r="2808" spans="1:7" x14ac:dyDescent="0.35">
      <c r="A2808" t="s">
        <v>50</v>
      </c>
      <c r="B2808" t="s">
        <v>15</v>
      </c>
      <c r="C2808">
        <v>1992</v>
      </c>
      <c r="D2808" t="s">
        <v>9</v>
      </c>
    </row>
    <row r="2809" spans="1:7" x14ac:dyDescent="0.35">
      <c r="A2809" t="s">
        <v>50</v>
      </c>
      <c r="B2809" t="s">
        <v>15</v>
      </c>
      <c r="C2809">
        <v>1992</v>
      </c>
      <c r="D2809" t="s">
        <v>10</v>
      </c>
      <c r="E2809">
        <v>37367</v>
      </c>
      <c r="F2809">
        <v>31736</v>
      </c>
      <c r="G2809">
        <v>15488</v>
      </c>
    </row>
    <row r="2810" spans="1:7" x14ac:dyDescent="0.35">
      <c r="A2810" t="s">
        <v>50</v>
      </c>
      <c r="B2810" t="s">
        <v>15</v>
      </c>
      <c r="C2810">
        <v>1992</v>
      </c>
      <c r="D2810" t="s">
        <v>11</v>
      </c>
      <c r="E2810">
        <v>39544</v>
      </c>
      <c r="F2810">
        <v>33943</v>
      </c>
      <c r="G2810">
        <v>16487</v>
      </c>
    </row>
    <row r="2811" spans="1:7" x14ac:dyDescent="0.35">
      <c r="A2811" t="s">
        <v>50</v>
      </c>
      <c r="B2811" t="s">
        <v>15</v>
      </c>
      <c r="C2811">
        <v>1992</v>
      </c>
      <c r="D2811" t="s">
        <v>12</v>
      </c>
      <c r="E2811">
        <v>38146</v>
      </c>
      <c r="F2811">
        <v>31118</v>
      </c>
      <c r="G2811">
        <v>15436</v>
      </c>
    </row>
    <row r="2812" spans="1:7" x14ac:dyDescent="0.35">
      <c r="A2812" t="s">
        <v>50</v>
      </c>
      <c r="B2812" t="s">
        <v>15</v>
      </c>
      <c r="C2812">
        <v>1993</v>
      </c>
      <c r="D2812" t="s">
        <v>9</v>
      </c>
      <c r="E2812">
        <v>40610</v>
      </c>
      <c r="F2812">
        <v>32544</v>
      </c>
      <c r="G2812">
        <v>15412</v>
      </c>
    </row>
    <row r="2813" spans="1:7" x14ac:dyDescent="0.35">
      <c r="A2813" t="s">
        <v>50</v>
      </c>
      <c r="B2813" t="s">
        <v>15</v>
      </c>
      <c r="C2813">
        <v>1993</v>
      </c>
      <c r="D2813" t="s">
        <v>10</v>
      </c>
      <c r="E2813">
        <v>41304</v>
      </c>
      <c r="F2813">
        <v>34943</v>
      </c>
      <c r="G2813">
        <v>16501</v>
      </c>
    </row>
    <row r="2814" spans="1:7" x14ac:dyDescent="0.35">
      <c r="A2814" t="s">
        <v>50</v>
      </c>
      <c r="B2814" t="s">
        <v>15</v>
      </c>
      <c r="C2814">
        <v>1993</v>
      </c>
      <c r="D2814" t="s">
        <v>11</v>
      </c>
      <c r="E2814">
        <v>37238</v>
      </c>
      <c r="F2814">
        <v>32759</v>
      </c>
      <c r="G2814">
        <v>15655</v>
      </c>
    </row>
    <row r="2815" spans="1:7" x14ac:dyDescent="0.35">
      <c r="A2815" t="s">
        <v>50</v>
      </c>
      <c r="B2815" t="s">
        <v>15</v>
      </c>
      <c r="C2815">
        <v>1993</v>
      </c>
      <c r="D2815" t="s">
        <v>12</v>
      </c>
      <c r="E2815">
        <v>40249</v>
      </c>
      <c r="F2815">
        <v>34405</v>
      </c>
      <c r="G2815">
        <v>15992</v>
      </c>
    </row>
    <row r="2816" spans="1:7" x14ac:dyDescent="0.35">
      <c r="A2816" t="s">
        <v>50</v>
      </c>
      <c r="B2816" t="s">
        <v>15</v>
      </c>
      <c r="C2816">
        <v>1994</v>
      </c>
      <c r="D2816" t="s">
        <v>9</v>
      </c>
      <c r="E2816">
        <v>37151</v>
      </c>
      <c r="F2816">
        <v>31750</v>
      </c>
      <c r="G2816">
        <v>15375</v>
      </c>
    </row>
    <row r="2817" spans="1:7" x14ac:dyDescent="0.35">
      <c r="A2817" t="s">
        <v>50</v>
      </c>
      <c r="B2817" t="s">
        <v>15</v>
      </c>
      <c r="C2817">
        <v>1994</v>
      </c>
      <c r="D2817" t="s">
        <v>10</v>
      </c>
      <c r="E2817">
        <v>41927</v>
      </c>
      <c r="F2817">
        <v>35043</v>
      </c>
      <c r="G2817">
        <v>15932</v>
      </c>
    </row>
    <row r="2818" spans="1:7" x14ac:dyDescent="0.35">
      <c r="A2818" t="s">
        <v>50</v>
      </c>
      <c r="B2818" t="s">
        <v>15</v>
      </c>
      <c r="C2818">
        <v>1994</v>
      </c>
      <c r="D2818" t="s">
        <v>11</v>
      </c>
      <c r="E2818">
        <v>41310</v>
      </c>
      <c r="F2818">
        <v>34541</v>
      </c>
      <c r="G2818">
        <v>16373</v>
      </c>
    </row>
    <row r="2819" spans="1:7" x14ac:dyDescent="0.35">
      <c r="A2819" t="s">
        <v>50</v>
      </c>
      <c r="B2819" t="s">
        <v>15</v>
      </c>
      <c r="C2819">
        <v>1994</v>
      </c>
      <c r="D2819" t="s">
        <v>12</v>
      </c>
      <c r="E2819">
        <v>39952</v>
      </c>
      <c r="F2819">
        <v>34478</v>
      </c>
      <c r="G2819">
        <v>16479</v>
      </c>
    </row>
    <row r="2820" spans="1:7" x14ac:dyDescent="0.35">
      <c r="A2820" t="s">
        <v>50</v>
      </c>
      <c r="B2820" t="s">
        <v>15</v>
      </c>
      <c r="C2820">
        <v>1995</v>
      </c>
      <c r="D2820" t="s">
        <v>9</v>
      </c>
      <c r="E2820">
        <v>39815</v>
      </c>
      <c r="F2820">
        <v>35141</v>
      </c>
      <c r="G2820">
        <v>16769</v>
      </c>
    </row>
    <row r="2821" spans="1:7" x14ac:dyDescent="0.35">
      <c r="A2821" t="s">
        <v>50</v>
      </c>
      <c r="B2821" t="s">
        <v>15</v>
      </c>
      <c r="C2821">
        <v>1995</v>
      </c>
      <c r="D2821" t="s">
        <v>10</v>
      </c>
      <c r="E2821">
        <v>38719</v>
      </c>
      <c r="F2821">
        <v>34388</v>
      </c>
      <c r="G2821">
        <v>15888</v>
      </c>
    </row>
    <row r="2822" spans="1:7" x14ac:dyDescent="0.35">
      <c r="A2822" t="s">
        <v>50</v>
      </c>
      <c r="B2822" t="s">
        <v>15</v>
      </c>
      <c r="C2822">
        <v>1995</v>
      </c>
      <c r="D2822" t="s">
        <v>11</v>
      </c>
      <c r="E2822">
        <v>38428</v>
      </c>
      <c r="F2822">
        <v>34183</v>
      </c>
      <c r="G2822">
        <v>15901</v>
      </c>
    </row>
    <row r="2823" spans="1:7" x14ac:dyDescent="0.35">
      <c r="A2823" t="s">
        <v>50</v>
      </c>
      <c r="B2823" t="s">
        <v>15</v>
      </c>
      <c r="C2823">
        <v>1995</v>
      </c>
      <c r="D2823" t="s">
        <v>12</v>
      </c>
      <c r="E2823">
        <v>36214</v>
      </c>
      <c r="F2823">
        <v>32754</v>
      </c>
      <c r="G2823">
        <v>15484</v>
      </c>
    </row>
    <row r="2824" spans="1:7" x14ac:dyDescent="0.35">
      <c r="A2824" t="s">
        <v>50</v>
      </c>
      <c r="B2824" t="s">
        <v>15</v>
      </c>
      <c r="C2824">
        <v>1996</v>
      </c>
      <c r="D2824" t="s">
        <v>9</v>
      </c>
      <c r="E2824">
        <v>40406</v>
      </c>
      <c r="F2824">
        <v>36162</v>
      </c>
      <c r="G2824">
        <v>16766</v>
      </c>
    </row>
    <row r="2825" spans="1:7" x14ac:dyDescent="0.35">
      <c r="A2825" t="s">
        <v>50</v>
      </c>
      <c r="B2825" t="s">
        <v>15</v>
      </c>
      <c r="C2825">
        <v>1996</v>
      </c>
      <c r="D2825" t="s">
        <v>10</v>
      </c>
      <c r="E2825">
        <v>41957</v>
      </c>
      <c r="F2825">
        <v>37505</v>
      </c>
      <c r="G2825">
        <v>17963</v>
      </c>
    </row>
    <row r="2826" spans="1:7" x14ac:dyDescent="0.35">
      <c r="A2826" t="s">
        <v>50</v>
      </c>
      <c r="B2826" t="s">
        <v>15</v>
      </c>
      <c r="C2826">
        <v>1996</v>
      </c>
      <c r="D2826" t="s">
        <v>11</v>
      </c>
      <c r="E2826">
        <v>43421</v>
      </c>
      <c r="F2826">
        <v>39298</v>
      </c>
      <c r="G2826">
        <v>18690</v>
      </c>
    </row>
    <row r="2827" spans="1:7" x14ac:dyDescent="0.35">
      <c r="A2827" t="s">
        <v>50</v>
      </c>
      <c r="B2827" t="s">
        <v>15</v>
      </c>
      <c r="C2827">
        <v>1996</v>
      </c>
      <c r="D2827" t="s">
        <v>12</v>
      </c>
      <c r="E2827">
        <v>42076</v>
      </c>
      <c r="F2827">
        <v>38126</v>
      </c>
      <c r="G2827">
        <v>17725</v>
      </c>
    </row>
    <row r="2828" spans="1:7" x14ac:dyDescent="0.35">
      <c r="A2828" t="s">
        <v>50</v>
      </c>
      <c r="B2828" t="s">
        <v>15</v>
      </c>
      <c r="C2828">
        <v>1997</v>
      </c>
      <c r="D2828" t="s">
        <v>9</v>
      </c>
      <c r="E2828">
        <v>39940</v>
      </c>
      <c r="F2828">
        <v>35170</v>
      </c>
      <c r="G2828">
        <v>16409</v>
      </c>
    </row>
    <row r="2829" spans="1:7" x14ac:dyDescent="0.35">
      <c r="A2829" t="s">
        <v>50</v>
      </c>
      <c r="B2829" t="s">
        <v>15</v>
      </c>
      <c r="C2829">
        <v>1997</v>
      </c>
      <c r="D2829" t="s">
        <v>10</v>
      </c>
      <c r="E2829">
        <v>40897</v>
      </c>
      <c r="F2829">
        <v>36832</v>
      </c>
      <c r="G2829">
        <v>17636</v>
      </c>
    </row>
    <row r="2830" spans="1:7" x14ac:dyDescent="0.35">
      <c r="A2830" t="s">
        <v>50</v>
      </c>
      <c r="B2830" t="s">
        <v>15</v>
      </c>
      <c r="C2830">
        <v>1997</v>
      </c>
      <c r="D2830" t="s">
        <v>11</v>
      </c>
      <c r="E2830">
        <v>42904</v>
      </c>
      <c r="F2830">
        <v>37939</v>
      </c>
      <c r="G2830">
        <v>18595</v>
      </c>
    </row>
    <row r="2831" spans="1:7" x14ac:dyDescent="0.35">
      <c r="A2831" t="s">
        <v>50</v>
      </c>
      <c r="B2831" t="s">
        <v>15</v>
      </c>
      <c r="C2831">
        <v>1997</v>
      </c>
      <c r="D2831" t="s">
        <v>12</v>
      </c>
      <c r="E2831">
        <v>42889</v>
      </c>
      <c r="F2831">
        <v>38741</v>
      </c>
      <c r="G2831">
        <v>18101</v>
      </c>
    </row>
    <row r="2832" spans="1:7" x14ac:dyDescent="0.35">
      <c r="A2832" t="s">
        <v>50</v>
      </c>
      <c r="B2832" t="s">
        <v>15</v>
      </c>
      <c r="C2832">
        <v>1998</v>
      </c>
      <c r="D2832" t="s">
        <v>9</v>
      </c>
      <c r="E2832">
        <v>41240</v>
      </c>
      <c r="F2832">
        <v>36233</v>
      </c>
      <c r="G2832">
        <v>17224</v>
      </c>
    </row>
    <row r="2833" spans="1:7" x14ac:dyDescent="0.35">
      <c r="A2833" t="s">
        <v>50</v>
      </c>
      <c r="B2833" t="s">
        <v>15</v>
      </c>
      <c r="C2833">
        <v>1998</v>
      </c>
      <c r="D2833" t="s">
        <v>10</v>
      </c>
      <c r="E2833">
        <v>47910</v>
      </c>
      <c r="F2833">
        <v>41375</v>
      </c>
      <c r="G2833">
        <v>19211</v>
      </c>
    </row>
    <row r="2834" spans="1:7" x14ac:dyDescent="0.35">
      <c r="A2834" t="s">
        <v>50</v>
      </c>
      <c r="B2834" t="s">
        <v>15</v>
      </c>
      <c r="C2834">
        <v>1998</v>
      </c>
      <c r="D2834" t="s">
        <v>11</v>
      </c>
      <c r="E2834">
        <v>52105</v>
      </c>
      <c r="F2834">
        <v>40335</v>
      </c>
      <c r="G2834">
        <v>19272</v>
      </c>
    </row>
    <row r="2835" spans="1:7" x14ac:dyDescent="0.35">
      <c r="A2835" t="s">
        <v>50</v>
      </c>
      <c r="B2835" t="s">
        <v>15</v>
      </c>
      <c r="C2835">
        <v>1998</v>
      </c>
      <c r="D2835" t="s">
        <v>12</v>
      </c>
      <c r="E2835">
        <v>51082</v>
      </c>
      <c r="F2835">
        <v>44972</v>
      </c>
      <c r="G2835">
        <v>19657</v>
      </c>
    </row>
    <row r="2836" spans="1:7" x14ac:dyDescent="0.35">
      <c r="A2836" t="s">
        <v>50</v>
      </c>
      <c r="B2836" t="s">
        <v>15</v>
      </c>
      <c r="C2836">
        <v>1999</v>
      </c>
      <c r="D2836" t="s">
        <v>9</v>
      </c>
      <c r="E2836">
        <v>48564</v>
      </c>
      <c r="F2836">
        <v>41404</v>
      </c>
      <c r="G2836">
        <v>19026</v>
      </c>
    </row>
    <row r="2837" spans="1:7" x14ac:dyDescent="0.35">
      <c r="A2837" t="s">
        <v>50</v>
      </c>
      <c r="B2837" t="s">
        <v>15</v>
      </c>
      <c r="C2837">
        <v>1999</v>
      </c>
      <c r="D2837" t="s">
        <v>10</v>
      </c>
      <c r="E2837">
        <v>51852</v>
      </c>
      <c r="F2837">
        <v>43030</v>
      </c>
      <c r="G2837">
        <v>20832</v>
      </c>
    </row>
    <row r="2838" spans="1:7" x14ac:dyDescent="0.35">
      <c r="A2838" t="s">
        <v>50</v>
      </c>
      <c r="B2838" t="s">
        <v>15</v>
      </c>
      <c r="C2838">
        <v>1999</v>
      </c>
      <c r="D2838" t="s">
        <v>11</v>
      </c>
      <c r="E2838">
        <v>53554</v>
      </c>
      <c r="F2838">
        <v>43386</v>
      </c>
      <c r="G2838">
        <v>20791</v>
      </c>
    </row>
    <row r="2839" spans="1:7" x14ac:dyDescent="0.35">
      <c r="A2839" t="s">
        <v>50</v>
      </c>
      <c r="B2839" t="s">
        <v>15</v>
      </c>
      <c r="C2839">
        <v>1999</v>
      </c>
      <c r="D2839" t="s">
        <v>12</v>
      </c>
      <c r="E2839">
        <v>55387</v>
      </c>
      <c r="F2839">
        <v>46449</v>
      </c>
      <c r="G2839">
        <v>21770</v>
      </c>
    </row>
    <row r="2840" spans="1:7" x14ac:dyDescent="0.35">
      <c r="A2840" t="s">
        <v>50</v>
      </c>
      <c r="B2840" t="s">
        <v>15</v>
      </c>
      <c r="C2840">
        <v>2000</v>
      </c>
      <c r="D2840" t="s">
        <v>9</v>
      </c>
      <c r="E2840">
        <v>56012</v>
      </c>
      <c r="F2840">
        <v>46142</v>
      </c>
      <c r="G2840">
        <v>21849</v>
      </c>
    </row>
    <row r="2841" spans="1:7" x14ac:dyDescent="0.35">
      <c r="A2841" t="s">
        <v>50</v>
      </c>
      <c r="B2841" t="s">
        <v>15</v>
      </c>
      <c r="C2841">
        <v>2000</v>
      </c>
      <c r="D2841" t="s">
        <v>10</v>
      </c>
      <c r="E2841">
        <v>57126</v>
      </c>
      <c r="F2841">
        <v>47322</v>
      </c>
      <c r="G2841">
        <v>21979</v>
      </c>
    </row>
    <row r="2842" spans="1:7" x14ac:dyDescent="0.35">
      <c r="A2842" t="s">
        <v>50</v>
      </c>
      <c r="B2842" t="s">
        <v>15</v>
      </c>
      <c r="C2842">
        <v>2000</v>
      </c>
      <c r="D2842" t="s">
        <v>11</v>
      </c>
      <c r="E2842">
        <v>55225</v>
      </c>
      <c r="F2842">
        <v>45693</v>
      </c>
      <c r="G2842">
        <v>21543</v>
      </c>
    </row>
    <row r="2843" spans="1:7" x14ac:dyDescent="0.35">
      <c r="A2843" t="s">
        <v>50</v>
      </c>
      <c r="B2843" t="s">
        <v>15</v>
      </c>
      <c r="C2843">
        <v>2000</v>
      </c>
      <c r="D2843" t="s">
        <v>12</v>
      </c>
      <c r="E2843">
        <v>53088</v>
      </c>
      <c r="F2843">
        <v>44191</v>
      </c>
      <c r="G2843">
        <v>21749</v>
      </c>
    </row>
    <row r="2844" spans="1:7" x14ac:dyDescent="0.35">
      <c r="A2844" t="s">
        <v>50</v>
      </c>
      <c r="B2844" t="s">
        <v>15</v>
      </c>
      <c r="C2844">
        <v>2001</v>
      </c>
      <c r="D2844" t="s">
        <v>9</v>
      </c>
      <c r="E2844">
        <v>52784</v>
      </c>
      <c r="F2844">
        <v>43836</v>
      </c>
      <c r="G2844">
        <v>21471</v>
      </c>
    </row>
    <row r="2845" spans="1:7" x14ac:dyDescent="0.35">
      <c r="A2845" t="s">
        <v>50</v>
      </c>
      <c r="B2845" t="s">
        <v>15</v>
      </c>
      <c r="C2845">
        <v>2001</v>
      </c>
      <c r="D2845" t="s">
        <v>10</v>
      </c>
      <c r="E2845">
        <v>67406</v>
      </c>
      <c r="F2845">
        <v>54743</v>
      </c>
      <c r="G2845">
        <v>24278</v>
      </c>
    </row>
    <row r="2846" spans="1:7" x14ac:dyDescent="0.35">
      <c r="A2846" t="s">
        <v>50</v>
      </c>
      <c r="B2846" t="s">
        <v>15</v>
      </c>
      <c r="C2846">
        <v>2001</v>
      </c>
      <c r="D2846" t="s">
        <v>11</v>
      </c>
      <c r="E2846">
        <v>62431</v>
      </c>
      <c r="F2846">
        <v>50075</v>
      </c>
      <c r="G2846">
        <v>23601</v>
      </c>
    </row>
    <row r="2847" spans="1:7" x14ac:dyDescent="0.35">
      <c r="A2847" t="s">
        <v>50</v>
      </c>
      <c r="B2847" t="s">
        <v>15</v>
      </c>
      <c r="C2847">
        <v>2001</v>
      </c>
      <c r="D2847" t="s">
        <v>12</v>
      </c>
      <c r="E2847">
        <v>64610</v>
      </c>
      <c r="F2847">
        <v>54773</v>
      </c>
      <c r="G2847">
        <v>24137</v>
      </c>
    </row>
    <row r="2848" spans="1:7" x14ac:dyDescent="0.35">
      <c r="A2848" t="s">
        <v>50</v>
      </c>
      <c r="B2848" t="s">
        <v>15</v>
      </c>
      <c r="C2848">
        <v>2002</v>
      </c>
      <c r="D2848" t="s">
        <v>9</v>
      </c>
      <c r="E2848">
        <v>69076</v>
      </c>
      <c r="F2848">
        <v>54698</v>
      </c>
      <c r="G2848">
        <v>23772</v>
      </c>
    </row>
    <row r="2849" spans="1:7" x14ac:dyDescent="0.35">
      <c r="A2849" t="s">
        <v>50</v>
      </c>
      <c r="B2849" t="s">
        <v>15</v>
      </c>
      <c r="C2849">
        <v>2002</v>
      </c>
      <c r="D2849" t="s">
        <v>10</v>
      </c>
      <c r="E2849">
        <v>69884</v>
      </c>
      <c r="F2849">
        <v>56677</v>
      </c>
      <c r="G2849">
        <v>24750</v>
      </c>
    </row>
    <row r="2850" spans="1:7" x14ac:dyDescent="0.35">
      <c r="A2850" t="s">
        <v>50</v>
      </c>
      <c r="B2850" t="s">
        <v>15</v>
      </c>
      <c r="C2850">
        <v>2002</v>
      </c>
      <c r="D2850" t="s">
        <v>11</v>
      </c>
      <c r="E2850">
        <v>79936</v>
      </c>
      <c r="F2850">
        <v>62375</v>
      </c>
      <c r="G2850">
        <v>26526</v>
      </c>
    </row>
    <row r="2851" spans="1:7" x14ac:dyDescent="0.35">
      <c r="A2851" t="s">
        <v>50</v>
      </c>
      <c r="B2851" t="s">
        <v>15</v>
      </c>
      <c r="C2851">
        <v>2002</v>
      </c>
      <c r="D2851" t="s">
        <v>12</v>
      </c>
      <c r="E2851">
        <v>73917</v>
      </c>
      <c r="F2851">
        <v>60699</v>
      </c>
      <c r="G2851">
        <v>27763</v>
      </c>
    </row>
    <row r="2852" spans="1:7" x14ac:dyDescent="0.35">
      <c r="A2852" t="s">
        <v>50</v>
      </c>
      <c r="B2852" t="s">
        <v>15</v>
      </c>
      <c r="C2852">
        <v>2003</v>
      </c>
      <c r="D2852" t="s">
        <v>9</v>
      </c>
      <c r="E2852">
        <v>76394</v>
      </c>
      <c r="F2852">
        <v>59426</v>
      </c>
      <c r="G2852">
        <v>24367</v>
      </c>
    </row>
    <row r="2853" spans="1:7" x14ac:dyDescent="0.35">
      <c r="A2853" t="s">
        <v>50</v>
      </c>
      <c r="B2853" t="s">
        <v>15</v>
      </c>
      <c r="C2853">
        <v>2003</v>
      </c>
      <c r="D2853" t="s">
        <v>10</v>
      </c>
      <c r="E2853">
        <v>83399</v>
      </c>
      <c r="F2853">
        <v>63355</v>
      </c>
      <c r="G2853">
        <v>25999</v>
      </c>
    </row>
    <row r="2854" spans="1:7" x14ac:dyDescent="0.35">
      <c r="A2854" t="s">
        <v>50</v>
      </c>
      <c r="B2854" t="s">
        <v>15</v>
      </c>
      <c r="C2854">
        <v>2003</v>
      </c>
      <c r="D2854" t="s">
        <v>11</v>
      </c>
      <c r="E2854">
        <v>72359</v>
      </c>
      <c r="F2854">
        <v>57872</v>
      </c>
      <c r="G2854">
        <v>22506</v>
      </c>
    </row>
    <row r="2855" spans="1:7" x14ac:dyDescent="0.35">
      <c r="A2855" t="s">
        <v>50</v>
      </c>
      <c r="B2855" t="s">
        <v>15</v>
      </c>
      <c r="C2855">
        <v>2003</v>
      </c>
      <c r="D2855" t="s">
        <v>12</v>
      </c>
      <c r="E2855">
        <v>79917</v>
      </c>
      <c r="F2855">
        <v>62488</v>
      </c>
      <c r="G2855">
        <v>24216</v>
      </c>
    </row>
    <row r="2856" spans="1:7" x14ac:dyDescent="0.35">
      <c r="A2856" t="s">
        <v>50</v>
      </c>
      <c r="B2856" t="s">
        <v>15</v>
      </c>
      <c r="C2856">
        <v>2004</v>
      </c>
      <c r="D2856" t="s">
        <v>9</v>
      </c>
      <c r="E2856">
        <v>81915</v>
      </c>
      <c r="F2856">
        <v>62182</v>
      </c>
      <c r="G2856">
        <v>24508</v>
      </c>
    </row>
    <row r="2857" spans="1:7" x14ac:dyDescent="0.35">
      <c r="A2857" t="s">
        <v>50</v>
      </c>
      <c r="B2857" t="s">
        <v>15</v>
      </c>
      <c r="C2857">
        <v>2004</v>
      </c>
      <c r="D2857" t="s">
        <v>10</v>
      </c>
      <c r="E2857">
        <v>91245</v>
      </c>
      <c r="F2857">
        <v>71423</v>
      </c>
      <c r="G2857">
        <v>26378</v>
      </c>
    </row>
    <row r="2858" spans="1:7" x14ac:dyDescent="0.35">
      <c r="A2858" t="s">
        <v>50</v>
      </c>
      <c r="B2858" t="s">
        <v>15</v>
      </c>
      <c r="C2858">
        <v>2004</v>
      </c>
      <c r="D2858" t="s">
        <v>11</v>
      </c>
      <c r="E2858">
        <v>102127</v>
      </c>
      <c r="F2858">
        <v>79029</v>
      </c>
      <c r="G2858">
        <v>27905</v>
      </c>
    </row>
    <row r="2859" spans="1:7" x14ac:dyDescent="0.35">
      <c r="A2859" t="s">
        <v>50</v>
      </c>
      <c r="B2859" t="s">
        <v>15</v>
      </c>
      <c r="C2859">
        <v>2004</v>
      </c>
      <c r="D2859" t="s">
        <v>12</v>
      </c>
      <c r="E2859">
        <v>106191</v>
      </c>
      <c r="F2859">
        <v>77873</v>
      </c>
      <c r="G2859">
        <v>28285</v>
      </c>
    </row>
    <row r="2860" spans="1:7" x14ac:dyDescent="0.35">
      <c r="A2860" t="s">
        <v>50</v>
      </c>
      <c r="B2860" t="s">
        <v>15</v>
      </c>
      <c r="C2860">
        <v>2005</v>
      </c>
      <c r="D2860" t="s">
        <v>9</v>
      </c>
      <c r="E2860">
        <v>102097</v>
      </c>
      <c r="F2860">
        <v>79888</v>
      </c>
      <c r="G2860">
        <v>29904</v>
      </c>
    </row>
    <row r="2861" spans="1:7" x14ac:dyDescent="0.35">
      <c r="A2861" t="s">
        <v>50</v>
      </c>
      <c r="B2861" t="s">
        <v>15</v>
      </c>
      <c r="C2861">
        <v>2005</v>
      </c>
      <c r="D2861" t="s">
        <v>10</v>
      </c>
      <c r="E2861">
        <v>109292</v>
      </c>
      <c r="F2861">
        <v>84992</v>
      </c>
      <c r="G2861">
        <v>28807</v>
      </c>
    </row>
    <row r="2862" spans="1:7" x14ac:dyDescent="0.35">
      <c r="A2862" t="s">
        <v>50</v>
      </c>
      <c r="B2862" t="s">
        <v>15</v>
      </c>
      <c r="C2862">
        <v>2005</v>
      </c>
      <c r="D2862" t="s">
        <v>11</v>
      </c>
      <c r="E2862">
        <v>114103</v>
      </c>
      <c r="F2862">
        <v>92393</v>
      </c>
      <c r="G2862">
        <v>31482</v>
      </c>
    </row>
    <row r="2863" spans="1:7" x14ac:dyDescent="0.35">
      <c r="A2863" t="s">
        <v>50</v>
      </c>
      <c r="B2863" t="s">
        <v>15</v>
      </c>
      <c r="C2863">
        <v>2005</v>
      </c>
      <c r="D2863" t="s">
        <v>12</v>
      </c>
      <c r="E2863">
        <v>105938</v>
      </c>
      <c r="F2863">
        <v>89269</v>
      </c>
      <c r="G2863">
        <v>31921</v>
      </c>
    </row>
    <row r="2864" spans="1:7" x14ac:dyDescent="0.35">
      <c r="A2864" t="s">
        <v>50</v>
      </c>
      <c r="B2864" t="s">
        <v>15</v>
      </c>
      <c r="C2864">
        <v>2006</v>
      </c>
      <c r="D2864" t="s">
        <v>9</v>
      </c>
      <c r="E2864">
        <v>105781</v>
      </c>
      <c r="F2864">
        <v>89335</v>
      </c>
      <c r="G2864">
        <v>32630</v>
      </c>
    </row>
    <row r="2865" spans="1:7" x14ac:dyDescent="0.35">
      <c r="A2865" t="s">
        <v>50</v>
      </c>
      <c r="B2865" t="s">
        <v>15</v>
      </c>
      <c r="C2865">
        <v>2006</v>
      </c>
      <c r="D2865" t="s">
        <v>10</v>
      </c>
      <c r="E2865">
        <v>111901</v>
      </c>
      <c r="F2865">
        <v>95393</v>
      </c>
      <c r="G2865">
        <v>32873</v>
      </c>
    </row>
    <row r="2866" spans="1:7" x14ac:dyDescent="0.35">
      <c r="A2866" t="s">
        <v>50</v>
      </c>
      <c r="B2866" t="s">
        <v>15</v>
      </c>
      <c r="C2866">
        <v>2006</v>
      </c>
      <c r="D2866" t="s">
        <v>11</v>
      </c>
      <c r="E2866">
        <v>118607</v>
      </c>
      <c r="F2866">
        <v>99234</v>
      </c>
      <c r="G2866">
        <v>33786</v>
      </c>
    </row>
    <row r="2867" spans="1:7" x14ac:dyDescent="0.35">
      <c r="A2867" t="s">
        <v>50</v>
      </c>
      <c r="B2867" t="s">
        <v>15</v>
      </c>
      <c r="C2867">
        <v>2006</v>
      </c>
      <c r="D2867" t="s">
        <v>12</v>
      </c>
      <c r="E2867">
        <v>117039</v>
      </c>
      <c r="F2867">
        <v>99480</v>
      </c>
      <c r="G2867">
        <v>34091</v>
      </c>
    </row>
    <row r="2868" spans="1:7" x14ac:dyDescent="0.35">
      <c r="A2868" t="s">
        <v>50</v>
      </c>
      <c r="B2868" t="s">
        <v>15</v>
      </c>
      <c r="C2868">
        <v>2007</v>
      </c>
      <c r="D2868" t="s">
        <v>9</v>
      </c>
      <c r="E2868">
        <v>119381</v>
      </c>
      <c r="F2868">
        <v>99867</v>
      </c>
      <c r="G2868">
        <v>34205</v>
      </c>
    </row>
    <row r="2869" spans="1:7" x14ac:dyDescent="0.35">
      <c r="A2869" t="s">
        <v>50</v>
      </c>
      <c r="B2869" t="s">
        <v>15</v>
      </c>
      <c r="C2869">
        <v>2007</v>
      </c>
      <c r="D2869" t="s">
        <v>10</v>
      </c>
      <c r="E2869">
        <v>121261</v>
      </c>
      <c r="F2869">
        <v>101771</v>
      </c>
      <c r="G2869">
        <v>34153</v>
      </c>
    </row>
    <row r="2870" spans="1:7" x14ac:dyDescent="0.35">
      <c r="A2870" t="s">
        <v>50</v>
      </c>
      <c r="B2870" t="s">
        <v>15</v>
      </c>
      <c r="C2870">
        <v>2007</v>
      </c>
      <c r="D2870" t="s">
        <v>11</v>
      </c>
      <c r="E2870">
        <v>124131.72014802574</v>
      </c>
      <c r="F2870">
        <v>103415</v>
      </c>
      <c r="G2870">
        <v>34209</v>
      </c>
    </row>
    <row r="2871" spans="1:7" x14ac:dyDescent="0.35">
      <c r="A2871" t="s">
        <v>50</v>
      </c>
      <c r="B2871" t="s">
        <v>15</v>
      </c>
      <c r="C2871">
        <v>2007</v>
      </c>
      <c r="D2871" t="s">
        <v>12</v>
      </c>
      <c r="E2871">
        <v>124478.08489774603</v>
      </c>
      <c r="F2871">
        <v>102709</v>
      </c>
      <c r="G2871">
        <v>34046</v>
      </c>
    </row>
    <row r="2872" spans="1:7" x14ac:dyDescent="0.35">
      <c r="A2872" t="s">
        <v>50</v>
      </c>
      <c r="B2872" t="s">
        <v>15</v>
      </c>
      <c r="C2872">
        <v>2008</v>
      </c>
      <c r="D2872" t="s">
        <v>9</v>
      </c>
      <c r="E2872">
        <v>126287.55630499481</v>
      </c>
      <c r="F2872">
        <v>101534</v>
      </c>
      <c r="G2872">
        <v>34510</v>
      </c>
    </row>
    <row r="2873" spans="1:7" x14ac:dyDescent="0.35">
      <c r="A2873" t="s">
        <v>50</v>
      </c>
      <c r="B2873" t="s">
        <v>15</v>
      </c>
      <c r="C2873">
        <v>2008</v>
      </c>
      <c r="D2873" t="s">
        <v>10</v>
      </c>
      <c r="E2873">
        <v>125654.74213986217</v>
      </c>
      <c r="F2873">
        <v>100861</v>
      </c>
      <c r="G2873">
        <v>34708</v>
      </c>
    </row>
    <row r="2874" spans="1:7" x14ac:dyDescent="0.35">
      <c r="A2874" t="s">
        <v>50</v>
      </c>
      <c r="B2874" t="s">
        <v>15</v>
      </c>
      <c r="C2874">
        <v>2008</v>
      </c>
      <c r="D2874" t="s">
        <v>11</v>
      </c>
      <c r="E2874">
        <v>129230.95605467726</v>
      </c>
      <c r="F2874">
        <v>98766</v>
      </c>
      <c r="G2874">
        <v>34480</v>
      </c>
    </row>
    <row r="2875" spans="1:7" x14ac:dyDescent="0.35">
      <c r="A2875" t="s">
        <v>50</v>
      </c>
      <c r="B2875" t="s">
        <v>15</v>
      </c>
      <c r="C2875">
        <v>2008</v>
      </c>
      <c r="D2875" t="s">
        <v>12</v>
      </c>
      <c r="E2875">
        <v>123153.72005606261</v>
      </c>
      <c r="F2875">
        <v>92782</v>
      </c>
      <c r="G2875">
        <v>34739</v>
      </c>
    </row>
    <row r="2876" spans="1:7" x14ac:dyDescent="0.35">
      <c r="A2876" t="s">
        <v>50</v>
      </c>
      <c r="B2876" t="s">
        <v>15</v>
      </c>
      <c r="C2876">
        <v>2009</v>
      </c>
      <c r="D2876" t="s">
        <v>9</v>
      </c>
      <c r="E2876">
        <v>118811.54122893304</v>
      </c>
      <c r="F2876">
        <v>89512</v>
      </c>
      <c r="G2876">
        <v>32554</v>
      </c>
    </row>
    <row r="2877" spans="1:7" x14ac:dyDescent="0.35">
      <c r="A2877" t="s">
        <v>50</v>
      </c>
      <c r="B2877" t="s">
        <v>15</v>
      </c>
      <c r="C2877">
        <v>2009</v>
      </c>
      <c r="D2877" t="s">
        <v>10</v>
      </c>
      <c r="E2877">
        <v>121826.48811575527</v>
      </c>
      <c r="F2877">
        <v>89737</v>
      </c>
      <c r="G2877">
        <v>33158</v>
      </c>
    </row>
    <row r="2878" spans="1:7" x14ac:dyDescent="0.35">
      <c r="A2878" t="s">
        <v>50</v>
      </c>
      <c r="B2878" t="s">
        <v>15</v>
      </c>
      <c r="C2878">
        <v>2009</v>
      </c>
      <c r="D2878" t="s">
        <v>11</v>
      </c>
      <c r="E2878">
        <v>125803.88145597128</v>
      </c>
      <c r="F2878">
        <v>90150</v>
      </c>
      <c r="G2878">
        <v>33204</v>
      </c>
    </row>
    <row r="2879" spans="1:7" x14ac:dyDescent="0.35">
      <c r="A2879" t="s">
        <v>50</v>
      </c>
      <c r="B2879" t="s">
        <v>15</v>
      </c>
      <c r="C2879">
        <v>2009</v>
      </c>
      <c r="D2879" t="s">
        <v>12</v>
      </c>
      <c r="E2879">
        <v>127410.75972364336</v>
      </c>
      <c r="F2879">
        <v>91284</v>
      </c>
      <c r="G2879">
        <v>34784</v>
      </c>
    </row>
    <row r="2880" spans="1:7" x14ac:dyDescent="0.35">
      <c r="A2880" t="s">
        <v>50</v>
      </c>
      <c r="B2880" t="s">
        <v>15</v>
      </c>
      <c r="C2880">
        <v>2010</v>
      </c>
      <c r="D2880" t="s">
        <v>9</v>
      </c>
      <c r="E2880">
        <v>124684.62373811589</v>
      </c>
      <c r="F2880">
        <v>89728</v>
      </c>
      <c r="G2880">
        <v>33719</v>
      </c>
    </row>
    <row r="2881" spans="1:7" x14ac:dyDescent="0.35">
      <c r="A2881" t="s">
        <v>50</v>
      </c>
      <c r="B2881" t="s">
        <v>15</v>
      </c>
      <c r="C2881">
        <v>2010</v>
      </c>
      <c r="D2881" t="s">
        <v>10</v>
      </c>
      <c r="E2881">
        <v>125794.74398941018</v>
      </c>
      <c r="F2881">
        <v>93775</v>
      </c>
      <c r="G2881">
        <v>34719</v>
      </c>
    </row>
    <row r="2882" spans="1:7" x14ac:dyDescent="0.35">
      <c r="A2882" t="s">
        <v>50</v>
      </c>
      <c r="B2882" t="s">
        <v>15</v>
      </c>
      <c r="C2882">
        <v>2010</v>
      </c>
      <c r="D2882" t="s">
        <v>11</v>
      </c>
      <c r="E2882">
        <v>128568.3258056325</v>
      </c>
      <c r="F2882">
        <v>96879</v>
      </c>
      <c r="G2882">
        <v>35340</v>
      </c>
    </row>
    <row r="2883" spans="1:7" x14ac:dyDescent="0.35">
      <c r="A2883" t="s">
        <v>50</v>
      </c>
      <c r="B2883" t="s">
        <v>15</v>
      </c>
      <c r="C2883">
        <v>2010</v>
      </c>
      <c r="D2883" t="s">
        <v>12</v>
      </c>
      <c r="E2883">
        <v>126093.66120636447</v>
      </c>
      <c r="F2883">
        <v>93070</v>
      </c>
      <c r="G2883">
        <v>34854</v>
      </c>
    </row>
    <row r="2884" spans="1:7" x14ac:dyDescent="0.35">
      <c r="A2884" t="s">
        <v>50</v>
      </c>
      <c r="B2884" t="s">
        <v>15</v>
      </c>
      <c r="C2884">
        <v>2011</v>
      </c>
      <c r="D2884" t="s">
        <v>9</v>
      </c>
      <c r="E2884">
        <v>118686.25179656532</v>
      </c>
      <c r="F2884">
        <v>89908</v>
      </c>
      <c r="G2884">
        <v>33616</v>
      </c>
    </row>
    <row r="2885" spans="1:7" x14ac:dyDescent="0.35">
      <c r="A2885" t="s">
        <v>50</v>
      </c>
      <c r="B2885" t="s">
        <v>15</v>
      </c>
      <c r="C2885">
        <v>2011</v>
      </c>
      <c r="D2885" t="s">
        <v>10</v>
      </c>
      <c r="E2885">
        <v>120560.25307262829</v>
      </c>
      <c r="F2885">
        <v>91282</v>
      </c>
      <c r="G2885">
        <v>34051</v>
      </c>
    </row>
    <row r="2886" spans="1:7" x14ac:dyDescent="0.35">
      <c r="A2886" t="s">
        <v>50</v>
      </c>
      <c r="B2886" t="s">
        <v>15</v>
      </c>
      <c r="C2886">
        <v>2011</v>
      </c>
      <c r="D2886" t="s">
        <v>11</v>
      </c>
      <c r="E2886">
        <v>126589.62593191897</v>
      </c>
      <c r="F2886">
        <v>93730</v>
      </c>
      <c r="G2886">
        <v>34600</v>
      </c>
    </row>
    <row r="2887" spans="1:7" x14ac:dyDescent="0.35">
      <c r="A2887" t="s">
        <v>50</v>
      </c>
      <c r="B2887" t="s">
        <v>15</v>
      </c>
      <c r="C2887">
        <v>2011</v>
      </c>
      <c r="D2887" t="s">
        <v>12</v>
      </c>
      <c r="E2887">
        <v>122697.81257861636</v>
      </c>
      <c r="F2887">
        <v>94118</v>
      </c>
      <c r="G2887">
        <v>34042</v>
      </c>
    </row>
    <row r="2888" spans="1:7" x14ac:dyDescent="0.35">
      <c r="A2888" t="s">
        <v>50</v>
      </c>
      <c r="B2888" t="s">
        <v>15</v>
      </c>
      <c r="C2888">
        <v>2012</v>
      </c>
      <c r="D2888" t="s">
        <v>9</v>
      </c>
      <c r="E2888">
        <v>121223.31479584971</v>
      </c>
      <c r="F2888">
        <v>95136</v>
      </c>
      <c r="G2888">
        <v>33622</v>
      </c>
    </row>
    <row r="2889" spans="1:7" x14ac:dyDescent="0.35">
      <c r="A2889" t="s">
        <v>50</v>
      </c>
      <c r="B2889" t="s">
        <v>15</v>
      </c>
      <c r="C2889">
        <v>2012</v>
      </c>
      <c r="D2889" t="s">
        <v>10</v>
      </c>
      <c r="E2889">
        <v>116636.02577064074</v>
      </c>
      <c r="F2889">
        <v>91563</v>
      </c>
      <c r="G2889">
        <v>33874</v>
      </c>
    </row>
    <row r="2890" spans="1:7" x14ac:dyDescent="0.35">
      <c r="A2890" t="s">
        <v>50</v>
      </c>
      <c r="B2890" t="s">
        <v>15</v>
      </c>
      <c r="C2890">
        <v>2012</v>
      </c>
      <c r="D2890" t="s">
        <v>11</v>
      </c>
      <c r="E2890">
        <v>125760.79593333334</v>
      </c>
      <c r="F2890">
        <v>97628</v>
      </c>
      <c r="G2890">
        <v>34918</v>
      </c>
    </row>
    <row r="2891" spans="1:7" x14ac:dyDescent="0.35">
      <c r="A2891" t="s">
        <v>50</v>
      </c>
      <c r="B2891" t="s">
        <v>15</v>
      </c>
      <c r="C2891">
        <v>2012</v>
      </c>
      <c r="D2891" t="s">
        <v>12</v>
      </c>
      <c r="E2891">
        <v>123139.97693333332</v>
      </c>
      <c r="F2891">
        <v>95865</v>
      </c>
      <c r="G2891">
        <v>34457</v>
      </c>
    </row>
    <row r="2892" spans="1:7" x14ac:dyDescent="0.35">
      <c r="A2892" t="s">
        <v>50</v>
      </c>
      <c r="B2892" t="s">
        <v>15</v>
      </c>
      <c r="C2892">
        <v>2013</v>
      </c>
      <c r="D2892" t="s">
        <v>9</v>
      </c>
      <c r="E2892">
        <v>116651.32211317804</v>
      </c>
      <c r="F2892">
        <v>93525</v>
      </c>
      <c r="G2892">
        <v>33529</v>
      </c>
    </row>
    <row r="2893" spans="1:7" x14ac:dyDescent="0.35">
      <c r="A2893" t="s">
        <v>50</v>
      </c>
      <c r="B2893" t="s">
        <v>15</v>
      </c>
      <c r="C2893">
        <v>2013</v>
      </c>
      <c r="D2893" t="s">
        <v>10</v>
      </c>
      <c r="E2893">
        <v>125197.79035570608</v>
      </c>
      <c r="F2893">
        <v>99227</v>
      </c>
      <c r="G2893">
        <v>35930</v>
      </c>
    </row>
    <row r="2894" spans="1:7" x14ac:dyDescent="0.35">
      <c r="A2894" t="s">
        <v>50</v>
      </c>
      <c r="B2894" t="s">
        <v>15</v>
      </c>
      <c r="C2894">
        <v>2013</v>
      </c>
      <c r="D2894" t="s">
        <v>11</v>
      </c>
      <c r="E2894">
        <v>128683.96045741557</v>
      </c>
      <c r="F2894">
        <v>101708</v>
      </c>
      <c r="G2894">
        <v>35786</v>
      </c>
    </row>
    <row r="2895" spans="1:7" x14ac:dyDescent="0.35">
      <c r="A2895" t="s">
        <v>50</v>
      </c>
      <c r="B2895" t="s">
        <v>15</v>
      </c>
      <c r="C2895">
        <v>2013</v>
      </c>
      <c r="D2895" t="s">
        <v>12</v>
      </c>
      <c r="E2895">
        <v>129414.89187598601</v>
      </c>
      <c r="F2895">
        <v>102792</v>
      </c>
      <c r="G2895">
        <v>35326</v>
      </c>
    </row>
    <row r="2896" spans="1:7" x14ac:dyDescent="0.35">
      <c r="A2896" t="s">
        <v>50</v>
      </c>
      <c r="B2896" t="s">
        <v>15</v>
      </c>
      <c r="C2896">
        <v>2014</v>
      </c>
      <c r="D2896" t="s">
        <v>9</v>
      </c>
      <c r="E2896">
        <v>132907.44786666668</v>
      </c>
      <c r="F2896">
        <v>104854</v>
      </c>
      <c r="G2896">
        <v>36408</v>
      </c>
    </row>
    <row r="2897" spans="1:7" x14ac:dyDescent="0.35">
      <c r="A2897" t="s">
        <v>50</v>
      </c>
      <c r="B2897" t="s">
        <v>15</v>
      </c>
      <c r="C2897">
        <v>2014</v>
      </c>
      <c r="D2897" t="s">
        <v>10</v>
      </c>
      <c r="E2897">
        <v>128755.33999415881</v>
      </c>
      <c r="F2897">
        <v>103988</v>
      </c>
      <c r="G2897">
        <v>35997</v>
      </c>
    </row>
    <row r="2898" spans="1:7" x14ac:dyDescent="0.35">
      <c r="A2898" t="s">
        <v>50</v>
      </c>
      <c r="B2898" t="s">
        <v>15</v>
      </c>
      <c r="C2898">
        <v>2014</v>
      </c>
      <c r="D2898" t="s">
        <v>11</v>
      </c>
      <c r="E2898">
        <v>136645.15406779785</v>
      </c>
      <c r="F2898">
        <v>108913</v>
      </c>
      <c r="G2898">
        <v>37613</v>
      </c>
    </row>
    <row r="2899" spans="1:7" x14ac:dyDescent="0.35">
      <c r="A2899" t="s">
        <v>50</v>
      </c>
      <c r="B2899" t="s">
        <v>15</v>
      </c>
      <c r="C2899">
        <v>2014</v>
      </c>
      <c r="D2899" t="s">
        <v>12</v>
      </c>
      <c r="E2899">
        <v>134115.66666666666</v>
      </c>
      <c r="F2899">
        <v>106943</v>
      </c>
      <c r="G2899">
        <v>37235</v>
      </c>
    </row>
    <row r="2900" spans="1:7" x14ac:dyDescent="0.35">
      <c r="A2900" t="s">
        <v>50</v>
      </c>
      <c r="B2900" t="s">
        <v>15</v>
      </c>
      <c r="C2900">
        <v>2015</v>
      </c>
      <c r="D2900" t="s">
        <v>9</v>
      </c>
      <c r="E2900">
        <v>136117.66666666666</v>
      </c>
      <c r="F2900">
        <v>108083</v>
      </c>
      <c r="G2900">
        <v>36653</v>
      </c>
    </row>
    <row r="2901" spans="1:7" x14ac:dyDescent="0.35">
      <c r="A2901" t="s">
        <v>50</v>
      </c>
      <c r="B2901" t="s">
        <v>15</v>
      </c>
      <c r="C2901">
        <v>2015</v>
      </c>
      <c r="D2901" t="s">
        <v>10</v>
      </c>
      <c r="E2901">
        <v>135513.66666666666</v>
      </c>
      <c r="F2901">
        <v>108381</v>
      </c>
      <c r="G2901">
        <v>36863</v>
      </c>
    </row>
    <row r="2902" spans="1:7" x14ac:dyDescent="0.35">
      <c r="A2902" t="s">
        <v>50</v>
      </c>
      <c r="B2902" t="s">
        <v>15</v>
      </c>
      <c r="C2902">
        <v>2015</v>
      </c>
      <c r="D2902" t="s">
        <v>11</v>
      </c>
      <c r="E2902">
        <v>136571.66666666666</v>
      </c>
      <c r="F2902">
        <v>110182</v>
      </c>
      <c r="G2902">
        <v>37088</v>
      </c>
    </row>
    <row r="2903" spans="1:7" x14ac:dyDescent="0.35">
      <c r="A2903" t="s">
        <v>50</v>
      </c>
      <c r="B2903" t="s">
        <v>15</v>
      </c>
      <c r="C2903">
        <v>2015</v>
      </c>
      <c r="D2903" t="s">
        <v>12</v>
      </c>
      <c r="E2903">
        <v>138063.61666666667</v>
      </c>
      <c r="F2903">
        <v>112220</v>
      </c>
      <c r="G2903">
        <v>37553</v>
      </c>
    </row>
    <row r="2904" spans="1:7" x14ac:dyDescent="0.35">
      <c r="A2904" t="s">
        <v>50</v>
      </c>
      <c r="B2904" t="s">
        <v>15</v>
      </c>
      <c r="C2904">
        <v>2016</v>
      </c>
      <c r="D2904" t="s">
        <v>9</v>
      </c>
      <c r="E2904">
        <v>137918.72756865973</v>
      </c>
      <c r="F2904">
        <v>113276</v>
      </c>
      <c r="G2904">
        <v>38526</v>
      </c>
    </row>
    <row r="2905" spans="1:7" x14ac:dyDescent="0.35">
      <c r="A2905" t="s">
        <v>50</v>
      </c>
      <c r="B2905" t="s">
        <v>15</v>
      </c>
      <c r="C2905">
        <v>2016</v>
      </c>
      <c r="D2905" t="s">
        <v>10</v>
      </c>
      <c r="E2905">
        <v>139620.92488095691</v>
      </c>
      <c r="F2905">
        <v>113249</v>
      </c>
      <c r="G2905">
        <v>37823</v>
      </c>
    </row>
    <row r="2906" spans="1:7" x14ac:dyDescent="0.35">
      <c r="A2906" t="s">
        <v>50</v>
      </c>
      <c r="B2906" t="s">
        <v>15</v>
      </c>
      <c r="C2906">
        <v>2016</v>
      </c>
      <c r="D2906" t="s">
        <v>11</v>
      </c>
      <c r="E2906">
        <v>144236.27125942972</v>
      </c>
      <c r="F2906">
        <v>116846</v>
      </c>
      <c r="G2906">
        <v>38589</v>
      </c>
    </row>
    <row r="2907" spans="1:7" x14ac:dyDescent="0.35">
      <c r="A2907" t="s">
        <v>50</v>
      </c>
      <c r="B2907" t="s">
        <v>15</v>
      </c>
      <c r="C2907">
        <v>2016</v>
      </c>
      <c r="D2907" t="s">
        <v>12</v>
      </c>
      <c r="E2907">
        <v>141733.19084692467</v>
      </c>
      <c r="F2907">
        <v>114907</v>
      </c>
      <c r="G2907">
        <v>37693</v>
      </c>
    </row>
    <row r="2908" spans="1:7" x14ac:dyDescent="0.35">
      <c r="A2908" t="s">
        <v>50</v>
      </c>
      <c r="B2908" t="s">
        <v>15</v>
      </c>
      <c r="C2908">
        <v>2017</v>
      </c>
      <c r="D2908" t="s">
        <v>9</v>
      </c>
      <c r="E2908">
        <v>139382.82084996745</v>
      </c>
      <c r="F2908">
        <v>112720</v>
      </c>
      <c r="G2908">
        <v>36461</v>
      </c>
    </row>
    <row r="2909" spans="1:7" x14ac:dyDescent="0.35">
      <c r="A2909" t="s">
        <v>50</v>
      </c>
      <c r="B2909" t="s">
        <v>15</v>
      </c>
      <c r="C2909">
        <v>2017</v>
      </c>
      <c r="D2909" t="s">
        <v>10</v>
      </c>
      <c r="E2909">
        <v>142513.4765902553</v>
      </c>
      <c r="F2909">
        <v>114517</v>
      </c>
      <c r="G2909">
        <v>37079</v>
      </c>
    </row>
    <row r="2910" spans="1:7" x14ac:dyDescent="0.35">
      <c r="A2910" t="s">
        <v>50</v>
      </c>
      <c r="B2910" t="s">
        <v>15</v>
      </c>
      <c r="C2910">
        <v>2017</v>
      </c>
      <c r="D2910" t="s">
        <v>11</v>
      </c>
      <c r="E2910">
        <v>143388.68041029823</v>
      </c>
      <c r="F2910">
        <v>116702</v>
      </c>
      <c r="G2910">
        <v>37683</v>
      </c>
    </row>
    <row r="2911" spans="1:7" x14ac:dyDescent="0.35">
      <c r="A2911" t="s">
        <v>50</v>
      </c>
      <c r="B2911" t="s">
        <v>15</v>
      </c>
      <c r="C2911">
        <v>2017</v>
      </c>
      <c r="D2911" t="s">
        <v>12</v>
      </c>
      <c r="E2911">
        <v>142637.48945413984</v>
      </c>
      <c r="F2911">
        <v>115820</v>
      </c>
      <c r="G2911">
        <v>36629</v>
      </c>
    </row>
    <row r="2912" spans="1:7" x14ac:dyDescent="0.35">
      <c r="A2912" t="s">
        <v>50</v>
      </c>
      <c r="B2912" t="s">
        <v>15</v>
      </c>
      <c r="C2912">
        <v>2018</v>
      </c>
      <c r="D2912" t="s">
        <v>9</v>
      </c>
      <c r="E2912">
        <v>146556.63414968943</v>
      </c>
      <c r="F2912">
        <v>119422</v>
      </c>
      <c r="G2912">
        <v>38295</v>
      </c>
    </row>
    <row r="2913" spans="1:7" x14ac:dyDescent="0.35">
      <c r="A2913" t="s">
        <v>50</v>
      </c>
      <c r="B2913" t="s">
        <v>15</v>
      </c>
      <c r="C2913">
        <v>2018</v>
      </c>
      <c r="D2913" t="s">
        <v>10</v>
      </c>
      <c r="E2913">
        <v>143385.06322484699</v>
      </c>
      <c r="F2913">
        <v>116289</v>
      </c>
      <c r="G2913">
        <v>36759</v>
      </c>
    </row>
    <row r="2914" spans="1:7" x14ac:dyDescent="0.35">
      <c r="A2914" t="s">
        <v>50</v>
      </c>
      <c r="B2914" t="s">
        <v>15</v>
      </c>
      <c r="C2914">
        <v>2018</v>
      </c>
      <c r="D2914" t="s">
        <v>11</v>
      </c>
      <c r="E2914">
        <v>147378.32562761987</v>
      </c>
      <c r="F2914">
        <v>120501</v>
      </c>
      <c r="G2914">
        <v>37714</v>
      </c>
    </row>
    <row r="2915" spans="1:7" x14ac:dyDescent="0.35">
      <c r="A2915" t="s">
        <v>50</v>
      </c>
      <c r="B2915" t="s">
        <v>15</v>
      </c>
      <c r="C2915">
        <v>2018</v>
      </c>
      <c r="D2915" t="s">
        <v>12</v>
      </c>
      <c r="E2915">
        <v>145100.76236093577</v>
      </c>
      <c r="F2915">
        <v>118674</v>
      </c>
      <c r="G2915">
        <v>37070</v>
      </c>
    </row>
    <row r="2916" spans="1:7" x14ac:dyDescent="0.35">
      <c r="A2916" t="s">
        <v>50</v>
      </c>
      <c r="B2916" t="s">
        <v>15</v>
      </c>
      <c r="C2916">
        <v>2019</v>
      </c>
      <c r="D2916" t="s">
        <v>9</v>
      </c>
      <c r="E2916">
        <v>145550.21551724139</v>
      </c>
      <c r="F2916">
        <v>120097</v>
      </c>
      <c r="G2916">
        <v>37701</v>
      </c>
    </row>
    <row r="2917" spans="1:7" x14ac:dyDescent="0.35">
      <c r="A2917" t="s">
        <v>50</v>
      </c>
      <c r="B2917" t="s">
        <v>15</v>
      </c>
      <c r="C2917">
        <v>2019</v>
      </c>
      <c r="D2917" t="s">
        <v>10</v>
      </c>
      <c r="E2917">
        <v>148285.66666666666</v>
      </c>
      <c r="F2917">
        <v>121863</v>
      </c>
      <c r="G2917">
        <v>38018</v>
      </c>
    </row>
    <row r="2918" spans="1:7" x14ac:dyDescent="0.35">
      <c r="A2918" t="s">
        <v>50</v>
      </c>
      <c r="B2918" t="s">
        <v>15</v>
      </c>
      <c r="C2918">
        <v>2019</v>
      </c>
      <c r="D2918" t="s">
        <v>11</v>
      </c>
      <c r="E2918">
        <v>151093.66666666666</v>
      </c>
      <c r="F2918">
        <v>125128</v>
      </c>
      <c r="G2918">
        <v>39443</v>
      </c>
    </row>
    <row r="2919" spans="1:7" x14ac:dyDescent="0.35">
      <c r="A2919" t="s">
        <v>50</v>
      </c>
      <c r="B2919" t="s">
        <v>15</v>
      </c>
      <c r="C2919">
        <v>2019</v>
      </c>
      <c r="D2919" t="s">
        <v>12</v>
      </c>
      <c r="E2919">
        <v>151949.66666666666</v>
      </c>
      <c r="F2919">
        <v>125726</v>
      </c>
      <c r="G2919">
        <v>39443</v>
      </c>
    </row>
    <row r="2920" spans="1:7" x14ac:dyDescent="0.35">
      <c r="A2920" t="s">
        <v>50</v>
      </c>
      <c r="B2920" t="s">
        <v>15</v>
      </c>
      <c r="C2920">
        <v>2020</v>
      </c>
      <c r="D2920" t="s">
        <v>9</v>
      </c>
      <c r="E2920">
        <v>151763.33333333334</v>
      </c>
      <c r="F2920">
        <v>125923</v>
      </c>
      <c r="G2920">
        <v>39289</v>
      </c>
    </row>
    <row r="2921" spans="1:7" x14ac:dyDescent="0.35">
      <c r="A2921" t="s">
        <v>50</v>
      </c>
      <c r="B2921" t="s">
        <v>15</v>
      </c>
      <c r="C2921">
        <v>2020</v>
      </c>
      <c r="D2921" t="s">
        <v>10</v>
      </c>
      <c r="E2921">
        <v>149754.66666666666</v>
      </c>
      <c r="F2921">
        <v>124913</v>
      </c>
      <c r="G2921">
        <v>38859</v>
      </c>
    </row>
    <row r="2922" spans="1:7" x14ac:dyDescent="0.35">
      <c r="A2922" t="s">
        <v>50</v>
      </c>
      <c r="B2922" t="s">
        <v>15</v>
      </c>
      <c r="C2922">
        <v>2020</v>
      </c>
      <c r="D2922" t="s">
        <v>11</v>
      </c>
      <c r="E2922">
        <v>161121.33333333334</v>
      </c>
      <c r="F2922">
        <v>129787</v>
      </c>
      <c r="G2922">
        <v>40629</v>
      </c>
    </row>
    <row r="2923" spans="1:7" x14ac:dyDescent="0.35">
      <c r="A2923" t="s">
        <v>50</v>
      </c>
      <c r="B2923" t="s">
        <v>15</v>
      </c>
      <c r="C2923">
        <v>2020</v>
      </c>
      <c r="D2923" t="s">
        <v>12</v>
      </c>
      <c r="E2923">
        <v>166712</v>
      </c>
      <c r="F2923">
        <v>131680</v>
      </c>
      <c r="G2923">
        <v>41185</v>
      </c>
    </row>
    <row r="2924" spans="1:7" x14ac:dyDescent="0.35">
      <c r="A2924" t="s">
        <v>50</v>
      </c>
      <c r="B2924" t="s">
        <v>15</v>
      </c>
      <c r="C2924">
        <v>2021</v>
      </c>
      <c r="D2924" t="s">
        <v>9</v>
      </c>
      <c r="E2924">
        <v>168699.66666666666</v>
      </c>
      <c r="F2924">
        <v>132450</v>
      </c>
      <c r="G2924">
        <v>41333</v>
      </c>
    </row>
    <row r="2925" spans="1:7" x14ac:dyDescent="0.35">
      <c r="A2925" t="s">
        <v>50</v>
      </c>
      <c r="B2925" t="s">
        <v>15</v>
      </c>
      <c r="C2925">
        <v>2021</v>
      </c>
      <c r="D2925" t="s">
        <v>10</v>
      </c>
      <c r="E2925">
        <v>171594.33333333334</v>
      </c>
      <c r="F2925">
        <v>136074</v>
      </c>
      <c r="G2925">
        <v>42019</v>
      </c>
    </row>
    <row r="2926" spans="1:7" x14ac:dyDescent="0.35">
      <c r="A2926" t="s">
        <v>50</v>
      </c>
      <c r="B2926" t="s">
        <v>15</v>
      </c>
      <c r="C2926">
        <v>2021</v>
      </c>
      <c r="D2926" t="s">
        <v>11</v>
      </c>
      <c r="E2926">
        <v>164321.33333333334</v>
      </c>
      <c r="F2926">
        <v>133551</v>
      </c>
      <c r="G2926">
        <v>40940</v>
      </c>
    </row>
    <row r="2927" spans="1:7" x14ac:dyDescent="0.35">
      <c r="A2927" t="s">
        <v>50</v>
      </c>
      <c r="B2927" t="s">
        <v>15</v>
      </c>
      <c r="C2927">
        <v>2021</v>
      </c>
      <c r="D2927" t="s">
        <v>12</v>
      </c>
      <c r="E2927">
        <v>171676.33333333334</v>
      </c>
      <c r="F2927">
        <v>139882</v>
      </c>
      <c r="G2927">
        <v>41676</v>
      </c>
    </row>
    <row r="2928" spans="1:7" x14ac:dyDescent="0.35">
      <c r="A2928" t="s">
        <v>50</v>
      </c>
      <c r="B2928" t="s">
        <v>15</v>
      </c>
      <c r="C2928">
        <v>2022</v>
      </c>
      <c r="D2928" t="s">
        <v>9</v>
      </c>
      <c r="E2928">
        <v>176349.33333333334</v>
      </c>
      <c r="F2928">
        <v>144008</v>
      </c>
      <c r="G2928">
        <v>43128</v>
      </c>
    </row>
    <row r="2929" spans="1:7" x14ac:dyDescent="0.35">
      <c r="A2929" t="s">
        <v>50</v>
      </c>
      <c r="B2929" t="s">
        <v>15</v>
      </c>
      <c r="C2929">
        <v>2022</v>
      </c>
      <c r="D2929" t="s">
        <v>10</v>
      </c>
      <c r="E2929">
        <v>184854</v>
      </c>
      <c r="F2929">
        <v>150718</v>
      </c>
      <c r="G2929">
        <v>44436</v>
      </c>
    </row>
    <row r="2930" spans="1:7" x14ac:dyDescent="0.35">
      <c r="A2930" t="s">
        <v>50</v>
      </c>
      <c r="B2930" t="s">
        <v>16</v>
      </c>
      <c r="C2930">
        <v>1992</v>
      </c>
      <c r="D2930" t="s">
        <v>9</v>
      </c>
    </row>
    <row r="2931" spans="1:7" x14ac:dyDescent="0.35">
      <c r="A2931" t="s">
        <v>50</v>
      </c>
      <c r="B2931" t="s">
        <v>16</v>
      </c>
      <c r="C2931">
        <v>1992</v>
      </c>
      <c r="D2931" t="s">
        <v>10</v>
      </c>
      <c r="E2931">
        <v>63871</v>
      </c>
      <c r="F2931">
        <v>40892</v>
      </c>
      <c r="G2931">
        <v>19967</v>
      </c>
    </row>
    <row r="2932" spans="1:7" x14ac:dyDescent="0.35">
      <c r="A2932" t="s">
        <v>50</v>
      </c>
      <c r="B2932" t="s">
        <v>16</v>
      </c>
      <c r="C2932">
        <v>1992</v>
      </c>
      <c r="D2932" t="s">
        <v>11</v>
      </c>
      <c r="E2932">
        <v>64431</v>
      </c>
      <c r="F2932">
        <v>42182</v>
      </c>
      <c r="G2932">
        <v>20692</v>
      </c>
    </row>
    <row r="2933" spans="1:7" x14ac:dyDescent="0.35">
      <c r="A2933" t="s">
        <v>50</v>
      </c>
      <c r="B2933" t="s">
        <v>16</v>
      </c>
      <c r="C2933">
        <v>1992</v>
      </c>
      <c r="D2933" t="s">
        <v>12</v>
      </c>
      <c r="E2933">
        <v>66660</v>
      </c>
      <c r="F2933">
        <v>41655</v>
      </c>
      <c r="G2933">
        <v>22729</v>
      </c>
    </row>
    <row r="2934" spans="1:7" x14ac:dyDescent="0.35">
      <c r="A2934" t="s">
        <v>50</v>
      </c>
      <c r="B2934" t="s">
        <v>16</v>
      </c>
      <c r="C2934">
        <v>1993</v>
      </c>
      <c r="D2934" t="s">
        <v>9</v>
      </c>
      <c r="E2934">
        <v>68613</v>
      </c>
      <c r="F2934">
        <v>44352</v>
      </c>
      <c r="G2934">
        <v>22542</v>
      </c>
    </row>
    <row r="2935" spans="1:7" x14ac:dyDescent="0.35">
      <c r="A2935" t="s">
        <v>50</v>
      </c>
      <c r="B2935" t="s">
        <v>16</v>
      </c>
      <c r="C2935">
        <v>1993</v>
      </c>
      <c r="D2935" t="s">
        <v>10</v>
      </c>
      <c r="E2935">
        <v>67717</v>
      </c>
      <c r="F2935">
        <v>42913</v>
      </c>
      <c r="G2935">
        <v>23119</v>
      </c>
    </row>
    <row r="2936" spans="1:7" x14ac:dyDescent="0.35">
      <c r="A2936" t="s">
        <v>50</v>
      </c>
      <c r="B2936" t="s">
        <v>16</v>
      </c>
      <c r="C2936">
        <v>1993</v>
      </c>
      <c r="D2936" t="s">
        <v>11</v>
      </c>
      <c r="E2936">
        <v>68340</v>
      </c>
      <c r="F2936">
        <v>47800</v>
      </c>
      <c r="G2936">
        <v>24945</v>
      </c>
    </row>
    <row r="2937" spans="1:7" x14ac:dyDescent="0.35">
      <c r="A2937" t="s">
        <v>50</v>
      </c>
      <c r="B2937" t="s">
        <v>16</v>
      </c>
      <c r="C2937">
        <v>1993</v>
      </c>
      <c r="D2937" t="s">
        <v>12</v>
      </c>
      <c r="E2937">
        <v>71822</v>
      </c>
      <c r="F2937">
        <v>47387</v>
      </c>
      <c r="G2937">
        <v>22799</v>
      </c>
    </row>
    <row r="2938" spans="1:7" x14ac:dyDescent="0.35">
      <c r="A2938" t="s">
        <v>50</v>
      </c>
      <c r="B2938" t="s">
        <v>16</v>
      </c>
      <c r="C2938">
        <v>1994</v>
      </c>
      <c r="D2938" t="s">
        <v>9</v>
      </c>
      <c r="E2938">
        <v>65997</v>
      </c>
      <c r="F2938">
        <v>45057</v>
      </c>
      <c r="G2938">
        <v>24674</v>
      </c>
    </row>
    <row r="2939" spans="1:7" x14ac:dyDescent="0.35">
      <c r="A2939" t="s">
        <v>50</v>
      </c>
      <c r="B2939" t="s">
        <v>16</v>
      </c>
      <c r="C2939">
        <v>1994</v>
      </c>
      <c r="D2939" t="s">
        <v>10</v>
      </c>
      <c r="E2939">
        <v>72583</v>
      </c>
      <c r="F2939">
        <v>49339</v>
      </c>
      <c r="G2939">
        <v>25793</v>
      </c>
    </row>
    <row r="2940" spans="1:7" x14ac:dyDescent="0.35">
      <c r="A2940" t="s">
        <v>50</v>
      </c>
      <c r="B2940" t="s">
        <v>16</v>
      </c>
      <c r="C2940">
        <v>1994</v>
      </c>
      <c r="D2940" t="s">
        <v>11</v>
      </c>
      <c r="E2940">
        <v>76576</v>
      </c>
      <c r="F2940">
        <v>49474</v>
      </c>
      <c r="G2940">
        <v>24127</v>
      </c>
    </row>
    <row r="2941" spans="1:7" x14ac:dyDescent="0.35">
      <c r="A2941" t="s">
        <v>50</v>
      </c>
      <c r="B2941" t="s">
        <v>16</v>
      </c>
      <c r="C2941">
        <v>1994</v>
      </c>
      <c r="D2941" t="s">
        <v>12</v>
      </c>
      <c r="E2941">
        <v>63434</v>
      </c>
      <c r="F2941">
        <v>43280</v>
      </c>
      <c r="G2941">
        <v>21021</v>
      </c>
    </row>
    <row r="2942" spans="1:7" x14ac:dyDescent="0.35">
      <c r="A2942" t="s">
        <v>50</v>
      </c>
      <c r="B2942" t="s">
        <v>16</v>
      </c>
      <c r="C2942">
        <v>1995</v>
      </c>
      <c r="D2942" t="s">
        <v>9</v>
      </c>
      <c r="E2942">
        <v>69677</v>
      </c>
      <c r="F2942">
        <v>44679</v>
      </c>
      <c r="G2942">
        <v>21011</v>
      </c>
    </row>
    <row r="2943" spans="1:7" x14ac:dyDescent="0.35">
      <c r="A2943" t="s">
        <v>50</v>
      </c>
      <c r="B2943" t="s">
        <v>16</v>
      </c>
      <c r="C2943">
        <v>1995</v>
      </c>
      <c r="D2943" t="s">
        <v>10</v>
      </c>
      <c r="E2943">
        <v>72353</v>
      </c>
      <c r="F2943">
        <v>46976</v>
      </c>
      <c r="G2943">
        <v>24142</v>
      </c>
    </row>
    <row r="2944" spans="1:7" x14ac:dyDescent="0.35">
      <c r="A2944" t="s">
        <v>50</v>
      </c>
      <c r="B2944" t="s">
        <v>16</v>
      </c>
      <c r="C2944">
        <v>1995</v>
      </c>
      <c r="D2944" t="s">
        <v>11</v>
      </c>
      <c r="E2944">
        <v>72396</v>
      </c>
      <c r="F2944">
        <v>46155</v>
      </c>
      <c r="G2944">
        <v>23245</v>
      </c>
    </row>
    <row r="2945" spans="1:7" x14ac:dyDescent="0.35">
      <c r="A2945" t="s">
        <v>50</v>
      </c>
      <c r="B2945" t="s">
        <v>16</v>
      </c>
      <c r="C2945">
        <v>1995</v>
      </c>
      <c r="D2945" t="s">
        <v>12</v>
      </c>
      <c r="E2945">
        <v>69955</v>
      </c>
      <c r="F2945">
        <v>46595</v>
      </c>
      <c r="G2945">
        <v>23498</v>
      </c>
    </row>
    <row r="2946" spans="1:7" x14ac:dyDescent="0.35">
      <c r="A2946" t="s">
        <v>50</v>
      </c>
      <c r="B2946" t="s">
        <v>16</v>
      </c>
      <c r="C2946">
        <v>1996</v>
      </c>
      <c r="D2946" t="s">
        <v>9</v>
      </c>
      <c r="E2946">
        <v>68834</v>
      </c>
      <c r="F2946">
        <v>46148</v>
      </c>
      <c r="G2946">
        <v>23157</v>
      </c>
    </row>
    <row r="2947" spans="1:7" x14ac:dyDescent="0.35">
      <c r="A2947" t="s">
        <v>50</v>
      </c>
      <c r="B2947" t="s">
        <v>16</v>
      </c>
      <c r="C2947">
        <v>1996</v>
      </c>
      <c r="D2947" t="s">
        <v>10</v>
      </c>
      <c r="E2947">
        <v>70080</v>
      </c>
      <c r="F2947">
        <v>46736</v>
      </c>
      <c r="G2947">
        <v>24333</v>
      </c>
    </row>
    <row r="2948" spans="1:7" x14ac:dyDescent="0.35">
      <c r="A2948" t="s">
        <v>50</v>
      </c>
      <c r="B2948" t="s">
        <v>16</v>
      </c>
      <c r="C2948">
        <v>1996</v>
      </c>
      <c r="D2948" t="s">
        <v>11</v>
      </c>
      <c r="E2948">
        <v>68192</v>
      </c>
      <c r="F2948">
        <v>44997</v>
      </c>
      <c r="G2948">
        <v>24404</v>
      </c>
    </row>
    <row r="2949" spans="1:7" x14ac:dyDescent="0.35">
      <c r="A2949" t="s">
        <v>50</v>
      </c>
      <c r="B2949" t="s">
        <v>16</v>
      </c>
      <c r="C2949">
        <v>1996</v>
      </c>
      <c r="D2949" t="s">
        <v>12</v>
      </c>
      <c r="E2949">
        <v>71667</v>
      </c>
      <c r="F2949">
        <v>45701</v>
      </c>
      <c r="G2949">
        <v>25785</v>
      </c>
    </row>
    <row r="2950" spans="1:7" x14ac:dyDescent="0.35">
      <c r="A2950" t="s">
        <v>50</v>
      </c>
      <c r="B2950" t="s">
        <v>16</v>
      </c>
      <c r="C2950">
        <v>1997</v>
      </c>
      <c r="D2950" t="s">
        <v>9</v>
      </c>
      <c r="E2950">
        <v>74246</v>
      </c>
      <c r="F2950">
        <v>50559</v>
      </c>
      <c r="G2950">
        <v>24617</v>
      </c>
    </row>
    <row r="2951" spans="1:7" x14ac:dyDescent="0.35">
      <c r="A2951" t="s">
        <v>50</v>
      </c>
      <c r="B2951" t="s">
        <v>16</v>
      </c>
      <c r="C2951">
        <v>1997</v>
      </c>
      <c r="D2951" t="s">
        <v>10</v>
      </c>
      <c r="E2951">
        <v>75890</v>
      </c>
      <c r="F2951">
        <v>49725</v>
      </c>
      <c r="G2951">
        <v>26307</v>
      </c>
    </row>
    <row r="2952" spans="1:7" x14ac:dyDescent="0.35">
      <c r="A2952" t="s">
        <v>50</v>
      </c>
      <c r="B2952" t="s">
        <v>16</v>
      </c>
      <c r="C2952">
        <v>1997</v>
      </c>
      <c r="D2952" t="s">
        <v>11</v>
      </c>
      <c r="E2952">
        <v>75746</v>
      </c>
      <c r="F2952">
        <v>49644</v>
      </c>
      <c r="G2952">
        <v>25643</v>
      </c>
    </row>
    <row r="2953" spans="1:7" x14ac:dyDescent="0.35">
      <c r="A2953" t="s">
        <v>50</v>
      </c>
      <c r="B2953" t="s">
        <v>16</v>
      </c>
      <c r="C2953">
        <v>1997</v>
      </c>
      <c r="D2953" t="s">
        <v>12</v>
      </c>
      <c r="E2953">
        <v>74267</v>
      </c>
      <c r="F2953">
        <v>48805</v>
      </c>
      <c r="G2953">
        <v>25011</v>
      </c>
    </row>
    <row r="2954" spans="1:7" x14ac:dyDescent="0.35">
      <c r="A2954" t="s">
        <v>50</v>
      </c>
      <c r="B2954" t="s">
        <v>16</v>
      </c>
      <c r="C2954">
        <v>1998</v>
      </c>
      <c r="D2954" t="s">
        <v>9</v>
      </c>
      <c r="E2954">
        <v>76150</v>
      </c>
      <c r="F2954">
        <v>49953</v>
      </c>
      <c r="G2954">
        <v>26110</v>
      </c>
    </row>
    <row r="2955" spans="1:7" x14ac:dyDescent="0.35">
      <c r="A2955" t="s">
        <v>50</v>
      </c>
      <c r="B2955" t="s">
        <v>16</v>
      </c>
      <c r="C2955">
        <v>1998</v>
      </c>
      <c r="D2955" t="s">
        <v>10</v>
      </c>
      <c r="E2955">
        <v>74720</v>
      </c>
      <c r="F2955">
        <v>47798</v>
      </c>
      <c r="G2955">
        <v>25641</v>
      </c>
    </row>
    <row r="2956" spans="1:7" x14ac:dyDescent="0.35">
      <c r="A2956" t="s">
        <v>50</v>
      </c>
      <c r="B2956" t="s">
        <v>16</v>
      </c>
      <c r="C2956">
        <v>1998</v>
      </c>
      <c r="D2956" t="s">
        <v>11</v>
      </c>
      <c r="E2956">
        <v>78191</v>
      </c>
      <c r="F2956">
        <v>55555</v>
      </c>
      <c r="G2956">
        <v>27614</v>
      </c>
    </row>
    <row r="2957" spans="1:7" x14ac:dyDescent="0.35">
      <c r="A2957" t="s">
        <v>50</v>
      </c>
      <c r="B2957" t="s">
        <v>16</v>
      </c>
      <c r="C2957">
        <v>1998</v>
      </c>
      <c r="D2957" t="s">
        <v>12</v>
      </c>
      <c r="E2957">
        <v>76794</v>
      </c>
      <c r="F2957">
        <v>50879</v>
      </c>
      <c r="G2957">
        <v>28048</v>
      </c>
    </row>
    <row r="2958" spans="1:7" x14ac:dyDescent="0.35">
      <c r="A2958" t="s">
        <v>50</v>
      </c>
      <c r="B2958" t="s">
        <v>16</v>
      </c>
      <c r="C2958">
        <v>1999</v>
      </c>
      <c r="D2958" t="s">
        <v>9</v>
      </c>
      <c r="E2958">
        <v>81533</v>
      </c>
      <c r="F2958">
        <v>56870</v>
      </c>
      <c r="G2958">
        <v>29424</v>
      </c>
    </row>
    <row r="2959" spans="1:7" x14ac:dyDescent="0.35">
      <c r="A2959" t="s">
        <v>50</v>
      </c>
      <c r="B2959" t="s">
        <v>16</v>
      </c>
      <c r="C2959">
        <v>1999</v>
      </c>
      <c r="D2959" t="s">
        <v>10</v>
      </c>
      <c r="E2959">
        <v>80504</v>
      </c>
      <c r="F2959">
        <v>53682</v>
      </c>
      <c r="G2959">
        <v>29920</v>
      </c>
    </row>
    <row r="2960" spans="1:7" x14ac:dyDescent="0.35">
      <c r="A2960" t="s">
        <v>50</v>
      </c>
      <c r="B2960" t="s">
        <v>16</v>
      </c>
      <c r="C2960">
        <v>1999</v>
      </c>
      <c r="D2960" t="s">
        <v>11</v>
      </c>
      <c r="E2960">
        <v>82349</v>
      </c>
      <c r="F2960">
        <v>57955</v>
      </c>
      <c r="G2960">
        <v>30002</v>
      </c>
    </row>
    <row r="2961" spans="1:7" x14ac:dyDescent="0.35">
      <c r="A2961" t="s">
        <v>50</v>
      </c>
      <c r="B2961" t="s">
        <v>16</v>
      </c>
      <c r="C2961">
        <v>1999</v>
      </c>
      <c r="D2961" t="s">
        <v>12</v>
      </c>
      <c r="E2961">
        <v>83706</v>
      </c>
      <c r="F2961">
        <v>56083</v>
      </c>
      <c r="G2961">
        <v>27627</v>
      </c>
    </row>
    <row r="2962" spans="1:7" x14ac:dyDescent="0.35">
      <c r="A2962" t="s">
        <v>50</v>
      </c>
      <c r="B2962" t="s">
        <v>16</v>
      </c>
      <c r="C2962">
        <v>2000</v>
      </c>
      <c r="D2962" t="s">
        <v>9</v>
      </c>
      <c r="E2962">
        <v>83141</v>
      </c>
      <c r="F2962">
        <v>52929</v>
      </c>
      <c r="G2962">
        <v>26612</v>
      </c>
    </row>
    <row r="2963" spans="1:7" x14ac:dyDescent="0.35">
      <c r="A2963" t="s">
        <v>50</v>
      </c>
      <c r="B2963" t="s">
        <v>16</v>
      </c>
      <c r="C2963">
        <v>2000</v>
      </c>
      <c r="D2963" t="s">
        <v>10</v>
      </c>
      <c r="E2963">
        <v>87077</v>
      </c>
      <c r="F2963">
        <v>62829</v>
      </c>
      <c r="G2963">
        <v>30335</v>
      </c>
    </row>
    <row r="2964" spans="1:7" x14ac:dyDescent="0.35">
      <c r="A2964" t="s">
        <v>50</v>
      </c>
      <c r="B2964" t="s">
        <v>16</v>
      </c>
      <c r="C2964">
        <v>2000</v>
      </c>
      <c r="D2964" t="s">
        <v>11</v>
      </c>
      <c r="E2964">
        <v>87328</v>
      </c>
      <c r="F2964">
        <v>60443</v>
      </c>
      <c r="G2964">
        <v>30688</v>
      </c>
    </row>
    <row r="2965" spans="1:7" x14ac:dyDescent="0.35">
      <c r="A2965" t="s">
        <v>50</v>
      </c>
      <c r="B2965" t="s">
        <v>16</v>
      </c>
      <c r="C2965">
        <v>2000</v>
      </c>
      <c r="D2965" t="s">
        <v>12</v>
      </c>
      <c r="E2965">
        <v>89710</v>
      </c>
      <c r="F2965">
        <v>64922</v>
      </c>
      <c r="G2965">
        <v>30707</v>
      </c>
    </row>
    <row r="2966" spans="1:7" x14ac:dyDescent="0.35">
      <c r="A2966" t="s">
        <v>50</v>
      </c>
      <c r="B2966" t="s">
        <v>16</v>
      </c>
      <c r="C2966">
        <v>2001</v>
      </c>
      <c r="D2966" t="s">
        <v>9</v>
      </c>
      <c r="E2966">
        <v>88311</v>
      </c>
      <c r="F2966">
        <v>61612</v>
      </c>
      <c r="G2966">
        <v>31908</v>
      </c>
    </row>
    <row r="2967" spans="1:7" x14ac:dyDescent="0.35">
      <c r="A2967" t="s">
        <v>50</v>
      </c>
      <c r="B2967" t="s">
        <v>16</v>
      </c>
      <c r="C2967">
        <v>2001</v>
      </c>
      <c r="D2967" t="s">
        <v>10</v>
      </c>
      <c r="E2967">
        <v>99008</v>
      </c>
      <c r="F2967">
        <v>68758</v>
      </c>
      <c r="G2967">
        <v>32480</v>
      </c>
    </row>
    <row r="2968" spans="1:7" x14ac:dyDescent="0.35">
      <c r="A2968" t="s">
        <v>50</v>
      </c>
      <c r="B2968" t="s">
        <v>16</v>
      </c>
      <c r="C2968">
        <v>2001</v>
      </c>
      <c r="D2968" t="s">
        <v>11</v>
      </c>
      <c r="E2968">
        <v>93026</v>
      </c>
      <c r="F2968">
        <v>60982</v>
      </c>
      <c r="G2968">
        <v>29586</v>
      </c>
    </row>
    <row r="2969" spans="1:7" x14ac:dyDescent="0.35">
      <c r="A2969" t="s">
        <v>50</v>
      </c>
      <c r="B2969" t="s">
        <v>16</v>
      </c>
      <c r="C2969">
        <v>2001</v>
      </c>
      <c r="D2969" t="s">
        <v>12</v>
      </c>
      <c r="E2969">
        <v>85166</v>
      </c>
      <c r="F2969">
        <v>61695</v>
      </c>
      <c r="G2969">
        <v>29548</v>
      </c>
    </row>
    <row r="2970" spans="1:7" x14ac:dyDescent="0.35">
      <c r="A2970" t="s">
        <v>50</v>
      </c>
      <c r="B2970" t="s">
        <v>16</v>
      </c>
      <c r="C2970">
        <v>2002</v>
      </c>
      <c r="D2970" t="s">
        <v>9</v>
      </c>
      <c r="E2970">
        <v>92850</v>
      </c>
      <c r="F2970">
        <v>61821</v>
      </c>
      <c r="G2970">
        <v>33056</v>
      </c>
    </row>
    <row r="2971" spans="1:7" x14ac:dyDescent="0.35">
      <c r="A2971" t="s">
        <v>50</v>
      </c>
      <c r="B2971" t="s">
        <v>16</v>
      </c>
      <c r="C2971">
        <v>2002</v>
      </c>
      <c r="D2971" t="s">
        <v>10</v>
      </c>
      <c r="E2971">
        <v>92275</v>
      </c>
      <c r="F2971">
        <v>64880</v>
      </c>
      <c r="G2971">
        <v>30621</v>
      </c>
    </row>
    <row r="2972" spans="1:7" x14ac:dyDescent="0.35">
      <c r="A2972" t="s">
        <v>50</v>
      </c>
      <c r="B2972" t="s">
        <v>16</v>
      </c>
      <c r="C2972">
        <v>2002</v>
      </c>
      <c r="D2972" t="s">
        <v>11</v>
      </c>
      <c r="E2972">
        <v>106033</v>
      </c>
      <c r="F2972">
        <v>68699</v>
      </c>
      <c r="G2972">
        <v>30936</v>
      </c>
    </row>
    <row r="2973" spans="1:7" x14ac:dyDescent="0.35">
      <c r="A2973" t="s">
        <v>50</v>
      </c>
      <c r="B2973" t="s">
        <v>16</v>
      </c>
      <c r="C2973">
        <v>2002</v>
      </c>
      <c r="D2973" t="s">
        <v>12</v>
      </c>
      <c r="E2973">
        <v>96039</v>
      </c>
      <c r="F2973">
        <v>65161</v>
      </c>
      <c r="G2973">
        <v>29637</v>
      </c>
    </row>
    <row r="2974" spans="1:7" x14ac:dyDescent="0.35">
      <c r="A2974" t="s">
        <v>50</v>
      </c>
      <c r="B2974" t="s">
        <v>16</v>
      </c>
      <c r="C2974">
        <v>2003</v>
      </c>
      <c r="D2974" t="s">
        <v>9</v>
      </c>
      <c r="E2974">
        <v>103498</v>
      </c>
      <c r="F2974">
        <v>72577</v>
      </c>
      <c r="G2974">
        <v>34701</v>
      </c>
    </row>
    <row r="2975" spans="1:7" x14ac:dyDescent="0.35">
      <c r="A2975" t="s">
        <v>50</v>
      </c>
      <c r="B2975" t="s">
        <v>16</v>
      </c>
      <c r="C2975">
        <v>2003</v>
      </c>
      <c r="D2975" t="s">
        <v>10</v>
      </c>
      <c r="E2975">
        <v>115123</v>
      </c>
      <c r="F2975">
        <v>77503</v>
      </c>
      <c r="G2975">
        <v>32786</v>
      </c>
    </row>
    <row r="2976" spans="1:7" x14ac:dyDescent="0.35">
      <c r="A2976" t="s">
        <v>50</v>
      </c>
      <c r="B2976" t="s">
        <v>16</v>
      </c>
      <c r="C2976">
        <v>2003</v>
      </c>
      <c r="D2976" t="s">
        <v>11</v>
      </c>
      <c r="E2976">
        <v>122697</v>
      </c>
      <c r="F2976">
        <v>75630</v>
      </c>
      <c r="G2976">
        <v>31913</v>
      </c>
    </row>
    <row r="2977" spans="1:7" x14ac:dyDescent="0.35">
      <c r="A2977" t="s">
        <v>50</v>
      </c>
      <c r="B2977" t="s">
        <v>16</v>
      </c>
      <c r="C2977">
        <v>2003</v>
      </c>
      <c r="D2977" t="s">
        <v>12</v>
      </c>
      <c r="E2977">
        <v>130711</v>
      </c>
      <c r="F2977">
        <v>82353</v>
      </c>
      <c r="G2977">
        <v>33138</v>
      </c>
    </row>
    <row r="2978" spans="1:7" x14ac:dyDescent="0.35">
      <c r="A2978" t="s">
        <v>50</v>
      </c>
      <c r="B2978" t="s">
        <v>16</v>
      </c>
      <c r="C2978">
        <v>2004</v>
      </c>
      <c r="D2978" t="s">
        <v>9</v>
      </c>
      <c r="E2978">
        <v>130683</v>
      </c>
      <c r="F2978">
        <v>80568</v>
      </c>
      <c r="G2978">
        <v>33307</v>
      </c>
    </row>
    <row r="2979" spans="1:7" x14ac:dyDescent="0.35">
      <c r="A2979" t="s">
        <v>50</v>
      </c>
      <c r="B2979" t="s">
        <v>16</v>
      </c>
      <c r="C2979">
        <v>2004</v>
      </c>
      <c r="D2979" t="s">
        <v>10</v>
      </c>
      <c r="E2979">
        <v>142178</v>
      </c>
      <c r="F2979">
        <v>85830</v>
      </c>
      <c r="G2979">
        <v>33814</v>
      </c>
    </row>
    <row r="2980" spans="1:7" x14ac:dyDescent="0.35">
      <c r="A2980" t="s">
        <v>50</v>
      </c>
      <c r="B2980" t="s">
        <v>16</v>
      </c>
      <c r="C2980">
        <v>2004</v>
      </c>
      <c r="D2980" t="s">
        <v>11</v>
      </c>
      <c r="E2980">
        <v>154944</v>
      </c>
      <c r="F2980">
        <v>93151</v>
      </c>
      <c r="G2980">
        <v>35843</v>
      </c>
    </row>
    <row r="2981" spans="1:7" x14ac:dyDescent="0.35">
      <c r="A2981" t="s">
        <v>50</v>
      </c>
      <c r="B2981" t="s">
        <v>16</v>
      </c>
      <c r="C2981">
        <v>2004</v>
      </c>
      <c r="D2981" t="s">
        <v>12</v>
      </c>
      <c r="E2981">
        <v>155540</v>
      </c>
      <c r="F2981">
        <v>93080</v>
      </c>
      <c r="G2981">
        <v>36009</v>
      </c>
    </row>
    <row r="2982" spans="1:7" x14ac:dyDescent="0.35">
      <c r="A2982" t="s">
        <v>50</v>
      </c>
      <c r="B2982" t="s">
        <v>16</v>
      </c>
      <c r="C2982">
        <v>2005</v>
      </c>
      <c r="D2982" t="s">
        <v>9</v>
      </c>
      <c r="E2982">
        <v>156357</v>
      </c>
      <c r="F2982">
        <v>91640</v>
      </c>
      <c r="G2982">
        <v>36165</v>
      </c>
    </row>
    <row r="2983" spans="1:7" x14ac:dyDescent="0.35">
      <c r="A2983" t="s">
        <v>50</v>
      </c>
      <c r="B2983" t="s">
        <v>16</v>
      </c>
      <c r="C2983">
        <v>2005</v>
      </c>
      <c r="D2983" t="s">
        <v>10</v>
      </c>
      <c r="E2983">
        <v>160698</v>
      </c>
      <c r="F2983">
        <v>100190</v>
      </c>
      <c r="G2983">
        <v>36895</v>
      </c>
    </row>
    <row r="2984" spans="1:7" x14ac:dyDescent="0.35">
      <c r="A2984" t="s">
        <v>50</v>
      </c>
      <c r="B2984" t="s">
        <v>16</v>
      </c>
      <c r="C2984">
        <v>2005</v>
      </c>
      <c r="D2984" t="s">
        <v>11</v>
      </c>
      <c r="E2984">
        <v>165806</v>
      </c>
      <c r="F2984">
        <v>103297</v>
      </c>
      <c r="G2984">
        <v>39797</v>
      </c>
    </row>
    <row r="2985" spans="1:7" x14ac:dyDescent="0.35">
      <c r="A2985" t="s">
        <v>50</v>
      </c>
      <c r="B2985" t="s">
        <v>16</v>
      </c>
      <c r="C2985">
        <v>2005</v>
      </c>
      <c r="D2985" t="s">
        <v>12</v>
      </c>
      <c r="E2985">
        <v>173938</v>
      </c>
      <c r="F2985">
        <v>110725</v>
      </c>
      <c r="G2985">
        <v>45304</v>
      </c>
    </row>
    <row r="2986" spans="1:7" x14ac:dyDescent="0.35">
      <c r="A2986" t="s">
        <v>50</v>
      </c>
      <c r="B2986" t="s">
        <v>16</v>
      </c>
      <c r="C2986">
        <v>2006</v>
      </c>
      <c r="D2986" t="s">
        <v>9</v>
      </c>
      <c r="E2986">
        <v>173688</v>
      </c>
      <c r="F2986">
        <v>108149</v>
      </c>
      <c r="G2986">
        <v>45559</v>
      </c>
    </row>
    <row r="2987" spans="1:7" x14ac:dyDescent="0.35">
      <c r="A2987" t="s">
        <v>50</v>
      </c>
      <c r="B2987" t="s">
        <v>16</v>
      </c>
      <c r="C2987">
        <v>2006</v>
      </c>
      <c r="D2987" t="s">
        <v>10</v>
      </c>
      <c r="E2987">
        <v>179534</v>
      </c>
      <c r="F2987">
        <v>111374</v>
      </c>
      <c r="G2987">
        <v>43600</v>
      </c>
    </row>
    <row r="2988" spans="1:7" x14ac:dyDescent="0.35">
      <c r="A2988" t="s">
        <v>50</v>
      </c>
      <c r="B2988" t="s">
        <v>16</v>
      </c>
      <c r="C2988">
        <v>2006</v>
      </c>
      <c r="D2988" t="s">
        <v>11</v>
      </c>
      <c r="E2988">
        <v>188710</v>
      </c>
      <c r="F2988">
        <v>115687</v>
      </c>
      <c r="G2988">
        <v>45850</v>
      </c>
    </row>
    <row r="2989" spans="1:7" x14ac:dyDescent="0.35">
      <c r="A2989" t="s">
        <v>50</v>
      </c>
      <c r="B2989" t="s">
        <v>16</v>
      </c>
      <c r="C2989">
        <v>2006</v>
      </c>
      <c r="D2989" t="s">
        <v>12</v>
      </c>
      <c r="E2989">
        <v>190565</v>
      </c>
      <c r="F2989">
        <v>118318</v>
      </c>
      <c r="G2989">
        <v>48997</v>
      </c>
    </row>
    <row r="2990" spans="1:7" x14ac:dyDescent="0.35">
      <c r="A2990" t="s">
        <v>50</v>
      </c>
      <c r="B2990" t="s">
        <v>16</v>
      </c>
      <c r="C2990">
        <v>2007</v>
      </c>
      <c r="D2990" t="s">
        <v>9</v>
      </c>
      <c r="E2990">
        <v>193850</v>
      </c>
      <c r="F2990">
        <v>119650</v>
      </c>
      <c r="G2990">
        <v>50536</v>
      </c>
    </row>
    <row r="2991" spans="1:7" x14ac:dyDescent="0.35">
      <c r="A2991" t="s">
        <v>50</v>
      </c>
      <c r="B2991" t="s">
        <v>16</v>
      </c>
      <c r="C2991">
        <v>2007</v>
      </c>
      <c r="D2991" t="s">
        <v>10</v>
      </c>
      <c r="E2991">
        <v>191435</v>
      </c>
      <c r="F2991">
        <v>121503</v>
      </c>
      <c r="G2991">
        <v>47631</v>
      </c>
    </row>
    <row r="2992" spans="1:7" x14ac:dyDescent="0.35">
      <c r="A2992" t="s">
        <v>50</v>
      </c>
      <c r="B2992" t="s">
        <v>16</v>
      </c>
      <c r="C2992">
        <v>2007</v>
      </c>
      <c r="D2992" t="s">
        <v>11</v>
      </c>
      <c r="E2992">
        <v>201262.93222108428</v>
      </c>
      <c r="F2992">
        <v>125382</v>
      </c>
      <c r="G2992">
        <v>49054</v>
      </c>
    </row>
    <row r="2993" spans="1:7" x14ac:dyDescent="0.35">
      <c r="A2993" t="s">
        <v>50</v>
      </c>
      <c r="B2993" t="s">
        <v>16</v>
      </c>
      <c r="C2993">
        <v>2007</v>
      </c>
      <c r="D2993" t="s">
        <v>12</v>
      </c>
      <c r="E2993">
        <v>199144.93161502821</v>
      </c>
      <c r="F2993">
        <v>125249</v>
      </c>
      <c r="G2993">
        <v>48392</v>
      </c>
    </row>
    <row r="2994" spans="1:7" x14ac:dyDescent="0.35">
      <c r="A2994" t="s">
        <v>50</v>
      </c>
      <c r="B2994" t="s">
        <v>16</v>
      </c>
      <c r="C2994">
        <v>2008</v>
      </c>
      <c r="D2994" t="s">
        <v>9</v>
      </c>
      <c r="E2994">
        <v>194369.83860256881</v>
      </c>
      <c r="F2994">
        <v>121313</v>
      </c>
      <c r="G2994">
        <v>47491</v>
      </c>
    </row>
    <row r="2995" spans="1:7" x14ac:dyDescent="0.35">
      <c r="A2995" t="s">
        <v>50</v>
      </c>
      <c r="B2995" t="s">
        <v>16</v>
      </c>
      <c r="C2995">
        <v>2008</v>
      </c>
      <c r="D2995" t="s">
        <v>10</v>
      </c>
      <c r="E2995">
        <v>193830.79536167192</v>
      </c>
      <c r="F2995">
        <v>123232</v>
      </c>
      <c r="G2995">
        <v>49072</v>
      </c>
    </row>
    <row r="2996" spans="1:7" x14ac:dyDescent="0.35">
      <c r="A2996" t="s">
        <v>50</v>
      </c>
      <c r="B2996" t="s">
        <v>16</v>
      </c>
      <c r="C2996">
        <v>2008</v>
      </c>
      <c r="D2996" t="s">
        <v>11</v>
      </c>
      <c r="E2996">
        <v>194075.26974342973</v>
      </c>
      <c r="F2996">
        <v>117159</v>
      </c>
      <c r="G2996">
        <v>50227</v>
      </c>
    </row>
    <row r="2997" spans="1:7" x14ac:dyDescent="0.35">
      <c r="A2997" t="s">
        <v>50</v>
      </c>
      <c r="B2997" t="s">
        <v>16</v>
      </c>
      <c r="C2997">
        <v>2008</v>
      </c>
      <c r="D2997" t="s">
        <v>12</v>
      </c>
      <c r="E2997">
        <v>189402.71573873062</v>
      </c>
      <c r="F2997">
        <v>116178</v>
      </c>
      <c r="G2997">
        <v>51292</v>
      </c>
    </row>
    <row r="2998" spans="1:7" x14ac:dyDescent="0.35">
      <c r="A2998" t="s">
        <v>50</v>
      </c>
      <c r="B2998" t="s">
        <v>16</v>
      </c>
      <c r="C2998">
        <v>2009</v>
      </c>
      <c r="D2998" t="s">
        <v>9</v>
      </c>
      <c r="E2998">
        <v>188808.93287590551</v>
      </c>
      <c r="F2998">
        <v>110574</v>
      </c>
      <c r="G2998">
        <v>48764</v>
      </c>
    </row>
    <row r="2999" spans="1:7" x14ac:dyDescent="0.35">
      <c r="A2999" t="s">
        <v>50</v>
      </c>
      <c r="B2999" t="s">
        <v>16</v>
      </c>
      <c r="C2999">
        <v>2009</v>
      </c>
      <c r="D2999" t="s">
        <v>10</v>
      </c>
      <c r="E2999">
        <v>180871.97856761492</v>
      </c>
      <c r="F2999">
        <v>107638</v>
      </c>
      <c r="G2999">
        <v>47640</v>
      </c>
    </row>
    <row r="3000" spans="1:7" x14ac:dyDescent="0.35">
      <c r="A3000" t="s">
        <v>50</v>
      </c>
      <c r="B3000" t="s">
        <v>16</v>
      </c>
      <c r="C3000">
        <v>2009</v>
      </c>
      <c r="D3000" t="s">
        <v>11</v>
      </c>
      <c r="E3000">
        <v>189448.20833438085</v>
      </c>
      <c r="F3000">
        <v>112920</v>
      </c>
      <c r="G3000">
        <v>49292</v>
      </c>
    </row>
    <row r="3001" spans="1:7" x14ac:dyDescent="0.35">
      <c r="A3001" t="s">
        <v>50</v>
      </c>
      <c r="B3001" t="s">
        <v>16</v>
      </c>
      <c r="C3001">
        <v>2009</v>
      </c>
      <c r="D3001" t="s">
        <v>12</v>
      </c>
      <c r="E3001">
        <v>191074.76981270744</v>
      </c>
      <c r="F3001">
        <v>113373</v>
      </c>
      <c r="G3001">
        <v>48849</v>
      </c>
    </row>
    <row r="3002" spans="1:7" x14ac:dyDescent="0.35">
      <c r="A3002" t="s">
        <v>50</v>
      </c>
      <c r="B3002" t="s">
        <v>16</v>
      </c>
      <c r="C3002">
        <v>2010</v>
      </c>
      <c r="D3002" t="s">
        <v>9</v>
      </c>
      <c r="E3002">
        <v>195262.1630572537</v>
      </c>
      <c r="F3002">
        <v>117438</v>
      </c>
      <c r="G3002">
        <v>51388</v>
      </c>
    </row>
    <row r="3003" spans="1:7" x14ac:dyDescent="0.35">
      <c r="A3003" t="s">
        <v>50</v>
      </c>
      <c r="B3003" t="s">
        <v>16</v>
      </c>
      <c r="C3003">
        <v>2010</v>
      </c>
      <c r="D3003" t="s">
        <v>10</v>
      </c>
      <c r="E3003">
        <v>189869.16528644098</v>
      </c>
      <c r="F3003">
        <v>116782</v>
      </c>
      <c r="G3003">
        <v>48799</v>
      </c>
    </row>
    <row r="3004" spans="1:7" x14ac:dyDescent="0.35">
      <c r="A3004" t="s">
        <v>50</v>
      </c>
      <c r="B3004" t="s">
        <v>16</v>
      </c>
      <c r="C3004">
        <v>2010</v>
      </c>
      <c r="D3004" t="s">
        <v>11</v>
      </c>
      <c r="E3004">
        <v>197332.4857247312</v>
      </c>
      <c r="F3004">
        <v>120532</v>
      </c>
      <c r="G3004">
        <v>51017</v>
      </c>
    </row>
    <row r="3005" spans="1:7" x14ac:dyDescent="0.35">
      <c r="A3005" t="s">
        <v>50</v>
      </c>
      <c r="B3005" t="s">
        <v>16</v>
      </c>
      <c r="C3005">
        <v>2010</v>
      </c>
      <c r="D3005" t="s">
        <v>12</v>
      </c>
      <c r="E3005">
        <v>189338.83012399534</v>
      </c>
      <c r="F3005">
        <v>116289</v>
      </c>
      <c r="G3005">
        <v>49352</v>
      </c>
    </row>
    <row r="3006" spans="1:7" x14ac:dyDescent="0.35">
      <c r="A3006" t="s">
        <v>50</v>
      </c>
      <c r="B3006" t="s">
        <v>16</v>
      </c>
      <c r="C3006">
        <v>2011</v>
      </c>
      <c r="D3006" t="s">
        <v>9</v>
      </c>
      <c r="E3006">
        <v>183492.51202038236</v>
      </c>
      <c r="F3006">
        <v>115706</v>
      </c>
      <c r="G3006">
        <v>48485</v>
      </c>
    </row>
    <row r="3007" spans="1:7" x14ac:dyDescent="0.35">
      <c r="A3007" t="s">
        <v>50</v>
      </c>
      <c r="B3007" t="s">
        <v>16</v>
      </c>
      <c r="C3007">
        <v>2011</v>
      </c>
      <c r="D3007" t="s">
        <v>10</v>
      </c>
      <c r="E3007">
        <v>181176.99605825567</v>
      </c>
      <c r="F3007">
        <v>112350</v>
      </c>
      <c r="G3007">
        <v>47363</v>
      </c>
    </row>
    <row r="3008" spans="1:7" x14ac:dyDescent="0.35">
      <c r="A3008" t="s">
        <v>50</v>
      </c>
      <c r="B3008" t="s">
        <v>16</v>
      </c>
      <c r="C3008">
        <v>2011</v>
      </c>
      <c r="D3008" t="s">
        <v>11</v>
      </c>
      <c r="E3008">
        <v>194071.65646844837</v>
      </c>
      <c r="F3008">
        <v>119808</v>
      </c>
      <c r="G3008">
        <v>49979</v>
      </c>
    </row>
    <row r="3009" spans="1:7" x14ac:dyDescent="0.35">
      <c r="A3009" t="s">
        <v>50</v>
      </c>
      <c r="B3009" t="s">
        <v>16</v>
      </c>
      <c r="C3009">
        <v>2011</v>
      </c>
      <c r="D3009" t="s">
        <v>12</v>
      </c>
      <c r="E3009">
        <v>186859.23889948349</v>
      </c>
      <c r="F3009">
        <v>116820</v>
      </c>
      <c r="G3009">
        <v>50546</v>
      </c>
    </row>
    <row r="3010" spans="1:7" x14ac:dyDescent="0.35">
      <c r="A3010" t="s">
        <v>50</v>
      </c>
      <c r="B3010" t="s">
        <v>16</v>
      </c>
      <c r="C3010">
        <v>2012</v>
      </c>
      <c r="D3010" t="s">
        <v>9</v>
      </c>
      <c r="E3010">
        <v>186721.4434634381</v>
      </c>
      <c r="F3010">
        <v>116649</v>
      </c>
      <c r="G3010">
        <v>48349</v>
      </c>
    </row>
    <row r="3011" spans="1:7" x14ac:dyDescent="0.35">
      <c r="A3011" t="s">
        <v>50</v>
      </c>
      <c r="B3011" t="s">
        <v>16</v>
      </c>
      <c r="C3011">
        <v>2012</v>
      </c>
      <c r="D3011" t="s">
        <v>10</v>
      </c>
      <c r="E3011">
        <v>185372.1714270853</v>
      </c>
      <c r="F3011">
        <v>117109</v>
      </c>
      <c r="G3011">
        <v>48895</v>
      </c>
    </row>
    <row r="3012" spans="1:7" x14ac:dyDescent="0.35">
      <c r="A3012" t="s">
        <v>50</v>
      </c>
      <c r="B3012" t="s">
        <v>16</v>
      </c>
      <c r="C3012">
        <v>2012</v>
      </c>
      <c r="D3012" t="s">
        <v>11</v>
      </c>
      <c r="E3012">
        <v>192161.57046666663</v>
      </c>
      <c r="F3012">
        <v>121757</v>
      </c>
      <c r="G3012">
        <v>49835</v>
      </c>
    </row>
    <row r="3013" spans="1:7" x14ac:dyDescent="0.35">
      <c r="A3013" t="s">
        <v>50</v>
      </c>
      <c r="B3013" t="s">
        <v>16</v>
      </c>
      <c r="C3013">
        <v>2012</v>
      </c>
      <c r="D3013" t="s">
        <v>12</v>
      </c>
      <c r="E3013">
        <v>195176.98899999997</v>
      </c>
      <c r="F3013">
        <v>123465</v>
      </c>
      <c r="G3013">
        <v>50606</v>
      </c>
    </row>
    <row r="3014" spans="1:7" x14ac:dyDescent="0.35">
      <c r="A3014" t="s">
        <v>50</v>
      </c>
      <c r="B3014" t="s">
        <v>16</v>
      </c>
      <c r="C3014">
        <v>2013</v>
      </c>
      <c r="D3014" t="s">
        <v>9</v>
      </c>
      <c r="E3014">
        <v>196751.727706534</v>
      </c>
      <c r="F3014">
        <v>122837</v>
      </c>
      <c r="G3014">
        <v>53512</v>
      </c>
    </row>
    <row r="3015" spans="1:7" x14ac:dyDescent="0.35">
      <c r="A3015" t="s">
        <v>50</v>
      </c>
      <c r="B3015" t="s">
        <v>16</v>
      </c>
      <c r="C3015">
        <v>2013</v>
      </c>
      <c r="D3015" t="s">
        <v>10</v>
      </c>
      <c r="E3015">
        <v>195323.70386725719</v>
      </c>
      <c r="F3015">
        <v>120791</v>
      </c>
      <c r="G3015">
        <v>51983</v>
      </c>
    </row>
    <row r="3016" spans="1:7" x14ac:dyDescent="0.35">
      <c r="A3016" t="s">
        <v>50</v>
      </c>
      <c r="B3016" t="s">
        <v>16</v>
      </c>
      <c r="C3016">
        <v>2013</v>
      </c>
      <c r="D3016" t="s">
        <v>11</v>
      </c>
      <c r="E3016">
        <v>200827.18840365033</v>
      </c>
      <c r="F3016">
        <v>127443</v>
      </c>
      <c r="G3016">
        <v>53236</v>
      </c>
    </row>
    <row r="3017" spans="1:7" x14ac:dyDescent="0.35">
      <c r="A3017" t="s">
        <v>50</v>
      </c>
      <c r="B3017" t="s">
        <v>16</v>
      </c>
      <c r="C3017">
        <v>2013</v>
      </c>
      <c r="D3017" t="s">
        <v>12</v>
      </c>
      <c r="E3017">
        <v>204671.57065764946</v>
      </c>
      <c r="F3017">
        <v>129520</v>
      </c>
      <c r="G3017">
        <v>51793</v>
      </c>
    </row>
    <row r="3018" spans="1:7" x14ac:dyDescent="0.35">
      <c r="A3018" t="s">
        <v>50</v>
      </c>
      <c r="B3018" t="s">
        <v>16</v>
      </c>
      <c r="C3018">
        <v>2014</v>
      </c>
      <c r="D3018" t="s">
        <v>9</v>
      </c>
      <c r="E3018">
        <v>202271.46663333336</v>
      </c>
      <c r="F3018">
        <v>128832</v>
      </c>
      <c r="G3018">
        <v>52419</v>
      </c>
    </row>
    <row r="3019" spans="1:7" x14ac:dyDescent="0.35">
      <c r="A3019" t="s">
        <v>50</v>
      </c>
      <c r="B3019" t="s">
        <v>16</v>
      </c>
      <c r="C3019">
        <v>2014</v>
      </c>
      <c r="D3019" t="s">
        <v>10</v>
      </c>
      <c r="E3019">
        <v>205983.3309517006</v>
      </c>
      <c r="F3019">
        <v>131350</v>
      </c>
      <c r="G3019">
        <v>52269</v>
      </c>
    </row>
    <row r="3020" spans="1:7" x14ac:dyDescent="0.35">
      <c r="A3020" t="s">
        <v>50</v>
      </c>
      <c r="B3020" t="s">
        <v>16</v>
      </c>
      <c r="C3020">
        <v>2014</v>
      </c>
      <c r="D3020" t="s">
        <v>11</v>
      </c>
      <c r="E3020">
        <v>216751.54518363465</v>
      </c>
      <c r="F3020">
        <v>139407</v>
      </c>
      <c r="G3020">
        <v>55774</v>
      </c>
    </row>
    <row r="3021" spans="1:7" x14ac:dyDescent="0.35">
      <c r="A3021" t="s">
        <v>50</v>
      </c>
      <c r="B3021" t="s">
        <v>16</v>
      </c>
      <c r="C3021">
        <v>2014</v>
      </c>
      <c r="D3021" t="s">
        <v>12</v>
      </c>
      <c r="E3021">
        <v>213690.33333333334</v>
      </c>
      <c r="F3021">
        <v>136994</v>
      </c>
      <c r="G3021">
        <v>54552</v>
      </c>
    </row>
    <row r="3022" spans="1:7" x14ac:dyDescent="0.35">
      <c r="A3022" t="s">
        <v>50</v>
      </c>
      <c r="B3022" t="s">
        <v>16</v>
      </c>
      <c r="C3022">
        <v>2015</v>
      </c>
      <c r="D3022" t="s">
        <v>9</v>
      </c>
      <c r="E3022">
        <v>213369.66666666666</v>
      </c>
      <c r="F3022">
        <v>141732</v>
      </c>
      <c r="G3022">
        <v>57365</v>
      </c>
    </row>
    <row r="3023" spans="1:7" x14ac:dyDescent="0.35">
      <c r="A3023" t="s">
        <v>50</v>
      </c>
      <c r="B3023" t="s">
        <v>16</v>
      </c>
      <c r="C3023">
        <v>2015</v>
      </c>
      <c r="D3023" t="s">
        <v>10</v>
      </c>
      <c r="E3023">
        <v>207678.66666666666</v>
      </c>
      <c r="F3023">
        <v>138068</v>
      </c>
      <c r="G3023">
        <v>54718</v>
      </c>
    </row>
    <row r="3024" spans="1:7" x14ac:dyDescent="0.35">
      <c r="A3024" t="s">
        <v>50</v>
      </c>
      <c r="B3024" t="s">
        <v>16</v>
      </c>
      <c r="C3024">
        <v>2015</v>
      </c>
      <c r="D3024" t="s">
        <v>11</v>
      </c>
      <c r="E3024">
        <v>217160.66666666666</v>
      </c>
      <c r="F3024">
        <v>143213</v>
      </c>
      <c r="G3024">
        <v>54959</v>
      </c>
    </row>
    <row r="3025" spans="1:7" x14ac:dyDescent="0.35">
      <c r="A3025" t="s">
        <v>50</v>
      </c>
      <c r="B3025" t="s">
        <v>16</v>
      </c>
      <c r="C3025">
        <v>2015</v>
      </c>
      <c r="D3025" t="s">
        <v>12</v>
      </c>
      <c r="E3025">
        <v>218426.83</v>
      </c>
      <c r="F3025">
        <v>143438</v>
      </c>
      <c r="G3025">
        <v>55981</v>
      </c>
    </row>
    <row r="3026" spans="1:7" x14ac:dyDescent="0.35">
      <c r="A3026" t="s">
        <v>50</v>
      </c>
      <c r="B3026" t="s">
        <v>16</v>
      </c>
      <c r="C3026">
        <v>2016</v>
      </c>
      <c r="D3026" t="s">
        <v>9</v>
      </c>
      <c r="E3026">
        <v>216241.61345253725</v>
      </c>
      <c r="F3026">
        <v>143670</v>
      </c>
      <c r="G3026">
        <v>55781</v>
      </c>
    </row>
    <row r="3027" spans="1:7" x14ac:dyDescent="0.35">
      <c r="A3027" t="s">
        <v>50</v>
      </c>
      <c r="B3027" t="s">
        <v>16</v>
      </c>
      <c r="C3027">
        <v>2016</v>
      </c>
      <c r="D3027" t="s">
        <v>10</v>
      </c>
      <c r="E3027">
        <v>217878.72318659545</v>
      </c>
      <c r="F3027">
        <v>143770</v>
      </c>
      <c r="G3027">
        <v>53792</v>
      </c>
    </row>
    <row r="3028" spans="1:7" x14ac:dyDescent="0.35">
      <c r="A3028" t="s">
        <v>50</v>
      </c>
      <c r="B3028" t="s">
        <v>16</v>
      </c>
      <c r="C3028">
        <v>2016</v>
      </c>
      <c r="D3028" t="s">
        <v>11</v>
      </c>
      <c r="E3028">
        <v>224666.09119481186</v>
      </c>
      <c r="F3028">
        <v>147377</v>
      </c>
      <c r="G3028">
        <v>55606</v>
      </c>
    </row>
    <row r="3029" spans="1:7" x14ac:dyDescent="0.35">
      <c r="A3029" t="s">
        <v>50</v>
      </c>
      <c r="B3029" t="s">
        <v>16</v>
      </c>
      <c r="C3029">
        <v>2016</v>
      </c>
      <c r="D3029" t="s">
        <v>12</v>
      </c>
      <c r="E3029">
        <v>227748.3858573992</v>
      </c>
      <c r="F3029">
        <v>149790</v>
      </c>
      <c r="G3029">
        <v>57005</v>
      </c>
    </row>
    <row r="3030" spans="1:7" x14ac:dyDescent="0.35">
      <c r="A3030" t="s">
        <v>50</v>
      </c>
      <c r="B3030" t="s">
        <v>16</v>
      </c>
      <c r="C3030">
        <v>2017</v>
      </c>
      <c r="D3030" t="s">
        <v>9</v>
      </c>
      <c r="E3030">
        <v>221725.50280781378</v>
      </c>
      <c r="F3030">
        <v>146478</v>
      </c>
      <c r="G3030">
        <v>54582</v>
      </c>
    </row>
    <row r="3031" spans="1:7" x14ac:dyDescent="0.35">
      <c r="A3031" t="s">
        <v>50</v>
      </c>
      <c r="B3031" t="s">
        <v>16</v>
      </c>
      <c r="C3031">
        <v>2017</v>
      </c>
      <c r="D3031" t="s">
        <v>10</v>
      </c>
      <c r="E3031">
        <v>224495.36069561125</v>
      </c>
      <c r="F3031">
        <v>150091</v>
      </c>
      <c r="G3031">
        <v>55230</v>
      </c>
    </row>
    <row r="3032" spans="1:7" x14ac:dyDescent="0.35">
      <c r="A3032" t="s">
        <v>50</v>
      </c>
      <c r="B3032" t="s">
        <v>16</v>
      </c>
      <c r="C3032">
        <v>2017</v>
      </c>
      <c r="D3032" t="s">
        <v>11</v>
      </c>
      <c r="E3032">
        <v>230851.58559735105</v>
      </c>
      <c r="F3032">
        <v>154136</v>
      </c>
      <c r="G3032">
        <v>56533</v>
      </c>
    </row>
    <row r="3033" spans="1:7" x14ac:dyDescent="0.35">
      <c r="A3033" t="s">
        <v>50</v>
      </c>
      <c r="B3033" t="s">
        <v>16</v>
      </c>
      <c r="C3033">
        <v>2017</v>
      </c>
      <c r="D3033" t="s">
        <v>12</v>
      </c>
      <c r="E3033">
        <v>230847.88547232587</v>
      </c>
      <c r="F3033">
        <v>151564</v>
      </c>
      <c r="G3033">
        <v>54762</v>
      </c>
    </row>
    <row r="3034" spans="1:7" x14ac:dyDescent="0.35">
      <c r="A3034" t="s">
        <v>50</v>
      </c>
      <c r="B3034" t="s">
        <v>16</v>
      </c>
      <c r="C3034">
        <v>2018</v>
      </c>
      <c r="D3034" t="s">
        <v>9</v>
      </c>
      <c r="E3034">
        <v>236025.60958088085</v>
      </c>
      <c r="F3034">
        <v>156738</v>
      </c>
      <c r="G3034">
        <v>55447</v>
      </c>
    </row>
    <row r="3035" spans="1:7" x14ac:dyDescent="0.35">
      <c r="A3035" t="s">
        <v>50</v>
      </c>
      <c r="B3035" t="s">
        <v>16</v>
      </c>
      <c r="C3035">
        <v>2018</v>
      </c>
      <c r="D3035" t="s">
        <v>10</v>
      </c>
      <c r="E3035">
        <v>224366.21835827813</v>
      </c>
      <c r="F3035">
        <v>150884</v>
      </c>
      <c r="G3035">
        <v>54127</v>
      </c>
    </row>
    <row r="3036" spans="1:7" x14ac:dyDescent="0.35">
      <c r="A3036" t="s">
        <v>50</v>
      </c>
      <c r="B3036" t="s">
        <v>16</v>
      </c>
      <c r="C3036">
        <v>2018</v>
      </c>
      <c r="D3036" t="s">
        <v>11</v>
      </c>
      <c r="E3036">
        <v>233280.75249341447</v>
      </c>
      <c r="F3036">
        <v>156374</v>
      </c>
      <c r="G3036">
        <v>55918</v>
      </c>
    </row>
    <row r="3037" spans="1:7" x14ac:dyDescent="0.35">
      <c r="A3037" t="s">
        <v>50</v>
      </c>
      <c r="B3037" t="s">
        <v>16</v>
      </c>
      <c r="C3037">
        <v>2018</v>
      </c>
      <c r="D3037" t="s">
        <v>12</v>
      </c>
      <c r="E3037">
        <v>234772.01827712249</v>
      </c>
      <c r="F3037">
        <v>155958</v>
      </c>
      <c r="G3037">
        <v>54535</v>
      </c>
    </row>
    <row r="3038" spans="1:7" x14ac:dyDescent="0.35">
      <c r="A3038" t="s">
        <v>50</v>
      </c>
      <c r="B3038" t="s">
        <v>16</v>
      </c>
      <c r="C3038">
        <v>2019</v>
      </c>
      <c r="D3038" t="s">
        <v>9</v>
      </c>
      <c r="E3038">
        <v>229374.26551582408</v>
      </c>
      <c r="F3038">
        <v>154530</v>
      </c>
      <c r="G3038">
        <v>54556</v>
      </c>
    </row>
    <row r="3039" spans="1:7" x14ac:dyDescent="0.35">
      <c r="A3039" t="s">
        <v>50</v>
      </c>
      <c r="B3039" t="s">
        <v>16</v>
      </c>
      <c r="C3039">
        <v>2019</v>
      </c>
      <c r="D3039" t="s">
        <v>10</v>
      </c>
      <c r="E3039">
        <v>230655.66666666666</v>
      </c>
      <c r="F3039">
        <v>157481</v>
      </c>
      <c r="G3039">
        <v>54278</v>
      </c>
    </row>
    <row r="3040" spans="1:7" x14ac:dyDescent="0.35">
      <c r="A3040" t="s">
        <v>50</v>
      </c>
      <c r="B3040" t="s">
        <v>16</v>
      </c>
      <c r="C3040">
        <v>2019</v>
      </c>
      <c r="D3040" t="s">
        <v>11</v>
      </c>
      <c r="E3040">
        <v>233603.33333333334</v>
      </c>
      <c r="F3040">
        <v>158843</v>
      </c>
      <c r="G3040">
        <v>55459</v>
      </c>
    </row>
    <row r="3041" spans="1:7" x14ac:dyDescent="0.35">
      <c r="A3041" t="s">
        <v>50</v>
      </c>
      <c r="B3041" t="s">
        <v>16</v>
      </c>
      <c r="C3041">
        <v>2019</v>
      </c>
      <c r="D3041" t="s">
        <v>12</v>
      </c>
      <c r="E3041">
        <v>240565.33333333334</v>
      </c>
      <c r="F3041">
        <v>163137</v>
      </c>
      <c r="G3041">
        <v>56589</v>
      </c>
    </row>
    <row r="3042" spans="1:7" x14ac:dyDescent="0.35">
      <c r="A3042" t="s">
        <v>50</v>
      </c>
      <c r="B3042" t="s">
        <v>16</v>
      </c>
      <c r="C3042">
        <v>2020</v>
      </c>
      <c r="D3042" t="s">
        <v>9</v>
      </c>
      <c r="E3042">
        <v>236179</v>
      </c>
      <c r="F3042">
        <v>160531</v>
      </c>
      <c r="G3042">
        <v>57339</v>
      </c>
    </row>
    <row r="3043" spans="1:7" x14ac:dyDescent="0.35">
      <c r="A3043" t="s">
        <v>50</v>
      </c>
      <c r="B3043" t="s">
        <v>16</v>
      </c>
      <c r="C3043">
        <v>2020</v>
      </c>
      <c r="D3043" t="s">
        <v>10</v>
      </c>
      <c r="E3043">
        <v>230713.66666666666</v>
      </c>
      <c r="F3043">
        <v>160084</v>
      </c>
      <c r="G3043">
        <v>56321</v>
      </c>
    </row>
    <row r="3044" spans="1:7" x14ac:dyDescent="0.35">
      <c r="A3044" t="s">
        <v>50</v>
      </c>
      <c r="B3044" t="s">
        <v>16</v>
      </c>
      <c r="C3044">
        <v>2020</v>
      </c>
      <c r="D3044" t="s">
        <v>11</v>
      </c>
      <c r="E3044">
        <v>254005.33333333334</v>
      </c>
      <c r="F3044">
        <v>171475</v>
      </c>
      <c r="G3044">
        <v>59895</v>
      </c>
    </row>
    <row r="3045" spans="1:7" x14ac:dyDescent="0.35">
      <c r="A3045" t="s">
        <v>50</v>
      </c>
      <c r="B3045" t="s">
        <v>16</v>
      </c>
      <c r="C3045">
        <v>2020</v>
      </c>
      <c r="D3045" t="s">
        <v>12</v>
      </c>
      <c r="E3045">
        <v>267144</v>
      </c>
      <c r="F3045">
        <v>175651</v>
      </c>
      <c r="G3045">
        <v>60849</v>
      </c>
    </row>
    <row r="3046" spans="1:7" x14ac:dyDescent="0.35">
      <c r="A3046" t="s">
        <v>50</v>
      </c>
      <c r="B3046" t="s">
        <v>16</v>
      </c>
      <c r="C3046">
        <v>2021</v>
      </c>
      <c r="D3046" t="s">
        <v>9</v>
      </c>
      <c r="E3046">
        <v>275809.66666666669</v>
      </c>
      <c r="F3046">
        <v>179071</v>
      </c>
      <c r="G3046">
        <v>61274</v>
      </c>
    </row>
    <row r="3047" spans="1:7" x14ac:dyDescent="0.35">
      <c r="A3047" t="s">
        <v>50</v>
      </c>
      <c r="B3047" t="s">
        <v>16</v>
      </c>
      <c r="C3047">
        <v>2021</v>
      </c>
      <c r="D3047" t="s">
        <v>10</v>
      </c>
      <c r="E3047">
        <v>277552.33333333331</v>
      </c>
      <c r="F3047">
        <v>177588</v>
      </c>
      <c r="G3047">
        <v>61084</v>
      </c>
    </row>
    <row r="3048" spans="1:7" x14ac:dyDescent="0.35">
      <c r="A3048" t="s">
        <v>50</v>
      </c>
      <c r="B3048" t="s">
        <v>16</v>
      </c>
      <c r="C3048">
        <v>2021</v>
      </c>
      <c r="D3048" t="s">
        <v>11</v>
      </c>
      <c r="E3048">
        <v>274495.66666666669</v>
      </c>
      <c r="F3048">
        <v>177360</v>
      </c>
      <c r="G3048">
        <v>60800</v>
      </c>
    </row>
    <row r="3049" spans="1:7" x14ac:dyDescent="0.35">
      <c r="A3049" t="s">
        <v>50</v>
      </c>
      <c r="B3049" t="s">
        <v>16</v>
      </c>
      <c r="C3049">
        <v>2021</v>
      </c>
      <c r="D3049" t="s">
        <v>12</v>
      </c>
      <c r="E3049">
        <v>290607.66666666669</v>
      </c>
      <c r="F3049">
        <v>187873</v>
      </c>
      <c r="G3049">
        <v>62170</v>
      </c>
    </row>
    <row r="3050" spans="1:7" x14ac:dyDescent="0.35">
      <c r="A3050" t="s">
        <v>50</v>
      </c>
      <c r="B3050" t="s">
        <v>16</v>
      </c>
      <c r="C3050">
        <v>2022</v>
      </c>
      <c r="D3050" t="s">
        <v>9</v>
      </c>
      <c r="E3050">
        <v>289632.66666666669</v>
      </c>
      <c r="F3050">
        <v>183833</v>
      </c>
      <c r="G3050">
        <v>61726</v>
      </c>
    </row>
    <row r="3051" spans="1:7" x14ac:dyDescent="0.35">
      <c r="A3051" t="s">
        <v>50</v>
      </c>
      <c r="B3051" t="s">
        <v>16</v>
      </c>
      <c r="C3051">
        <v>2022</v>
      </c>
      <c r="D3051" t="s">
        <v>10</v>
      </c>
      <c r="E3051">
        <v>304790</v>
      </c>
      <c r="F3051">
        <v>196324</v>
      </c>
      <c r="G3051">
        <v>64968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Statistics Inflation Adjusted</vt:lpstr>
      <vt:lpstr>Inflation-Adjusted Pivot Table</vt:lpstr>
      <vt:lpstr>Inflation Data Calculations</vt:lpstr>
      <vt:lpstr>Average Dwelling Price Pivots</vt:lpstr>
      <vt:lpstr>Average Advance Pivots</vt:lpstr>
      <vt:lpstr>Average Borrower Income Pivots</vt:lpstr>
      <vt:lpstr>Minimums and Maximums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Bignall</dc:creator>
  <cp:lastModifiedBy>Sam Bignall</cp:lastModifiedBy>
  <dcterms:created xsi:type="dcterms:W3CDTF">2022-09-08T15:48:59Z</dcterms:created>
  <dcterms:modified xsi:type="dcterms:W3CDTF">2022-09-12T05:23:52Z</dcterms:modified>
</cp:coreProperties>
</file>