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L15" i="1"/>
  <c r="P15" i="1"/>
  <c r="H17" i="1"/>
  <c r="L17" i="1"/>
  <c r="P17" i="1"/>
  <c r="F18" i="1"/>
  <c r="J18" i="1"/>
  <c r="N18" i="1"/>
  <c r="R18" i="1"/>
  <c r="H19" i="1"/>
  <c r="L19" i="1"/>
  <c r="P19" i="1"/>
  <c r="H21" i="1"/>
  <c r="L21" i="1"/>
  <c r="P21" i="1"/>
  <c r="F22" i="1"/>
  <c r="J22" i="1"/>
  <c r="N22" i="1"/>
  <c r="R22" i="1"/>
  <c r="H23" i="1"/>
  <c r="L23" i="1"/>
  <c r="P23" i="1"/>
  <c r="D21" i="1"/>
  <c r="D17" i="1"/>
  <c r="C23" i="1"/>
  <c r="C19" i="1"/>
  <c r="C15" i="1"/>
  <c r="B14" i="1"/>
  <c r="E23" i="1" s="1"/>
  <c r="B13" i="1"/>
  <c r="G22" i="1" s="1"/>
  <c r="B12" i="1"/>
  <c r="E21" i="1" s="1"/>
  <c r="B11" i="1"/>
  <c r="G20" i="1" s="1"/>
  <c r="B10" i="1"/>
  <c r="E19" i="1" s="1"/>
  <c r="B9" i="1"/>
  <c r="G18" i="1" s="1"/>
  <c r="B8" i="1"/>
  <c r="E17" i="1" s="1"/>
  <c r="B7" i="1"/>
  <c r="G16" i="1" s="1"/>
  <c r="B6" i="1"/>
  <c r="E15" i="1" s="1"/>
  <c r="N20" i="1" l="1"/>
  <c r="F20" i="1"/>
  <c r="J16" i="1"/>
  <c r="C16" i="1"/>
  <c r="C20" i="1"/>
  <c r="D18" i="1"/>
  <c r="D22" i="1"/>
  <c r="O23" i="1"/>
  <c r="K23" i="1"/>
  <c r="G23" i="1"/>
  <c r="Q22" i="1"/>
  <c r="M22" i="1"/>
  <c r="I22" i="1"/>
  <c r="E22" i="1"/>
  <c r="O21" i="1"/>
  <c r="K21" i="1"/>
  <c r="G21" i="1"/>
  <c r="Q20" i="1"/>
  <c r="M20" i="1"/>
  <c r="I20" i="1"/>
  <c r="E20" i="1"/>
  <c r="O19" i="1"/>
  <c r="K19" i="1"/>
  <c r="G19" i="1"/>
  <c r="Q18" i="1"/>
  <c r="M18" i="1"/>
  <c r="I18" i="1"/>
  <c r="E18" i="1"/>
  <c r="O17" i="1"/>
  <c r="K17" i="1"/>
  <c r="G17" i="1"/>
  <c r="Q16" i="1"/>
  <c r="M16" i="1"/>
  <c r="I16" i="1"/>
  <c r="E16" i="1"/>
  <c r="E24" i="1" s="1"/>
  <c r="O15" i="1"/>
  <c r="K15" i="1"/>
  <c r="G15" i="1"/>
  <c r="J20" i="1"/>
  <c r="N16" i="1"/>
  <c r="C17" i="1"/>
  <c r="C24" i="1" s="1"/>
  <c r="C21" i="1"/>
  <c r="D15" i="1"/>
  <c r="D19" i="1"/>
  <c r="D23" i="1"/>
  <c r="R23" i="1"/>
  <c r="N23" i="1"/>
  <c r="J23" i="1"/>
  <c r="F23" i="1"/>
  <c r="P22" i="1"/>
  <c r="L22" i="1"/>
  <c r="H22" i="1"/>
  <c r="R21" i="1"/>
  <c r="N21" i="1"/>
  <c r="J21" i="1"/>
  <c r="F21" i="1"/>
  <c r="P20" i="1"/>
  <c r="L20" i="1"/>
  <c r="H20" i="1"/>
  <c r="R19" i="1"/>
  <c r="N19" i="1"/>
  <c r="J19" i="1"/>
  <c r="F19" i="1"/>
  <c r="P18" i="1"/>
  <c r="P24" i="1" s="1"/>
  <c r="L18" i="1"/>
  <c r="H18" i="1"/>
  <c r="R17" i="1"/>
  <c r="N17" i="1"/>
  <c r="J17" i="1"/>
  <c r="F17" i="1"/>
  <c r="P16" i="1"/>
  <c r="L16" i="1"/>
  <c r="L24" i="1" s="1"/>
  <c r="H16" i="1"/>
  <c r="H24" i="1" s="1"/>
  <c r="R15" i="1"/>
  <c r="N15" i="1"/>
  <c r="J15" i="1"/>
  <c r="J24" i="1" s="1"/>
  <c r="F15" i="1"/>
  <c r="R20" i="1"/>
  <c r="R16" i="1"/>
  <c r="F16" i="1"/>
  <c r="C18" i="1"/>
  <c r="C22" i="1"/>
  <c r="D16" i="1"/>
  <c r="D20" i="1"/>
  <c r="Q23" i="1"/>
  <c r="M23" i="1"/>
  <c r="I23" i="1"/>
  <c r="O22" i="1"/>
  <c r="K22" i="1"/>
  <c r="Q21" i="1"/>
  <c r="M21" i="1"/>
  <c r="I21" i="1"/>
  <c r="O20" i="1"/>
  <c r="K20" i="1"/>
  <c r="Q19" i="1"/>
  <c r="M19" i="1"/>
  <c r="I19" i="1"/>
  <c r="O18" i="1"/>
  <c r="K18" i="1"/>
  <c r="Q17" i="1"/>
  <c r="M17" i="1"/>
  <c r="I17" i="1"/>
  <c r="O16" i="1"/>
  <c r="K16" i="1"/>
  <c r="Q15" i="1"/>
  <c r="M15" i="1"/>
  <c r="I15" i="1"/>
  <c r="I24" i="1" s="1"/>
  <c r="M24" i="1" l="1"/>
  <c r="N24" i="1"/>
  <c r="D24" i="1"/>
  <c r="O24" i="1"/>
  <c r="Q24" i="1"/>
  <c r="R24" i="1"/>
  <c r="K24" i="1"/>
  <c r="F24" i="1"/>
  <c r="G24" i="1"/>
</calcChain>
</file>

<file path=xl/sharedStrings.xml><?xml version="1.0" encoding="utf-8"?>
<sst xmlns="http://schemas.openxmlformats.org/spreadsheetml/2006/main" count="32" uniqueCount="20">
  <si>
    <t>age</t>
  </si>
  <si>
    <t>15-20</t>
  </si>
  <si>
    <t>21-24</t>
  </si>
  <si>
    <t>25-30</t>
  </si>
  <si>
    <t>31-35</t>
  </si>
  <si>
    <t>36-40</t>
  </si>
  <si>
    <t>41-45</t>
  </si>
  <si>
    <t>46-50</t>
  </si>
  <si>
    <t>51-55</t>
  </si>
  <si>
    <t>56-61</t>
  </si>
  <si>
    <t>men east</t>
  </si>
  <si>
    <t>women east</t>
  </si>
  <si>
    <t>men west</t>
  </si>
  <si>
    <t>women west</t>
  </si>
  <si>
    <t>average of  category</t>
  </si>
  <si>
    <t>Average:</t>
  </si>
  <si>
    <t>CONTROL</t>
  </si>
  <si>
    <t>Job Opportunity</t>
  </si>
  <si>
    <t>1 Euro Job</t>
  </si>
  <si>
    <t>Job Creation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</si>
</sst>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4"/>
  <sheetViews>
    <sheetView tabSelected="1" topLeftCell="B1" workbookViewId="0">
      <selection activeCell="G29" sqref="G29"/>
    </sheetView>
  </sheetViews>
  <sheetFormatPr baseColWidth="10" defaultColWidth="9.140625" defaultRowHeight="15" x14ac:dyDescent="0.25"/>
  <cols>
    <col min="2" max="2" width="17.140625" customWidth="1"/>
    <col min="3" max="3" width="18.7109375" customWidth="1"/>
    <col min="4" max="4" width="14.42578125" customWidth="1"/>
    <col min="5" max="5" width="15.28515625" customWidth="1"/>
    <col min="6" max="6" width="18.28515625" customWidth="1"/>
    <col min="7" max="7" width="19.85546875" customWidth="1"/>
    <col min="8" max="8" width="17.140625" customWidth="1"/>
    <col min="9" max="9" width="17" customWidth="1"/>
    <col min="10" max="10" width="17.28515625" customWidth="1"/>
    <col min="11" max="11" width="23.85546875" customWidth="1"/>
    <col min="12" max="12" width="16.5703125" customWidth="1"/>
    <col min="13" max="13" width="15.42578125" customWidth="1"/>
    <col min="14" max="14" width="18.140625" customWidth="1"/>
    <col min="15" max="15" width="18" customWidth="1"/>
    <col min="16" max="16" width="23" customWidth="1"/>
    <col min="17" max="17" width="13.140625" customWidth="1"/>
    <col min="18" max="18" width="15.42578125" customWidth="1"/>
  </cols>
  <sheetData>
    <row r="4" spans="1:18" x14ac:dyDescent="0.25">
      <c r="C4" t="s">
        <v>16</v>
      </c>
      <c r="G4" t="s">
        <v>19</v>
      </c>
      <c r="K4" t="s">
        <v>18</v>
      </c>
      <c r="O4" t="s">
        <v>17</v>
      </c>
    </row>
    <row r="5" spans="1:18" x14ac:dyDescent="0.25">
      <c r="A5" t="s">
        <v>0</v>
      </c>
      <c r="B5" t="s">
        <v>14</v>
      </c>
      <c r="C5" t="s">
        <v>10</v>
      </c>
      <c r="D5" t="s">
        <v>11</v>
      </c>
      <c r="E5" t="s">
        <v>12</v>
      </c>
      <c r="F5" t="s">
        <v>13</v>
      </c>
      <c r="G5" t="s">
        <v>10</v>
      </c>
      <c r="H5" t="s">
        <v>11</v>
      </c>
      <c r="I5" t="s">
        <v>12</v>
      </c>
      <c r="J5" t="s">
        <v>13</v>
      </c>
      <c r="K5" t="s">
        <v>10</v>
      </c>
      <c r="L5" t="s">
        <v>11</v>
      </c>
      <c r="M5" t="s">
        <v>12</v>
      </c>
      <c r="N5" t="s">
        <v>13</v>
      </c>
      <c r="O5" t="s">
        <v>10</v>
      </c>
      <c r="P5" t="s">
        <v>11</v>
      </c>
      <c r="Q5" t="s">
        <v>12</v>
      </c>
      <c r="R5" t="s">
        <v>13</v>
      </c>
    </row>
    <row r="6" spans="1:18" x14ac:dyDescent="0.25">
      <c r="A6" t="s">
        <v>1</v>
      </c>
      <c r="B6">
        <f>(15+20) /2</f>
        <v>17.5</v>
      </c>
      <c r="C6">
        <v>2.5</v>
      </c>
      <c r="D6">
        <v>2.8</v>
      </c>
      <c r="E6">
        <v>2.6</v>
      </c>
      <c r="F6">
        <v>3.3</v>
      </c>
      <c r="G6">
        <v>2.6</v>
      </c>
      <c r="H6">
        <v>2.6</v>
      </c>
      <c r="I6">
        <v>15.6</v>
      </c>
      <c r="J6">
        <v>17.3</v>
      </c>
      <c r="K6">
        <v>4.9000000000000004</v>
      </c>
      <c r="L6">
        <v>4.0999999999999996</v>
      </c>
      <c r="M6">
        <v>5.8</v>
      </c>
      <c r="N6">
        <v>7.5</v>
      </c>
      <c r="O6">
        <v>5.0999999999999996</v>
      </c>
      <c r="P6">
        <v>8.4</v>
      </c>
      <c r="Q6">
        <v>9.1999999999999993</v>
      </c>
      <c r="R6">
        <v>11.8</v>
      </c>
    </row>
    <row r="7" spans="1:18" x14ac:dyDescent="0.25">
      <c r="A7" t="s">
        <v>2</v>
      </c>
      <c r="B7">
        <f>(24 + 21) / 2</f>
        <v>22.5</v>
      </c>
      <c r="C7">
        <v>6.5</v>
      </c>
      <c r="D7">
        <v>5.8</v>
      </c>
      <c r="E7">
        <v>5.7</v>
      </c>
      <c r="F7">
        <v>6.2</v>
      </c>
      <c r="G7">
        <v>11</v>
      </c>
      <c r="H7">
        <v>7.1</v>
      </c>
      <c r="I7">
        <v>25.3</v>
      </c>
      <c r="J7">
        <v>22.2</v>
      </c>
      <c r="K7">
        <v>15</v>
      </c>
      <c r="L7">
        <v>10.6</v>
      </c>
      <c r="M7">
        <v>14.1</v>
      </c>
      <c r="N7">
        <v>14.9</v>
      </c>
      <c r="O7">
        <v>25</v>
      </c>
      <c r="P7">
        <v>23.8</v>
      </c>
      <c r="Q7">
        <v>32.6</v>
      </c>
      <c r="R7">
        <v>30</v>
      </c>
    </row>
    <row r="8" spans="1:18" x14ac:dyDescent="0.25">
      <c r="A8" t="s">
        <v>3</v>
      </c>
      <c r="B8">
        <f>(25 +30)/2</f>
        <v>27.5</v>
      </c>
      <c r="C8">
        <v>14.9</v>
      </c>
      <c r="D8">
        <v>12.2</v>
      </c>
      <c r="E8">
        <v>14</v>
      </c>
      <c r="F8">
        <v>14</v>
      </c>
      <c r="G8">
        <v>8.8000000000000007</v>
      </c>
      <c r="H8">
        <v>6</v>
      </c>
      <c r="I8">
        <v>9.8000000000000007</v>
      </c>
      <c r="J8">
        <v>6.2</v>
      </c>
      <c r="K8">
        <v>10.9</v>
      </c>
      <c r="L8">
        <v>8.3000000000000007</v>
      </c>
      <c r="M8">
        <v>13.8</v>
      </c>
      <c r="N8">
        <v>11.7</v>
      </c>
      <c r="O8">
        <v>11.3</v>
      </c>
      <c r="P8">
        <v>13.3</v>
      </c>
      <c r="Q8">
        <v>15.2</v>
      </c>
      <c r="R8">
        <v>12.8</v>
      </c>
    </row>
    <row r="9" spans="1:18" x14ac:dyDescent="0.25">
      <c r="A9" t="s">
        <v>4</v>
      </c>
      <c r="B9">
        <f>(31+35)/2</f>
        <v>33</v>
      </c>
      <c r="C9">
        <v>11.8</v>
      </c>
      <c r="D9">
        <v>12.1</v>
      </c>
      <c r="E9">
        <v>13.2</v>
      </c>
      <c r="F9">
        <v>13.5</v>
      </c>
      <c r="G9">
        <v>6.9</v>
      </c>
      <c r="H9">
        <v>8.8000000000000007</v>
      </c>
      <c r="I9">
        <v>6.5</v>
      </c>
      <c r="J9">
        <v>6.7</v>
      </c>
      <c r="K9">
        <v>8</v>
      </c>
      <c r="L9">
        <v>9.8000000000000007</v>
      </c>
      <c r="M9">
        <v>11.7</v>
      </c>
      <c r="N9">
        <v>10.7</v>
      </c>
      <c r="O9">
        <v>8.6</v>
      </c>
      <c r="P9">
        <v>8.3000000000000007</v>
      </c>
      <c r="Q9">
        <v>7</v>
      </c>
      <c r="R9">
        <v>6.9</v>
      </c>
    </row>
    <row r="10" spans="1:18" x14ac:dyDescent="0.25">
      <c r="A10" t="s">
        <v>5</v>
      </c>
      <c r="B10">
        <f>(36+40)/2</f>
        <v>38</v>
      </c>
      <c r="C10">
        <v>14.4</v>
      </c>
      <c r="D10">
        <v>15.6</v>
      </c>
      <c r="E10">
        <v>15.7</v>
      </c>
      <c r="F10">
        <v>16</v>
      </c>
      <c r="G10">
        <v>10.7</v>
      </c>
      <c r="H10">
        <v>12.3</v>
      </c>
      <c r="I10">
        <v>11.5</v>
      </c>
      <c r="J10">
        <v>12.1</v>
      </c>
      <c r="K10">
        <v>11.6</v>
      </c>
      <c r="L10">
        <v>14.5</v>
      </c>
      <c r="M10">
        <v>14.2</v>
      </c>
      <c r="N10">
        <v>14.1</v>
      </c>
      <c r="O10">
        <v>9.8000000000000007</v>
      </c>
      <c r="P10">
        <v>10.9</v>
      </c>
      <c r="Q10">
        <v>11.9</v>
      </c>
      <c r="R10">
        <v>11.8</v>
      </c>
    </row>
    <row r="11" spans="1:18" x14ac:dyDescent="0.25">
      <c r="A11" t="s">
        <v>6</v>
      </c>
      <c r="B11">
        <f>(41+45)/2</f>
        <v>43</v>
      </c>
      <c r="C11">
        <v>17</v>
      </c>
      <c r="D11">
        <v>17.100000000000001</v>
      </c>
      <c r="E11">
        <v>15.9</v>
      </c>
      <c r="F11">
        <v>15.2</v>
      </c>
      <c r="G11">
        <v>14.6</v>
      </c>
      <c r="H11">
        <v>16.100000000000001</v>
      </c>
      <c r="I11">
        <v>10.9</v>
      </c>
      <c r="J11">
        <v>10.3</v>
      </c>
      <c r="K11">
        <v>15.9</v>
      </c>
      <c r="L11">
        <v>17.5</v>
      </c>
      <c r="M11">
        <v>15.6</v>
      </c>
      <c r="N11">
        <v>16</v>
      </c>
      <c r="O11">
        <v>12.6</v>
      </c>
      <c r="P11">
        <v>10</v>
      </c>
      <c r="Q11">
        <v>8.5</v>
      </c>
      <c r="R11">
        <v>10.8</v>
      </c>
    </row>
    <row r="12" spans="1:18" x14ac:dyDescent="0.25">
      <c r="A12" t="s">
        <v>7</v>
      </c>
      <c r="B12">
        <f>(46 + 50) / 2</f>
        <v>48</v>
      </c>
      <c r="C12">
        <v>14.3</v>
      </c>
      <c r="D12">
        <v>14.9</v>
      </c>
      <c r="E12">
        <v>13.6</v>
      </c>
      <c r="F12">
        <v>12.7</v>
      </c>
      <c r="G12">
        <v>15.9</v>
      </c>
      <c r="H12">
        <v>16.600000000000001</v>
      </c>
      <c r="I12">
        <v>8.9</v>
      </c>
      <c r="J12">
        <v>10.6</v>
      </c>
      <c r="K12">
        <v>14.6</v>
      </c>
      <c r="L12">
        <v>15.5</v>
      </c>
      <c r="M12">
        <v>12.6</v>
      </c>
      <c r="N12">
        <v>13</v>
      </c>
      <c r="O12">
        <v>9.1</v>
      </c>
      <c r="P12">
        <v>10.4</v>
      </c>
      <c r="Q12">
        <v>8.1999999999999993</v>
      </c>
      <c r="R12">
        <v>7.4</v>
      </c>
    </row>
    <row r="13" spans="1:18" x14ac:dyDescent="0.25">
      <c r="A13" t="s">
        <v>8</v>
      </c>
      <c r="B13">
        <f>(51 + 55) / 2</f>
        <v>53</v>
      </c>
      <c r="C13">
        <v>13.3</v>
      </c>
      <c r="D13">
        <v>14.1</v>
      </c>
      <c r="E13">
        <v>12.4</v>
      </c>
      <c r="F13">
        <v>12.1</v>
      </c>
      <c r="G13">
        <v>21.3</v>
      </c>
      <c r="H13">
        <v>22</v>
      </c>
      <c r="I13">
        <v>8.6</v>
      </c>
      <c r="J13">
        <v>9.8000000000000007</v>
      </c>
      <c r="K13">
        <v>14.4</v>
      </c>
      <c r="L13">
        <v>15.1</v>
      </c>
      <c r="M13">
        <v>9.6</v>
      </c>
      <c r="N13">
        <v>9.6999999999999993</v>
      </c>
      <c r="O13">
        <v>14</v>
      </c>
      <c r="P13">
        <v>12.5</v>
      </c>
      <c r="Q13">
        <v>5.2</v>
      </c>
      <c r="R13">
        <v>5.4</v>
      </c>
    </row>
    <row r="14" spans="1:18" x14ac:dyDescent="0.25">
      <c r="A14" t="s">
        <v>9</v>
      </c>
      <c r="B14">
        <f>(56 + 61) / 2</f>
        <v>58.5</v>
      </c>
      <c r="C14">
        <v>5.2</v>
      </c>
      <c r="D14">
        <v>5.5</v>
      </c>
      <c r="E14">
        <v>6.9</v>
      </c>
      <c r="F14">
        <v>7</v>
      </c>
      <c r="G14">
        <v>8.1999999999999993</v>
      </c>
      <c r="H14">
        <v>8.4</v>
      </c>
      <c r="I14">
        <v>2.9</v>
      </c>
      <c r="J14">
        <v>4.9000000000000004</v>
      </c>
      <c r="K14">
        <v>4.5999999999999996</v>
      </c>
      <c r="L14">
        <v>4.4000000000000004</v>
      </c>
      <c r="M14">
        <v>2.6</v>
      </c>
      <c r="N14">
        <v>2.4</v>
      </c>
      <c r="O14">
        <v>4.8</v>
      </c>
      <c r="P14">
        <v>2.4</v>
      </c>
      <c r="Q14">
        <v>2.2000000000000002</v>
      </c>
      <c r="R14">
        <v>3</v>
      </c>
    </row>
    <row r="15" spans="1:18" x14ac:dyDescent="0.25">
      <c r="C15">
        <f>$B6 * (C6 / 100)</f>
        <v>0.4375</v>
      </c>
      <c r="D15">
        <f>$B6 * (D6 / 100)</f>
        <v>0.48999999999999994</v>
      </c>
      <c r="E15">
        <f>$B6 * (E6 / 100)</f>
        <v>0.45500000000000002</v>
      </c>
      <c r="F15">
        <f>$B6 * (F6 / 100)</f>
        <v>0.57750000000000001</v>
      </c>
      <c r="G15">
        <f>$B6 * (G6 / 100)</f>
        <v>0.45500000000000002</v>
      </c>
      <c r="H15">
        <f>$B6 * (H6 / 100)</f>
        <v>0.45500000000000002</v>
      </c>
      <c r="I15">
        <f>$B6 * (I6 / 100)</f>
        <v>2.73</v>
      </c>
      <c r="J15">
        <f>$B6 * (J6 / 100)</f>
        <v>3.0275000000000003</v>
      </c>
      <c r="K15">
        <f>$B6 * (K6 / 100)</f>
        <v>0.85750000000000004</v>
      </c>
      <c r="L15">
        <f>$B6 * (L6 / 100)</f>
        <v>0.71749999999999992</v>
      </c>
      <c r="M15">
        <f>$B6 * (M6 / 100)</f>
        <v>1.0149999999999999</v>
      </c>
      <c r="N15">
        <f>$B6 * (N6 / 100)</f>
        <v>1.3125</v>
      </c>
      <c r="O15">
        <f>$B6 * (O6 / 100)</f>
        <v>0.89249999999999996</v>
      </c>
      <c r="P15">
        <f>$B6 * (P6 / 100)</f>
        <v>1.4700000000000002</v>
      </c>
      <c r="Q15">
        <f>$B6 * (Q6 / 100)</f>
        <v>1.6099999999999999</v>
      </c>
      <c r="R15">
        <f>$B6 * (R6 / 100)</f>
        <v>2.0649999999999999</v>
      </c>
    </row>
    <row r="16" spans="1:18" x14ac:dyDescent="0.25">
      <c r="C16">
        <f>$B7 * (C7 / 100)</f>
        <v>1.4625000000000001</v>
      </c>
      <c r="D16">
        <f>$B7 * (D7 / 100)</f>
        <v>1.3049999999999999</v>
      </c>
      <c r="E16">
        <f>$B7 * (E7 / 100)</f>
        <v>1.2825</v>
      </c>
      <c r="F16">
        <f>$B7 * (F7 / 100)</f>
        <v>1.395</v>
      </c>
      <c r="G16">
        <f>$B7 * (G7 / 100)</f>
        <v>2.4750000000000001</v>
      </c>
      <c r="H16">
        <f>$B7 * (H7 / 100)</f>
        <v>1.5974999999999999</v>
      </c>
      <c r="I16">
        <f>$B7 * (I7 / 100)</f>
        <v>5.6924999999999999</v>
      </c>
      <c r="J16">
        <f>$B7 * (J7 / 100)</f>
        <v>4.9950000000000001</v>
      </c>
      <c r="K16">
        <f>$B7 * (K7 / 100)</f>
        <v>3.375</v>
      </c>
      <c r="L16">
        <f>$B7 * (L7 / 100)</f>
        <v>2.3849999999999998</v>
      </c>
      <c r="M16">
        <f>$B7 * (M7 / 100)</f>
        <v>3.1724999999999999</v>
      </c>
      <c r="N16">
        <f>$B7 * (N7 / 100)</f>
        <v>3.3525</v>
      </c>
      <c r="O16">
        <f>$B7 * (O7 / 100)</f>
        <v>5.625</v>
      </c>
      <c r="P16">
        <f>$B7 * (P7 / 100)</f>
        <v>5.3550000000000004</v>
      </c>
      <c r="Q16">
        <f>$B7 * (Q7 / 100)</f>
        <v>7.335</v>
      </c>
      <c r="R16">
        <f>$B7 * (R7 / 100)</f>
        <v>6.75</v>
      </c>
    </row>
    <row r="17" spans="2:18" x14ac:dyDescent="0.25">
      <c r="C17">
        <f>$B8 * (C8 / 100)</f>
        <v>4.0975000000000001</v>
      </c>
      <c r="D17">
        <f>$B8 * (D8 / 100)</f>
        <v>3.355</v>
      </c>
      <c r="E17">
        <f>$B8 * (E8 / 100)</f>
        <v>3.8500000000000005</v>
      </c>
      <c r="F17">
        <f>$B8 * (F8 / 100)</f>
        <v>3.8500000000000005</v>
      </c>
      <c r="G17">
        <f>$B8 * (G8 / 100)</f>
        <v>2.4200000000000004</v>
      </c>
      <c r="H17">
        <f>$B8 * (H8 / 100)</f>
        <v>1.65</v>
      </c>
      <c r="I17">
        <f>$B8 * (I8 / 100)</f>
        <v>2.6950000000000003</v>
      </c>
      <c r="J17">
        <f>$B8 * (J8 / 100)</f>
        <v>1.7050000000000001</v>
      </c>
      <c r="K17">
        <f>$B8 * (K8 / 100)</f>
        <v>2.9975000000000001</v>
      </c>
      <c r="L17">
        <f>$B8 * (L8 / 100)</f>
        <v>2.2825000000000002</v>
      </c>
      <c r="M17">
        <f>$B8 * (M8 / 100)</f>
        <v>3.7950000000000004</v>
      </c>
      <c r="N17">
        <f>$B8 * (N8 / 100)</f>
        <v>3.2174999999999998</v>
      </c>
      <c r="O17">
        <f>$B8 * (O8 / 100)</f>
        <v>3.1074999999999999</v>
      </c>
      <c r="P17">
        <f>$B8 * (P8 / 100)</f>
        <v>3.6575000000000002</v>
      </c>
      <c r="Q17">
        <f>$B8 * (Q8 / 100)</f>
        <v>4.18</v>
      </c>
      <c r="R17">
        <f>$B8 * (R8 / 100)</f>
        <v>3.52</v>
      </c>
    </row>
    <row r="18" spans="2:18" x14ac:dyDescent="0.25">
      <c r="C18">
        <f>$B9 * (C9 / 100)</f>
        <v>3.8940000000000001</v>
      </c>
      <c r="D18">
        <f>$B9 * (D9 / 100)</f>
        <v>3.9929999999999999</v>
      </c>
      <c r="E18">
        <f>$B9 * (E9 / 100)</f>
        <v>4.3559999999999999</v>
      </c>
      <c r="F18">
        <f>$B9 * (F9 / 100)</f>
        <v>4.4550000000000001</v>
      </c>
      <c r="G18">
        <f>$B9 * (G9 / 100)</f>
        <v>2.2770000000000001</v>
      </c>
      <c r="H18">
        <f>$B9 * (H9 / 100)</f>
        <v>2.9040000000000004</v>
      </c>
      <c r="I18">
        <f>$B9 * (I9 / 100)</f>
        <v>2.145</v>
      </c>
      <c r="J18">
        <f>$B9 * (J9 / 100)</f>
        <v>2.2110000000000003</v>
      </c>
      <c r="K18">
        <f>$B9 * (K9 / 100)</f>
        <v>2.64</v>
      </c>
      <c r="L18">
        <f>$B9 * (L9 / 100)</f>
        <v>3.234</v>
      </c>
      <c r="M18">
        <f>$B9 * (M9 / 100)</f>
        <v>3.8609999999999998</v>
      </c>
      <c r="N18">
        <f>$B9 * (N9 / 100)</f>
        <v>3.5310000000000001</v>
      </c>
      <c r="O18">
        <f>$B9 * (O9 / 100)</f>
        <v>2.8379999999999996</v>
      </c>
      <c r="P18">
        <f>$B9 * (P9 / 100)</f>
        <v>2.7390000000000003</v>
      </c>
      <c r="Q18">
        <f>$B9 * (Q9 / 100)</f>
        <v>2.31</v>
      </c>
      <c r="R18">
        <f>$B9 * (R9 / 100)</f>
        <v>2.2770000000000001</v>
      </c>
    </row>
    <row r="19" spans="2:18" x14ac:dyDescent="0.25">
      <c r="C19">
        <f>$B10 * (C10 / 100)</f>
        <v>5.4720000000000004</v>
      </c>
      <c r="D19">
        <f>$B10 * (D10 / 100)</f>
        <v>5.9279999999999999</v>
      </c>
      <c r="E19">
        <f>$B10 * (E10 / 100)</f>
        <v>5.9660000000000002</v>
      </c>
      <c r="F19">
        <f>$B10 * (F10 / 100)</f>
        <v>6.08</v>
      </c>
      <c r="G19">
        <f>$B10 * (G10 / 100)</f>
        <v>4.0659999999999998</v>
      </c>
      <c r="H19">
        <f>$B10 * (H10 / 100)</f>
        <v>4.6740000000000004</v>
      </c>
      <c r="I19">
        <f>$B10 * (I10 / 100)</f>
        <v>4.37</v>
      </c>
      <c r="J19">
        <f>$B10 * (J10 / 100)</f>
        <v>4.5979999999999999</v>
      </c>
      <c r="K19">
        <f>$B10 * (K10 / 100)</f>
        <v>4.4079999999999995</v>
      </c>
      <c r="L19">
        <f>$B10 * (L10 / 100)</f>
        <v>5.51</v>
      </c>
      <c r="M19">
        <f>$B10 * (M10 / 100)</f>
        <v>5.3959999999999999</v>
      </c>
      <c r="N19">
        <f>$B10 * (N10 / 100)</f>
        <v>5.3579999999999997</v>
      </c>
      <c r="O19">
        <f>$B10 * (O10 / 100)</f>
        <v>3.7240000000000002</v>
      </c>
      <c r="P19">
        <f>$B10 * (P10 / 100)</f>
        <v>4.1420000000000003</v>
      </c>
      <c r="Q19">
        <f>$B10 * (Q10 / 100)</f>
        <v>4.5220000000000002</v>
      </c>
      <c r="R19">
        <f>$B10 * (R10 / 100)</f>
        <v>4.484</v>
      </c>
    </row>
    <row r="20" spans="2:18" x14ac:dyDescent="0.25">
      <c r="C20">
        <f>$B11 * (C11 / 100)</f>
        <v>7.3100000000000005</v>
      </c>
      <c r="D20">
        <f>$B11 * (D11 / 100)</f>
        <v>7.3530000000000006</v>
      </c>
      <c r="E20">
        <f>$B11 * (E11 / 100)</f>
        <v>6.8369999999999997</v>
      </c>
      <c r="F20">
        <f>$B11 * (F11 / 100)</f>
        <v>6.5359999999999996</v>
      </c>
      <c r="G20">
        <f>$B11 * (G11 / 100)</f>
        <v>6.2779999999999996</v>
      </c>
      <c r="H20">
        <f>$B11 * (H11 / 100)</f>
        <v>6.923</v>
      </c>
      <c r="I20">
        <f>$B11 * (I11 / 100)</f>
        <v>4.6870000000000003</v>
      </c>
      <c r="J20">
        <f>$B11 * (J11 / 100)</f>
        <v>4.4290000000000003</v>
      </c>
      <c r="K20">
        <f>$B11 * (K11 / 100)</f>
        <v>6.8369999999999997</v>
      </c>
      <c r="L20">
        <f>$B11 * (L11 / 100)</f>
        <v>7.5249999999999995</v>
      </c>
      <c r="M20">
        <f>$B11 * (M11 / 100)</f>
        <v>6.7080000000000002</v>
      </c>
      <c r="N20">
        <f>$B11 * (N11 / 100)</f>
        <v>6.88</v>
      </c>
      <c r="O20">
        <f>$B11 * (O11 / 100)</f>
        <v>5.4180000000000001</v>
      </c>
      <c r="P20">
        <f>$B11 * (P11 / 100)</f>
        <v>4.3</v>
      </c>
      <c r="Q20">
        <f>$B11 * (Q11 / 100)</f>
        <v>3.6550000000000002</v>
      </c>
      <c r="R20">
        <f>$B11 * (R11 / 100)</f>
        <v>4.6440000000000001</v>
      </c>
    </row>
    <row r="21" spans="2:18" x14ac:dyDescent="0.25">
      <c r="C21">
        <f>$B12 * (C12 / 100)</f>
        <v>6.8640000000000008</v>
      </c>
      <c r="D21">
        <f>$B12 * (D12 / 100)</f>
        <v>7.1519999999999992</v>
      </c>
      <c r="E21">
        <f>$B12 * (E12 / 100)</f>
        <v>6.5280000000000005</v>
      </c>
      <c r="F21">
        <f>$B12 * (F12 / 100)</f>
        <v>6.0960000000000001</v>
      </c>
      <c r="G21">
        <f>$B12 * (G12 / 100)</f>
        <v>7.6319999999999997</v>
      </c>
      <c r="H21">
        <f>$B12 * (H12 / 100)</f>
        <v>7.968</v>
      </c>
      <c r="I21">
        <f>$B12 * (I12 / 100)</f>
        <v>4.2720000000000002</v>
      </c>
      <c r="J21">
        <f>$B12 * (J12 / 100)</f>
        <v>5.0880000000000001</v>
      </c>
      <c r="K21">
        <f>$B12 * (K12 / 100)</f>
        <v>7.0079999999999991</v>
      </c>
      <c r="L21">
        <f>$B12 * (L12 / 100)</f>
        <v>7.4399999999999995</v>
      </c>
      <c r="M21">
        <f>$B12 * (M12 / 100)</f>
        <v>6.048</v>
      </c>
      <c r="N21">
        <f>$B12 * (N12 / 100)</f>
        <v>6.24</v>
      </c>
      <c r="O21">
        <f>$B12 * (O12 / 100)</f>
        <v>4.3680000000000003</v>
      </c>
      <c r="P21">
        <f>$B12 * (P12 / 100)</f>
        <v>4.9920000000000009</v>
      </c>
      <c r="Q21">
        <f>$B12 * (Q12 / 100)</f>
        <v>3.9359999999999995</v>
      </c>
      <c r="R21">
        <f>$B12 * (R12 / 100)</f>
        <v>3.5520000000000005</v>
      </c>
    </row>
    <row r="22" spans="2:18" x14ac:dyDescent="0.25">
      <c r="C22">
        <f>$B13 * (C13 / 100)</f>
        <v>7.0490000000000004</v>
      </c>
      <c r="D22">
        <f>$B13 * (D13 / 100)</f>
        <v>7.472999999999999</v>
      </c>
      <c r="E22">
        <f>$B13 * (E13 / 100)</f>
        <v>6.5720000000000001</v>
      </c>
      <c r="F22">
        <f>$B13 * (F13 / 100)</f>
        <v>6.4130000000000003</v>
      </c>
      <c r="G22">
        <f>$B13 * (G13 / 100)</f>
        <v>11.289</v>
      </c>
      <c r="H22">
        <f>$B13 * (H13 / 100)</f>
        <v>11.66</v>
      </c>
      <c r="I22">
        <f>$B13 * (I13 / 100)</f>
        <v>4.5579999999999998</v>
      </c>
      <c r="J22">
        <f>$B13 * (J13 / 100)</f>
        <v>5.194</v>
      </c>
      <c r="K22">
        <f>$B13 * (K13 / 100)</f>
        <v>7.6320000000000006</v>
      </c>
      <c r="L22">
        <f>$B13 * (L13 / 100)</f>
        <v>8.0030000000000001</v>
      </c>
      <c r="M22">
        <f>$B13 * (M13 / 100)</f>
        <v>5.0880000000000001</v>
      </c>
      <c r="N22">
        <f>$B13 * (N13 / 100)</f>
        <v>5.1409999999999991</v>
      </c>
      <c r="O22">
        <f>$B13 * (O13 / 100)</f>
        <v>7.4200000000000008</v>
      </c>
      <c r="P22">
        <f>$B13 * (P13 / 100)</f>
        <v>6.625</v>
      </c>
      <c r="Q22">
        <f>$B13 * (Q13 / 100)</f>
        <v>2.7560000000000002</v>
      </c>
      <c r="R22">
        <f>$B13 * (R13 / 100)</f>
        <v>2.8620000000000005</v>
      </c>
    </row>
    <row r="23" spans="2:18" x14ac:dyDescent="0.25">
      <c r="C23">
        <f>$B14 * (C14 / 100)</f>
        <v>3.0420000000000003</v>
      </c>
      <c r="D23">
        <f>$B14 * (D14 / 100)</f>
        <v>3.2174999999999998</v>
      </c>
      <c r="E23">
        <f>$B14 * (E14 / 100)</f>
        <v>4.0365000000000002</v>
      </c>
      <c r="F23">
        <f>$B14 * (F14 / 100)</f>
        <v>4.0950000000000006</v>
      </c>
      <c r="G23">
        <f>$B14 * (G14 / 100)</f>
        <v>4.7969999999999997</v>
      </c>
      <c r="H23">
        <f>$B14 * (H14 / 100)</f>
        <v>4.9140000000000006</v>
      </c>
      <c r="I23">
        <f>$B14 * (I14 / 100)</f>
        <v>1.6964999999999999</v>
      </c>
      <c r="J23">
        <f>$B14 * (J14 / 100)</f>
        <v>2.8665000000000003</v>
      </c>
      <c r="K23">
        <f>$B14 * (K14 / 100)</f>
        <v>2.6909999999999998</v>
      </c>
      <c r="L23">
        <f>$B14 * (L14 / 100)</f>
        <v>2.5740000000000003</v>
      </c>
      <c r="M23">
        <f>$B14 * (M14 / 100)</f>
        <v>1.5210000000000001</v>
      </c>
      <c r="N23">
        <f>$B14 * (N14 / 100)</f>
        <v>1.4040000000000001</v>
      </c>
      <c r="O23">
        <f>$B14 * (O14 / 100)</f>
        <v>2.8080000000000003</v>
      </c>
      <c r="P23">
        <f>$B14 * (P14 / 100)</f>
        <v>1.4040000000000001</v>
      </c>
      <c r="Q23">
        <f>$B14 * (Q14 / 100)</f>
        <v>1.2870000000000001</v>
      </c>
      <c r="R23">
        <f>$B14 * (R14 / 100)</f>
        <v>1.7549999999999999</v>
      </c>
    </row>
    <row r="24" spans="2:18" x14ac:dyDescent="0.25">
      <c r="B24" t="s">
        <v>15</v>
      </c>
      <c r="C24" s="1">
        <f>SUM(C15:C23)</f>
        <v>39.62850000000001</v>
      </c>
      <c r="D24" s="1">
        <f>SUM(D15:D23)</f>
        <v>40.266500000000001</v>
      </c>
      <c r="E24" s="1">
        <f t="shared" ref="E24:R24" si="0">SUM(E15:E23)</f>
        <v>39.88300000000001</v>
      </c>
      <c r="F24" s="1">
        <f t="shared" si="0"/>
        <v>39.497500000000002</v>
      </c>
      <c r="G24" s="1">
        <f t="shared" si="0"/>
        <v>41.689</v>
      </c>
      <c r="H24" s="1">
        <f t="shared" si="0"/>
        <v>42.7455</v>
      </c>
      <c r="I24" s="1">
        <f t="shared" si="0"/>
        <v>32.846000000000004</v>
      </c>
      <c r="J24" s="1">
        <f t="shared" si="0"/>
        <v>34.113999999999997</v>
      </c>
      <c r="K24" s="1">
        <f t="shared" si="0"/>
        <v>38.446000000000005</v>
      </c>
      <c r="L24" s="1">
        <f t="shared" si="0"/>
        <v>39.670999999999999</v>
      </c>
      <c r="M24" s="1">
        <f t="shared" si="0"/>
        <v>36.604500000000002</v>
      </c>
      <c r="N24" s="1">
        <f t="shared" si="0"/>
        <v>36.436500000000002</v>
      </c>
      <c r="O24" s="1">
        <f t="shared" si="0"/>
        <v>36.201000000000001</v>
      </c>
      <c r="P24" s="1">
        <f t="shared" si="0"/>
        <v>34.684500000000007</v>
      </c>
      <c r="Q24" s="1">
        <f t="shared" si="0"/>
        <v>31.591000000000001</v>
      </c>
      <c r="R24" s="1">
        <f t="shared" si="0"/>
        <v>31.908999999999995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2020-09-04T00:32:36Z</dcterms:modified>
</cp:coreProperties>
</file>