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thapliyal\Downloads\FoodPriceIndexData\"/>
    </mc:Choice>
  </mc:AlternateContent>
  <bookViews>
    <workbookView xWindow="0" yWindow="0" windowWidth="28800" windowHeight="11610"/>
  </bookViews>
  <sheets>
    <sheet name="sample_submission" sheetId="1" r:id="rId1"/>
  </sheets>
  <definedNames>
    <definedName name="_xlnm._FilterDatabase" localSheetId="0" hidden="1">sample_submission!$B$3:$H$15</definedName>
  </definedNames>
  <calcPr calcId="162913" calcOnSave="0"/>
</workbook>
</file>

<file path=xl/calcChain.xml><?xml version="1.0" encoding="utf-8"?>
<calcChain xmlns="http://schemas.openxmlformats.org/spreadsheetml/2006/main">
  <c r="M15" i="1" l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G8" i="1" l="1"/>
  <c r="G14" i="1"/>
  <c r="G11" i="1"/>
  <c r="H4" i="1"/>
  <c r="H6" i="1"/>
  <c r="F10" i="1"/>
  <c r="F12" i="1"/>
  <c r="H15" i="1"/>
  <c r="F6" i="1"/>
  <c r="H8" i="1"/>
  <c r="H14" i="1"/>
  <c r="G20" i="1"/>
  <c r="G28" i="1"/>
  <c r="F21" i="1"/>
  <c r="H22" i="1"/>
  <c r="F8" i="1"/>
  <c r="H24" i="1"/>
  <c r="H11" i="1"/>
  <c r="H13" i="1"/>
  <c r="F14" i="1"/>
  <c r="H20" i="1"/>
  <c r="G24" i="1"/>
  <c r="F29" i="1"/>
  <c r="H30" i="1"/>
  <c r="G22" i="1"/>
  <c r="H28" i="1"/>
  <c r="F26" i="1"/>
  <c r="F25" i="1"/>
  <c r="H19" i="1"/>
  <c r="F23" i="1"/>
  <c r="H29" i="1"/>
  <c r="F27" i="1"/>
  <c r="G6" i="1"/>
  <c r="G9" i="1"/>
  <c r="G15" i="1"/>
  <c r="G12" i="1"/>
  <c r="G7" i="1"/>
  <c r="G10" i="1"/>
  <c r="F7" i="1"/>
  <c r="H10" i="1"/>
  <c r="F15" i="1"/>
  <c r="H5" i="1"/>
  <c r="H9" i="1"/>
  <c r="G26" i="1"/>
  <c r="G30" i="1"/>
  <c r="G29" i="1" l="1"/>
  <c r="H7" i="1"/>
  <c r="F4" i="1"/>
  <c r="G5" i="1"/>
  <c r="G13" i="1"/>
  <c r="G23" i="1"/>
  <c r="H26" i="1"/>
  <c r="H23" i="1"/>
  <c r="F11" i="1"/>
  <c r="H12" i="1"/>
  <c r="H25" i="1"/>
  <c r="F22" i="1"/>
  <c r="G25" i="1"/>
  <c r="G21" i="1"/>
  <c r="G4" i="1"/>
  <c r="F30" i="1"/>
  <c r="G27" i="1"/>
  <c r="H21" i="1"/>
  <c r="F9" i="1"/>
  <c r="F13" i="1"/>
  <c r="F5" i="1"/>
  <c r="F19" i="1" l="1"/>
  <c r="F24" i="1"/>
  <c r="F20" i="1"/>
  <c r="G19" i="1"/>
  <c r="F28" i="1"/>
  <c r="H27" i="1"/>
  <c r="L19" i="1" l="1"/>
  <c r="M19" i="1"/>
  <c r="K19" i="1"/>
  <c r="N19" i="1" l="1"/>
</calcChain>
</file>

<file path=xl/sharedStrings.xml><?xml version="1.0" encoding="utf-8"?>
<sst xmlns="http://schemas.openxmlformats.org/spreadsheetml/2006/main" count="33" uniqueCount="12">
  <si>
    <t>Date</t>
  </si>
  <si>
    <t>Ham_Index</t>
  </si>
  <si>
    <t>Pork_Chops_Index</t>
  </si>
  <si>
    <t>Bacon_Index</t>
  </si>
  <si>
    <t xml:space="preserve">Actuals for 6/16 to 5/17 from Training Data </t>
  </si>
  <si>
    <t>Actuals for 6/17 to 5/18 (test period actuals - not available to partipants)</t>
  </si>
  <si>
    <t>YoY Predicted</t>
  </si>
  <si>
    <t>YoY Actual</t>
  </si>
  <si>
    <t>Predictions for 6/17 to 5/18 (Submission File)</t>
  </si>
  <si>
    <t>Acttan(Abs(Percentage Error))</t>
  </si>
  <si>
    <t>Overall</t>
  </si>
  <si>
    <t>MAAPE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</si>
</sst>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6" fillId="33" borderId="0" xfId="0" applyFont="1" applyFill="1" applyAlignment="1">
      <alignment horizontal="center"/>
    </xf>
    <xf numFmtId="10" fontId="16" fillId="33" borderId="0" xfId="1" applyNumberFormat="1" applyFont="1" applyFill="1" applyBorder="1" applyAlignment="1">
      <alignment horizontal="center"/>
    </xf>
    <xf numFmtId="0" fontId="16" fillId="33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0" fontId="16" fillId="33" borderId="0" xfId="0" applyNumberFormat="1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52916</xdr:colOff>
      <xdr:row>23</xdr:row>
      <xdr:rowOff>31750</xdr:rowOff>
    </xdr:from>
    <xdr:to>
      <xdr:col>16</xdr:col>
      <xdr:colOff>169333</xdr:colOff>
      <xdr:row>25</xdr:row>
      <xdr:rowOff>148167</xdr:rowOff>
    </xdr:to>
    <xdr:sp macro="" textlink="">
      <xdr:nvSpPr>
        <xdr:cNvPr id="2" name="Rectangle 1"/>
        <xdr:cNvSpPr/>
      </xdr:nvSpPr>
      <xdr:spPr>
        <a:xfrm>
          <a:off x="10646833" y="4487333"/>
          <a:ext cx="3958167" cy="49741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1"/>
            <a:t>Note that the values for actual/predict</a:t>
          </a:r>
          <a:r>
            <a:rPr lang="en-US" sz="1100" b="1" i="1" baseline="0"/>
            <a:t>ed indices in this sheet are  for demonstration purposes only and are generated randomly.</a:t>
          </a:r>
          <a:endParaRPr lang="en-US" sz="1100" b="1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showGridLines="0" tabSelected="1" zoomScale="90" zoomScaleNormal="90" workbookViewId="0">
      <selection activeCell="M33" sqref="M33"/>
    </sheetView>
  </sheetViews>
  <sheetFormatPr defaultRowHeight="15" x14ac:dyDescent="0.25"/>
  <cols>
    <col min="1" max="1" width="5" style="1" customWidth="1"/>
    <col min="2" max="2" width="11.28515625" style="16" bestFit="1" customWidth="1"/>
    <col min="3" max="3" width="15.85546875" style="1" bestFit="1" customWidth="1"/>
    <col min="4" max="4" width="22.42578125" style="1" bestFit="1" customWidth="1"/>
    <col min="5" max="5" width="17.28515625" style="1" bestFit="1" customWidth="1"/>
    <col min="6" max="6" width="15.85546875" style="1" bestFit="1" customWidth="1"/>
    <col min="7" max="7" width="22.42578125" style="1" bestFit="1" customWidth="1"/>
    <col min="8" max="8" width="17.28515625" style="1" bestFit="1" customWidth="1"/>
    <col min="9" max="9" width="9.140625" style="1"/>
    <col min="10" max="10" width="11.28515625" style="1" bestFit="1" customWidth="1"/>
    <col min="11" max="11" width="11" style="1" bestFit="1" customWidth="1"/>
    <col min="12" max="12" width="17.7109375" style="1" bestFit="1" customWidth="1"/>
    <col min="13" max="13" width="12.28515625" style="1" bestFit="1" customWidth="1"/>
    <col min="14" max="16384" width="9.140625" style="1"/>
  </cols>
  <sheetData>
    <row r="1" spans="2:13" ht="15.75" thickBot="1" x14ac:dyDescent="0.3"/>
    <row r="2" spans="2:13" ht="15.75" thickBot="1" x14ac:dyDescent="0.3">
      <c r="B2" s="21" t="s">
        <v>8</v>
      </c>
      <c r="C2" s="22"/>
      <c r="D2" s="22"/>
      <c r="E2" s="23"/>
      <c r="F2" s="22" t="s">
        <v>6</v>
      </c>
      <c r="G2" s="22"/>
      <c r="H2" s="23"/>
      <c r="K2" s="21" t="s">
        <v>9</v>
      </c>
      <c r="L2" s="22"/>
      <c r="M2" s="23"/>
    </row>
    <row r="3" spans="2:13" ht="15.75" thickBot="1" x14ac:dyDescent="0.3">
      <c r="B3" s="17" t="s">
        <v>0</v>
      </c>
      <c r="C3" s="3" t="s">
        <v>1</v>
      </c>
      <c r="D3" s="3" t="s">
        <v>2</v>
      </c>
      <c r="E3" s="4" t="s">
        <v>3</v>
      </c>
      <c r="F3" s="3" t="s">
        <v>1</v>
      </c>
      <c r="G3" s="3" t="s">
        <v>2</v>
      </c>
      <c r="H3" s="4" t="s">
        <v>3</v>
      </c>
      <c r="J3" s="2" t="s">
        <v>0</v>
      </c>
      <c r="K3" s="3" t="s">
        <v>1</v>
      </c>
      <c r="L3" s="3" t="s">
        <v>2</v>
      </c>
      <c r="M3" s="4" t="s">
        <v>3</v>
      </c>
    </row>
    <row r="4" spans="2:13" x14ac:dyDescent="0.25">
      <c r="B4" s="18">
        <v>42887</v>
      </c>
      <c r="C4" s="5">
        <v>137.44231413607577</v>
      </c>
      <c r="D4" s="5">
        <v>174.9089141914942</v>
      </c>
      <c r="E4" s="6">
        <v>249.02751214442338</v>
      </c>
      <c r="F4" s="7">
        <f t="shared" ref="F4:F15" si="0">(C4-C34)/C34</f>
        <v>-0.36331107716649802</v>
      </c>
      <c r="G4" s="7">
        <f t="shared" ref="G4:G15" si="1">(D4-D34)/D34</f>
        <v>-4.8882116928023453E-2</v>
      </c>
      <c r="H4" s="8">
        <f t="shared" ref="H4:H15" si="2">(E4-E34)/E34</f>
        <v>7.1270642850967278E-2</v>
      </c>
      <c r="J4" s="18">
        <v>42887</v>
      </c>
      <c r="K4" s="7">
        <f>ATAN(ABS((F4-F19)/F19))</f>
        <v>0.21129353870584405</v>
      </c>
      <c r="L4" s="7">
        <f t="shared" ref="L4:M4" si="3">ATAN(ABS((G4-G19)/G19))</f>
        <v>7.3537974193262884E-2</v>
      </c>
      <c r="M4" s="8">
        <f t="shared" si="3"/>
        <v>9.6123777426919974E-4</v>
      </c>
    </row>
    <row r="5" spans="2:13" x14ac:dyDescent="0.25">
      <c r="B5" s="18">
        <v>42917</v>
      </c>
      <c r="C5" s="5">
        <v>160.58122954554193</v>
      </c>
      <c r="D5" s="5">
        <v>163.3164732363866</v>
      </c>
      <c r="E5" s="6">
        <v>222.88744235793334</v>
      </c>
      <c r="F5" s="7">
        <f t="shared" si="0"/>
        <v>2.2696382825694597E-2</v>
      </c>
      <c r="G5" s="7">
        <f t="shared" si="1"/>
        <v>-0.1970370679205648</v>
      </c>
      <c r="H5" s="8">
        <f t="shared" si="2"/>
        <v>0.46533900223318375</v>
      </c>
      <c r="J5" s="18">
        <v>42917</v>
      </c>
      <c r="K5" s="7">
        <f t="shared" ref="K5:M5" si="4">ATAN(ABS((F5-F20)/F20))</f>
        <v>0.17589303272263923</v>
      </c>
      <c r="L5" s="7">
        <f t="shared" si="4"/>
        <v>0.24298614487431269</v>
      </c>
      <c r="M5" s="8">
        <f t="shared" si="4"/>
        <v>2.47676485461156E-2</v>
      </c>
    </row>
    <row r="6" spans="2:13" x14ac:dyDescent="0.25">
      <c r="B6" s="18">
        <v>42948</v>
      </c>
      <c r="C6" s="5">
        <v>213.36141736042936</v>
      </c>
      <c r="D6" s="5">
        <v>223.21532705387145</v>
      </c>
      <c r="E6" s="6">
        <v>209.58077815210092</v>
      </c>
      <c r="F6" s="7">
        <f t="shared" si="0"/>
        <v>0.36172806688902065</v>
      </c>
      <c r="G6" s="7">
        <f t="shared" si="1"/>
        <v>0.30850673545229584</v>
      </c>
      <c r="H6" s="8">
        <f t="shared" si="2"/>
        <v>0.35598430297872985</v>
      </c>
      <c r="J6" s="18">
        <v>42948</v>
      </c>
      <c r="K6" s="7">
        <f t="shared" ref="K6:M6" si="5">ATAN(ABS((F6-F21)/F21))</f>
        <v>8.3905652974613026E-2</v>
      </c>
      <c r="L6" s="7">
        <f t="shared" si="5"/>
        <v>0.21541659343543224</v>
      </c>
      <c r="M6" s="8">
        <f t="shared" si="5"/>
        <v>0.18945200765626821</v>
      </c>
    </row>
    <row r="7" spans="2:13" x14ac:dyDescent="0.25">
      <c r="B7" s="18">
        <v>42979</v>
      </c>
      <c r="C7" s="5">
        <v>182.57524624410047</v>
      </c>
      <c r="D7" s="5">
        <v>202.81389403837682</v>
      </c>
      <c r="E7" s="6">
        <v>199.57117264057194</v>
      </c>
      <c r="F7" s="7">
        <f t="shared" si="0"/>
        <v>-0.20564139138777118</v>
      </c>
      <c r="G7" s="7">
        <f t="shared" si="1"/>
        <v>3.8294207792578652E-2</v>
      </c>
      <c r="H7" s="8">
        <f t="shared" si="2"/>
        <v>-0.10065387777585283</v>
      </c>
      <c r="J7" s="18">
        <v>42979</v>
      </c>
      <c r="K7" s="7">
        <f t="shared" ref="K7:M7" si="6">ATAN(ABS((F7-F22)/F22))</f>
        <v>0.23630757546155595</v>
      </c>
      <c r="L7" s="7">
        <f t="shared" si="6"/>
        <v>0.14025042346937139</v>
      </c>
      <c r="M7" s="8">
        <f t="shared" si="6"/>
        <v>0.24054326790420399</v>
      </c>
    </row>
    <row r="8" spans="2:13" x14ac:dyDescent="0.25">
      <c r="B8" s="18">
        <v>43009</v>
      </c>
      <c r="C8" s="5">
        <v>206.9903180416174</v>
      </c>
      <c r="D8" s="5">
        <v>217.00392003310506</v>
      </c>
      <c r="E8" s="6">
        <v>174.33710733667402</v>
      </c>
      <c r="F8" s="7">
        <f t="shared" si="0"/>
        <v>0.27567341606999013</v>
      </c>
      <c r="G8" s="7">
        <f t="shared" si="1"/>
        <v>-0.1065667870239901</v>
      </c>
      <c r="H8" s="8">
        <f t="shared" si="2"/>
        <v>0.11481519235061297</v>
      </c>
      <c r="J8" s="18">
        <v>43009</v>
      </c>
      <c r="K8" s="7">
        <f t="shared" ref="K8:M8" si="7">ATAN(ABS((F8-F23)/F23))</f>
        <v>1.3128426693158828E-2</v>
      </c>
      <c r="L8" s="7">
        <f t="shared" si="7"/>
        <v>0.17032814597447429</v>
      </c>
      <c r="M8" s="8">
        <f t="shared" si="7"/>
        <v>0.24485621799550794</v>
      </c>
    </row>
    <row r="9" spans="2:13" x14ac:dyDescent="0.25">
      <c r="B9" s="18">
        <v>43040</v>
      </c>
      <c r="C9" s="5">
        <v>162.72950476263406</v>
      </c>
      <c r="D9" s="5">
        <v>200.3290872451926</v>
      </c>
      <c r="E9" s="6">
        <v>187.28692867248435</v>
      </c>
      <c r="F9" s="7">
        <f t="shared" si="0"/>
        <v>3.5770963530006021E-2</v>
      </c>
      <c r="G9" s="7">
        <f t="shared" si="1"/>
        <v>0.32640328554759845</v>
      </c>
      <c r="H9" s="8">
        <f t="shared" si="2"/>
        <v>-0.2240420863949707</v>
      </c>
      <c r="J9" s="18">
        <v>43040</v>
      </c>
      <c r="K9" s="7">
        <f t="shared" ref="K9:M9" si="8">ATAN(ABS((F9-F24)/F24))</f>
        <v>0.18712736110004055</v>
      </c>
      <c r="L9" s="7">
        <f t="shared" si="8"/>
        <v>0.17665794803517887</v>
      </c>
      <c r="M9" s="8">
        <f t="shared" si="8"/>
        <v>0.23857660748413212</v>
      </c>
    </row>
    <row r="10" spans="2:13" x14ac:dyDescent="0.25">
      <c r="B10" s="18">
        <v>43070</v>
      </c>
      <c r="C10" s="5">
        <v>217.74297324943132</v>
      </c>
      <c r="D10" s="5">
        <v>184.49025560485035</v>
      </c>
      <c r="E10" s="6">
        <v>208.76047010507381</v>
      </c>
      <c r="F10" s="7">
        <f t="shared" si="0"/>
        <v>2.4917933636182041E-2</v>
      </c>
      <c r="G10" s="7">
        <f t="shared" si="1"/>
        <v>-0.18004224918873074</v>
      </c>
      <c r="H10" s="8">
        <f t="shared" si="2"/>
        <v>-0.12470359353717413</v>
      </c>
      <c r="J10" s="18">
        <v>43070</v>
      </c>
      <c r="K10" s="7">
        <f t="shared" ref="K10:M10" si="9">ATAN(ABS((F10-F25)/F25))</f>
        <v>2.5057395456876522E-2</v>
      </c>
      <c r="L10" s="7">
        <f t="shared" si="9"/>
        <v>0.17943843890884109</v>
      </c>
      <c r="M10" s="8">
        <f t="shared" si="9"/>
        <v>0.2438637104687135</v>
      </c>
    </row>
    <row r="11" spans="2:13" x14ac:dyDescent="0.25">
      <c r="B11" s="18">
        <v>43101</v>
      </c>
      <c r="C11" s="5">
        <v>217.27306473040383</v>
      </c>
      <c r="D11" s="5">
        <v>208.98338197699573</v>
      </c>
      <c r="E11" s="6">
        <v>219.51165804982031</v>
      </c>
      <c r="F11" s="7">
        <f t="shared" si="0"/>
        <v>7.7233276361330677E-2</v>
      </c>
      <c r="G11" s="7">
        <f t="shared" si="1"/>
        <v>0.1824080111275849</v>
      </c>
      <c r="H11" s="8">
        <f t="shared" si="2"/>
        <v>-4.9785443351485846E-2</v>
      </c>
      <c r="J11" s="18">
        <v>43101</v>
      </c>
      <c r="K11" s="7">
        <f t="shared" ref="K11:M11" si="10">ATAN(ABS((F11-F26)/F26))</f>
        <v>0.14689843414357148</v>
      </c>
      <c r="L11" s="7">
        <f t="shared" si="10"/>
        <v>0.12284269673128377</v>
      </c>
      <c r="M11" s="8">
        <f t="shared" si="10"/>
        <v>0.14714397492981057</v>
      </c>
    </row>
    <row r="12" spans="2:13" x14ac:dyDescent="0.25">
      <c r="B12" s="18">
        <v>43132</v>
      </c>
      <c r="C12" s="5">
        <v>169.47786948975269</v>
      </c>
      <c r="D12" s="5">
        <v>196.55371604251559</v>
      </c>
      <c r="E12" s="6">
        <v>252.44589901224305</v>
      </c>
      <c r="F12" s="7">
        <f t="shared" si="0"/>
        <v>6.3029280938273083E-4</v>
      </c>
      <c r="G12" s="7">
        <f t="shared" si="1"/>
        <v>2.5345303788465091E-2</v>
      </c>
      <c r="H12" s="8">
        <f t="shared" si="2"/>
        <v>0.61370427769460045</v>
      </c>
      <c r="J12" s="18">
        <v>43132</v>
      </c>
      <c r="K12" s="7">
        <f t="shared" ref="K12:M12" si="11">ATAN(ABS((F12-F27)/F27))</f>
        <v>0.209209912838135</v>
      </c>
      <c r="L12" s="7">
        <f t="shared" si="11"/>
        <v>0.1805183586928964</v>
      </c>
      <c r="M12" s="8">
        <f t="shared" si="11"/>
        <v>0.15087894496403881</v>
      </c>
    </row>
    <row r="13" spans="2:13" x14ac:dyDescent="0.25">
      <c r="B13" s="18">
        <v>43160</v>
      </c>
      <c r="C13" s="5">
        <v>208.39935234231874</v>
      </c>
      <c r="D13" s="5">
        <v>142.82565215759271</v>
      </c>
      <c r="E13" s="6">
        <v>217.40090212973845</v>
      </c>
      <c r="F13" s="7">
        <f t="shared" si="0"/>
        <v>0.13632256395055437</v>
      </c>
      <c r="G13" s="7">
        <f t="shared" si="1"/>
        <v>-0.38838899963185181</v>
      </c>
      <c r="H13" s="8">
        <f t="shared" si="2"/>
        <v>0.19704709317481112</v>
      </c>
      <c r="J13" s="18">
        <v>43160</v>
      </c>
      <c r="K13" s="7">
        <f t="shared" ref="K13:M13" si="12">ATAN(ABS((F13-F28)/F28))</f>
        <v>0.16072754878006876</v>
      </c>
      <c r="L13" s="7">
        <f t="shared" si="12"/>
        <v>0.20033793661729263</v>
      </c>
      <c r="M13" s="8">
        <f t="shared" si="12"/>
        <v>3.0902487452811427E-2</v>
      </c>
    </row>
    <row r="14" spans="2:13" x14ac:dyDescent="0.25">
      <c r="B14" s="18">
        <v>43191</v>
      </c>
      <c r="C14" s="5">
        <v>222.92621448074073</v>
      </c>
      <c r="D14" s="5">
        <v>208.60513608877284</v>
      </c>
      <c r="E14" s="6">
        <v>185.48015236156735</v>
      </c>
      <c r="F14" s="7">
        <f t="shared" si="0"/>
        <v>-5.6797882871759152E-2</v>
      </c>
      <c r="G14" s="7">
        <f t="shared" si="1"/>
        <v>0.11264099572999686</v>
      </c>
      <c r="H14" s="8">
        <f t="shared" si="2"/>
        <v>0.16275212167524117</v>
      </c>
      <c r="J14" s="18">
        <v>43191</v>
      </c>
      <c r="K14" s="7">
        <f t="shared" ref="K14:M14" si="13">ATAN(ABS((F14-F29)/F29))</f>
        <v>0.10286637240374115</v>
      </c>
      <c r="L14" s="7">
        <f t="shared" si="13"/>
        <v>5.1590127063798917E-2</v>
      </c>
      <c r="M14" s="8">
        <f t="shared" si="13"/>
        <v>0.22889773058185031</v>
      </c>
    </row>
    <row r="15" spans="2:13" ht="15.75" thickBot="1" x14ac:dyDescent="0.3">
      <c r="B15" s="19">
        <v>43221</v>
      </c>
      <c r="C15" s="9">
        <v>154.4829438027088</v>
      </c>
      <c r="D15" s="9">
        <v>221.07271715681361</v>
      </c>
      <c r="E15" s="10">
        <v>190.24439644252232</v>
      </c>
      <c r="F15" s="11">
        <f t="shared" si="0"/>
        <v>-0.18055841589634594</v>
      </c>
      <c r="G15" s="11">
        <f t="shared" si="1"/>
        <v>0.1974169870952697</v>
      </c>
      <c r="H15" s="12">
        <f t="shared" si="2"/>
        <v>-0.10886639325882476</v>
      </c>
      <c r="J15" s="19">
        <v>43221</v>
      </c>
      <c r="K15" s="11">
        <f t="shared" ref="K15:M15" si="14">ATAN(ABS((F15-F30)/F30))</f>
        <v>4.560845403717953E-2</v>
      </c>
      <c r="L15" s="11">
        <f t="shared" si="14"/>
        <v>0.15436853898058492</v>
      </c>
      <c r="M15" s="12">
        <f t="shared" si="14"/>
        <v>0.19982882361022544</v>
      </c>
    </row>
    <row r="16" spans="2:13" ht="15.75" thickBot="1" x14ac:dyDescent="0.3"/>
    <row r="17" spans="2:14" ht="15.75" thickBot="1" x14ac:dyDescent="0.3">
      <c r="B17" s="21" t="s">
        <v>5</v>
      </c>
      <c r="C17" s="22"/>
      <c r="D17" s="22"/>
      <c r="E17" s="23"/>
      <c r="F17" s="22" t="s">
        <v>7</v>
      </c>
      <c r="G17" s="22"/>
      <c r="H17" s="23"/>
    </row>
    <row r="18" spans="2:14" ht="15.75" thickBot="1" x14ac:dyDescent="0.3">
      <c r="B18" s="17" t="s">
        <v>0</v>
      </c>
      <c r="C18" s="3" t="s">
        <v>1</v>
      </c>
      <c r="D18" s="3" t="s">
        <v>2</v>
      </c>
      <c r="E18" s="4" t="s">
        <v>3</v>
      </c>
      <c r="F18" s="3" t="s">
        <v>1</v>
      </c>
      <c r="G18" s="3" t="s">
        <v>2</v>
      </c>
      <c r="H18" s="4" t="s">
        <v>3</v>
      </c>
      <c r="J18" s="13"/>
      <c r="K18" s="13" t="s">
        <v>1</v>
      </c>
      <c r="L18" s="13" t="s">
        <v>2</v>
      </c>
      <c r="M18" s="13" t="s">
        <v>3</v>
      </c>
      <c r="N18" s="13" t="s">
        <v>10</v>
      </c>
    </row>
    <row r="19" spans="2:14" x14ac:dyDescent="0.25">
      <c r="B19" s="18">
        <v>42887</v>
      </c>
      <c r="C19" s="5">
        <v>151.29370706369713</v>
      </c>
      <c r="D19" s="5">
        <v>175.52572498714127</v>
      </c>
      <c r="E19" s="6">
        <v>249.01160205922255</v>
      </c>
      <c r="F19" s="7">
        <f>(C19-C34)/C34</f>
        <v>-0.29914576899146622</v>
      </c>
      <c r="G19" s="7">
        <f>(D19-D34)/D34</f>
        <v>-4.5528029568190589E-2</v>
      </c>
      <c r="H19" s="8">
        <f>(E19-E34)/E34</f>
        <v>7.1202200585074094E-2</v>
      </c>
      <c r="J19" s="15" t="s">
        <v>11</v>
      </c>
      <c r="K19" s="14">
        <f t="shared" ref="K19:M19" si="15">AVERAGE(K4:K15)</f>
        <v>0.13316864210978532</v>
      </c>
      <c r="L19" s="14">
        <f t="shared" si="15"/>
        <v>0.15902277724806083</v>
      </c>
      <c r="M19" s="14">
        <f t="shared" si="15"/>
        <v>0.16172272161399562</v>
      </c>
      <c r="N19" s="20">
        <f>AVERAGE(K19:M19)</f>
        <v>0.1513047136572806</v>
      </c>
    </row>
    <row r="20" spans="2:14" x14ac:dyDescent="0.25">
      <c r="B20" s="18">
        <v>42917</v>
      </c>
      <c r="C20" s="5">
        <v>161.35151225489588</v>
      </c>
      <c r="D20" s="5">
        <v>171.2772732167777</v>
      </c>
      <c r="E20" s="6">
        <v>224.68542168972974</v>
      </c>
      <c r="F20" s="7">
        <f t="shared" ref="F20:H20" si="16">(C20-C35)/C35</f>
        <v>2.7602095298060767E-2</v>
      </c>
      <c r="G20" s="7">
        <f t="shared" si="16"/>
        <v>-0.15789694220464545</v>
      </c>
      <c r="H20" s="8">
        <f t="shared" si="16"/>
        <v>0.47715953914732473</v>
      </c>
    </row>
    <row r="21" spans="2:14" x14ac:dyDescent="0.25">
      <c r="B21" s="18">
        <v>42948</v>
      </c>
      <c r="C21" s="5">
        <v>218.56584757255374</v>
      </c>
      <c r="D21" s="5">
        <v>237.95634728144614</v>
      </c>
      <c r="E21" s="6">
        <v>200.72797195610468</v>
      </c>
      <c r="F21" s="7">
        <f t="shared" ref="F21:H21" si="17">(C21-C36)/C36</f>
        <v>0.39494409432121058</v>
      </c>
      <c r="G21" s="7">
        <f t="shared" si="17"/>
        <v>0.39491981698125744</v>
      </c>
      <c r="H21" s="8">
        <f t="shared" si="17"/>
        <v>0.29870678762199337</v>
      </c>
    </row>
    <row r="22" spans="2:14" x14ac:dyDescent="0.25">
      <c r="B22" s="18">
        <v>42979</v>
      </c>
      <c r="C22" s="5">
        <v>191.74801007770736</v>
      </c>
      <c r="D22" s="5">
        <v>201.88850977208179</v>
      </c>
      <c r="E22" s="6">
        <v>192.31166362782301</v>
      </c>
      <c r="F22" s="7">
        <f t="shared" ref="F22:H22" si="18">(C22-C37)/C37</f>
        <v>-0.16573201667302673</v>
      </c>
      <c r="G22" s="7">
        <f t="shared" si="18"/>
        <v>3.3556755616374674E-2</v>
      </c>
      <c r="H22" s="8">
        <f t="shared" si="18"/>
        <v>-0.13336807789545327</v>
      </c>
    </row>
    <row r="23" spans="2:14" x14ac:dyDescent="0.25">
      <c r="B23" s="18">
        <v>43009</v>
      </c>
      <c r="C23" s="5">
        <v>207.58540816522731</v>
      </c>
      <c r="D23" s="5">
        <v>211.62730214428123</v>
      </c>
      <c r="E23" s="6">
        <v>170.74759494405549</v>
      </c>
      <c r="F23" s="7">
        <f t="shared" ref="F23:H23" si="19">(C23-C38)/C38</f>
        <v>0.27934093374925828</v>
      </c>
      <c r="G23" s="7">
        <f t="shared" si="19"/>
        <v>-0.12870301845530868</v>
      </c>
      <c r="H23" s="8">
        <f t="shared" si="19"/>
        <v>9.1861714404612091E-2</v>
      </c>
    </row>
    <row r="24" spans="2:14" x14ac:dyDescent="0.25">
      <c r="B24" s="18">
        <v>43040</v>
      </c>
      <c r="C24" s="5">
        <v>164.04214028362674</v>
      </c>
      <c r="D24" s="5">
        <v>192.86166703971102</v>
      </c>
      <c r="E24" s="6">
        <v>169.90885507664717</v>
      </c>
      <c r="F24" s="7">
        <f t="shared" ref="F24:H24" si="20">(C24-C39)/C39</f>
        <v>4.4125869791937201E-2</v>
      </c>
      <c r="G24" s="7">
        <f t="shared" si="20"/>
        <v>0.27696058687951985</v>
      </c>
      <c r="H24" s="8">
        <f t="shared" si="20"/>
        <v>-0.29604205897971836</v>
      </c>
    </row>
    <row r="25" spans="2:14" x14ac:dyDescent="0.25">
      <c r="B25" s="18">
        <v>43070</v>
      </c>
      <c r="C25" s="5">
        <v>217.61354069867386</v>
      </c>
      <c r="D25" s="5">
        <v>175.51408658960057</v>
      </c>
      <c r="E25" s="6">
        <v>198.90894769541501</v>
      </c>
      <c r="F25" s="7">
        <f t="shared" ref="F25:H25" si="21">(C25-C40)/C40</f>
        <v>2.4308693574434423E-2</v>
      </c>
      <c r="G25" s="7">
        <f t="shared" si="21"/>
        <v>-0.2199363852368165</v>
      </c>
      <c r="H25" s="8">
        <f t="shared" si="21"/>
        <v>-0.16600931659394919</v>
      </c>
    </row>
    <row r="26" spans="2:14" x14ac:dyDescent="0.25">
      <c r="B26" s="18">
        <v>43101</v>
      </c>
      <c r="C26" s="5">
        <v>219.97826661656038</v>
      </c>
      <c r="D26" s="5">
        <v>213.52447433237944</v>
      </c>
      <c r="E26" s="6">
        <v>220.99625226637323</v>
      </c>
      <c r="F26" s="7">
        <f t="shared" ref="F26:H26" si="22">(C26-C41)/C41</f>
        <v>9.064558540506408E-2</v>
      </c>
      <c r="G26" s="7">
        <f t="shared" si="22"/>
        <v>0.20810107786562335</v>
      </c>
      <c r="H26" s="8">
        <f t="shared" si="22"/>
        <v>-4.335898268958964E-2</v>
      </c>
    </row>
    <row r="27" spans="2:14" x14ac:dyDescent="0.25">
      <c r="B27" s="18">
        <v>43132</v>
      </c>
      <c r="C27" s="5">
        <v>169.50664439927621</v>
      </c>
      <c r="D27" s="5">
        <v>197.6383884045394</v>
      </c>
      <c r="E27" s="6">
        <v>239.77580502007226</v>
      </c>
      <c r="F27" s="7">
        <f t="shared" ref="F27:H27" si="23">(C27-C42)/C42</f>
        <v>8.0018546987445458E-4</v>
      </c>
      <c r="G27" s="7">
        <f t="shared" si="23"/>
        <v>3.100362322878383E-2</v>
      </c>
      <c r="H27" s="8">
        <f t="shared" si="23"/>
        <v>0.53271351906489861</v>
      </c>
    </row>
    <row r="28" spans="2:14" x14ac:dyDescent="0.25">
      <c r="B28" s="18">
        <v>43160</v>
      </c>
      <c r="C28" s="5">
        <v>213.23702611024115</v>
      </c>
      <c r="D28" s="5">
        <v>158.13435135982505</v>
      </c>
      <c r="E28" s="6">
        <v>216.32782702426317</v>
      </c>
      <c r="F28" s="7">
        <f t="shared" ref="F28:H28" si="24">(C28-C43)/C43</f>
        <v>0.1627005627194385</v>
      </c>
      <c r="G28" s="7">
        <f t="shared" si="24"/>
        <v>-0.32283376713705209</v>
      </c>
      <c r="H28" s="8">
        <f t="shared" si="24"/>
        <v>0.19113855543102162</v>
      </c>
    </row>
    <row r="29" spans="2:14" x14ac:dyDescent="0.25">
      <c r="B29" s="18">
        <v>43191</v>
      </c>
      <c r="C29" s="5">
        <v>224.18233471944794</v>
      </c>
      <c r="D29" s="5">
        <v>207.56819727081032</v>
      </c>
      <c r="E29" s="6">
        <v>180.57445190630114</v>
      </c>
      <c r="F29" s="7">
        <f t="shared" ref="F29:H29" si="25">(C29-C44)/C44</f>
        <v>-5.1483230796066953E-2</v>
      </c>
      <c r="G29" s="7">
        <f t="shared" si="25"/>
        <v>0.10711025636009983</v>
      </c>
      <c r="H29" s="8">
        <f t="shared" si="25"/>
        <v>0.13199889260982278</v>
      </c>
    </row>
    <row r="30" spans="2:14" ht="15.75" thickBot="1" x14ac:dyDescent="0.3">
      <c r="B30" s="19">
        <v>43221</v>
      </c>
      <c r="C30" s="9">
        <v>152.85509254370155</v>
      </c>
      <c r="D30" s="9">
        <v>227.78943621145629</v>
      </c>
      <c r="E30" s="10">
        <v>184.34180370134945</v>
      </c>
      <c r="F30" s="11">
        <f t="shared" ref="F30:H30" si="26">(C30-C45)/C45</f>
        <v>-0.1891932138975389</v>
      </c>
      <c r="G30" s="11">
        <f t="shared" si="26"/>
        <v>0.23379738535070294</v>
      </c>
      <c r="H30" s="12">
        <f t="shared" si="26"/>
        <v>-0.13651503288724523</v>
      </c>
    </row>
    <row r="31" spans="2:14" ht="15.75" thickBot="1" x14ac:dyDescent="0.3"/>
    <row r="32" spans="2:14" ht="15.75" thickBot="1" x14ac:dyDescent="0.3">
      <c r="B32" s="21" t="s">
        <v>4</v>
      </c>
      <c r="C32" s="22"/>
      <c r="D32" s="22"/>
      <c r="E32" s="23"/>
    </row>
    <row r="33" spans="2:5" ht="15.75" thickBot="1" x14ac:dyDescent="0.3">
      <c r="B33" s="17" t="s">
        <v>0</v>
      </c>
      <c r="C33" s="3" t="s">
        <v>1</v>
      </c>
      <c r="D33" s="3" t="s">
        <v>2</v>
      </c>
      <c r="E33" s="4" t="s">
        <v>3</v>
      </c>
    </row>
    <row r="34" spans="2:5" x14ac:dyDescent="0.25">
      <c r="B34" s="18">
        <v>42522</v>
      </c>
      <c r="C34" s="5">
        <v>215.8704340644195</v>
      </c>
      <c r="D34" s="5">
        <v>183.89824994832722</v>
      </c>
      <c r="E34" s="6">
        <v>232.45994259834069</v>
      </c>
    </row>
    <row r="35" spans="2:5" x14ac:dyDescent="0.25">
      <c r="B35" s="18">
        <v>42552</v>
      </c>
      <c r="C35" s="5">
        <v>157.01750024954467</v>
      </c>
      <c r="D35" s="5">
        <v>203.39229460249865</v>
      </c>
      <c r="E35" s="6">
        <v>152.10640132983002</v>
      </c>
    </row>
    <row r="36" spans="2:5" x14ac:dyDescent="0.25">
      <c r="B36" s="18">
        <v>42583</v>
      </c>
      <c r="C36" s="5">
        <v>156.68430617566031</v>
      </c>
      <c r="D36" s="5">
        <v>170.58783192026542</v>
      </c>
      <c r="E36" s="6">
        <v>154.55988516364738</v>
      </c>
    </row>
    <row r="37" spans="2:5" x14ac:dyDescent="0.25">
      <c r="B37" s="18">
        <v>42614</v>
      </c>
      <c r="C37" s="5">
        <v>229.83982834033304</v>
      </c>
      <c r="D37" s="5">
        <v>195.33374309152768</v>
      </c>
      <c r="E37" s="6">
        <v>221.90696964036292</v>
      </c>
    </row>
    <row r="38" spans="2:5" x14ac:dyDescent="0.25">
      <c r="B38" s="18">
        <v>42644</v>
      </c>
      <c r="C38" s="5">
        <v>162.25964689246203</v>
      </c>
      <c r="D38" s="5">
        <v>242.88767966244384</v>
      </c>
      <c r="E38" s="6">
        <v>156.38206990082392</v>
      </c>
    </row>
    <row r="39" spans="2:5" x14ac:dyDescent="0.25">
      <c r="B39" s="18">
        <v>42675</v>
      </c>
      <c r="C39" s="5">
        <v>157.10954495966601</v>
      </c>
      <c r="D39" s="5">
        <v>151.03180867234343</v>
      </c>
      <c r="E39" s="6">
        <v>241.36222517838172</v>
      </c>
    </row>
    <row r="40" spans="2:5" x14ac:dyDescent="0.25">
      <c r="B40" s="18">
        <v>42705</v>
      </c>
      <c r="C40" s="5">
        <v>212.44917871319456</v>
      </c>
      <c r="D40" s="5">
        <v>224.99970934150571</v>
      </c>
      <c r="E40" s="6">
        <v>238.50260159149863</v>
      </c>
    </row>
    <row r="41" spans="2:5" x14ac:dyDescent="0.25">
      <c r="B41" s="18">
        <v>42736</v>
      </c>
      <c r="C41" s="5">
        <v>201.69546327449791</v>
      </c>
      <c r="D41" s="5">
        <v>176.74388198512119</v>
      </c>
      <c r="E41" s="6">
        <v>231.01272919250596</v>
      </c>
    </row>
    <row r="42" spans="2:5" x14ac:dyDescent="0.25">
      <c r="B42" s="18">
        <v>42767</v>
      </c>
      <c r="C42" s="5">
        <v>169.37111609316204</v>
      </c>
      <c r="D42" s="5">
        <v>191.69514437359319</v>
      </c>
      <c r="E42" s="6">
        <v>156.43876173699985</v>
      </c>
    </row>
    <row r="43" spans="2:5" x14ac:dyDescent="0.25">
      <c r="B43" s="18">
        <v>42795</v>
      </c>
      <c r="C43" s="5">
        <v>183.39805874996861</v>
      </c>
      <c r="D43" s="5">
        <v>233.5236810188525</v>
      </c>
      <c r="E43" s="6">
        <v>181.61432692940031</v>
      </c>
    </row>
    <row r="44" spans="2:5" x14ac:dyDescent="0.25">
      <c r="B44" s="18">
        <v>42826</v>
      </c>
      <c r="C44" s="5">
        <v>236.35041782930068</v>
      </c>
      <c r="D44" s="5">
        <v>187.48647307562877</v>
      </c>
      <c r="E44" s="6">
        <v>159.51822310531315</v>
      </c>
    </row>
    <row r="45" spans="2:5" ht="15.75" thickBot="1" x14ac:dyDescent="0.3">
      <c r="B45" s="19">
        <v>42856</v>
      </c>
      <c r="C45" s="9">
        <v>188.52221659179028</v>
      </c>
      <c r="D45" s="9">
        <v>184.62467088687166</v>
      </c>
      <c r="E45" s="10">
        <v>213.48582861579558</v>
      </c>
    </row>
  </sheetData>
  <autoFilter ref="B3:H15"/>
  <mergeCells count="6">
    <mergeCell ref="K2:M2"/>
    <mergeCell ref="B2:E2"/>
    <mergeCell ref="B32:E32"/>
    <mergeCell ref="B17:E17"/>
    <mergeCell ref="F2:H2"/>
    <mergeCell ref="F17:H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Thapliyal, Piyush (US - Delhi)</dc:creator>
  <cp:lastModifiedBy>Thapliyal, Piyush</cp:lastModifiedBy>
  <dcterms:created xsi:type="dcterms:W3CDTF">2018-08-24T09:33:34Z</dcterms:created>
  <dcterms:modified xsi:type="dcterms:W3CDTF">2018-08-27T07:54:28Z</dcterms:modified>
</cp:coreProperties>
</file>