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9700" yWindow="520" windowWidth="36540" windowHeight="23640" tabRatio="564"/>
  </bookViews>
  <sheets>
    <sheet name="Braids v5.1" sheetId="4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4" l="1"/>
  <c r="F21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5" i="4"/>
</calcChain>
</file>

<file path=xl/sharedStrings.xml><?xml version="1.0" encoding="utf-8"?>
<sst xmlns="http://schemas.openxmlformats.org/spreadsheetml/2006/main" count="208" uniqueCount="182">
  <si>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</si>
  <si>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</si>
  <si>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</si>
  <si>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</si>
  <si>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</si>
  <si>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</si>
  <si>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</si>
  <si>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</si>
  <si>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</si>
  <si>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R4, R5, R6, R7, R8, R9, R10, R12, R13, R14, R15, R16, R17, R18</t>
  </si>
  <si>
    <t>Resistor, 1%</t>
  </si>
  <si>
    <t>667-ERJ3EKF1000V</t>
  </si>
  <si>
    <t>1k</t>
  </si>
  <si>
    <t>667-ERJ3EKF1001V</t>
  </si>
  <si>
    <t>10k</t>
  </si>
  <si>
    <t>667-ERJ3EKF1002V</t>
  </si>
  <si>
    <t>24.9k</t>
  </si>
  <si>
    <t>667-ERJ3EKF2492V</t>
  </si>
  <si>
    <t>39k</t>
  </si>
  <si>
    <t>667-ERJ3EKF3902V</t>
  </si>
  <si>
    <t>R25, R26</t>
  </si>
  <si>
    <t>49.9k</t>
  </si>
  <si>
    <t>667-ERJ3EKF4992V</t>
  </si>
  <si>
    <t>100k</t>
  </si>
  <si>
    <t>667-ERJ3EKF1003V</t>
  </si>
  <si>
    <t>C9, C10</t>
  </si>
  <si>
    <t>Capacitor, ceramic</t>
  </si>
  <si>
    <t>18p</t>
  </si>
  <si>
    <t>81-GRM185C1H180JA01J</t>
  </si>
  <si>
    <t>&gt;= 50V, &lt;= 2%, C0G</t>
  </si>
  <si>
    <t>47p</t>
  </si>
  <si>
    <t>81-GRM185C1H470GA01J</t>
  </si>
  <si>
    <t>100p</t>
  </si>
  <si>
    <t>81-GRM1885C1H101GA1J</t>
  </si>
  <si>
    <t>1n</t>
  </si>
  <si>
    <t>81-GRM1885C1H102FA1J</t>
  </si>
  <si>
    <t>&gt;= 16V</t>
  </si>
  <si>
    <t>100n</t>
  </si>
  <si>
    <t>81-GRM188R61C104KA1D</t>
  </si>
  <si>
    <t>C8</t>
  </si>
  <si>
    <t>&gt;= 6.3V</t>
  </si>
  <si>
    <t>470n</t>
  </si>
  <si>
    <t>81-GRM18F51C474ZA01J</t>
  </si>
  <si>
    <t>C6, C12</t>
  </si>
  <si>
    <t>&gt;= 10V</t>
  </si>
  <si>
    <t>1u</t>
  </si>
  <si>
    <t>81-GRM18R61A105KA61J</t>
  </si>
  <si>
    <t>Capacitor, electrolytic NP</t>
  </si>
  <si>
    <t>10u</t>
  </si>
  <si>
    <t>Panasonic B</t>
  </si>
  <si>
    <t>647-UWP1A100MCL</t>
  </si>
  <si>
    <t>Nichicon UWP1A100MCL1GB</t>
  </si>
  <si>
    <t>Capacitor, electrolytic</t>
  </si>
  <si>
    <t>22u</t>
  </si>
  <si>
    <t>Panasonic C</t>
  </si>
  <si>
    <t>667-EEE-FP1E220AR</t>
  </si>
  <si>
    <t>EEEHC1C220R</t>
  </si>
  <si>
    <t>&gt;= 25V</t>
  </si>
  <si>
    <t>47u</t>
  </si>
  <si>
    <t>Panasonic D</t>
  </si>
  <si>
    <t>667-EEE-FK1V470P</t>
  </si>
  <si>
    <t>EEEFK1V470P</t>
  </si>
  <si>
    <t>1N5819HW diode</t>
  </si>
  <si>
    <t>SOD123</t>
  </si>
  <si>
    <t>621-1N5819HW-F</t>
  </si>
  <si>
    <t>Diodes Inc 1N5819HW-7-F</t>
  </si>
  <si>
    <t>IC1, IC2</t>
  </si>
  <si>
    <t>74hc595 SIPO shift register</t>
  </si>
  <si>
    <t>SOIC16</t>
  </si>
  <si>
    <t>595-CD74HC595M</t>
  </si>
  <si>
    <t>Texas Instruments CD74HC595M</t>
  </si>
  <si>
    <t>IC3</t>
  </si>
  <si>
    <t>LM4040 Shunt Vref</t>
  </si>
  <si>
    <t>A, B or C grade</t>
  </si>
  <si>
    <t>2.5V</t>
  </si>
  <si>
    <t>SOT23</t>
  </si>
  <si>
    <t>595-LM4040C25IDBZR</t>
  </si>
  <si>
    <t>Texas Instruments LM4040C25IDBZ</t>
  </si>
  <si>
    <t>IC4</t>
  </si>
  <si>
    <t>MCP3204 quad 12-bit DAC</t>
  </si>
  <si>
    <t>SOIC14</t>
  </si>
  <si>
    <t>579-MCP3204-BI/SL</t>
  </si>
  <si>
    <t>Microchip MCP3204-BI/SL</t>
  </si>
  <si>
    <t>IC5</t>
  </si>
  <si>
    <t>DAC8551 single 16-bit DAC</t>
  </si>
  <si>
    <t>MSOP8</t>
  </si>
  <si>
    <t>595-DAC8551IADGKT</t>
  </si>
  <si>
    <t>Texas Instruments DAC8551IADGK</t>
  </si>
  <si>
    <t>IC6</t>
  </si>
  <si>
    <t>LM1117-3.3V LDO Vreg</t>
  </si>
  <si>
    <t>3.3V</t>
  </si>
  <si>
    <t>TO252</t>
  </si>
  <si>
    <t>926-LM1117DT-3.3NOPB</t>
  </si>
  <si>
    <t>National LM1117DT-3.3/NOPB</t>
  </si>
  <si>
    <t>IC7</t>
  </si>
  <si>
    <t>IC8</t>
  </si>
  <si>
    <t>TL074 quad op-amp</t>
  </si>
  <si>
    <t>595-TL074CD</t>
  </si>
  <si>
    <t>Texas Instruments TL074CD</t>
  </si>
  <si>
    <t>IC9</t>
  </si>
  <si>
    <t>TL072 dual op-amp</t>
  </si>
  <si>
    <t>SOIC8</t>
  </si>
  <si>
    <t>595-TL072CD</t>
  </si>
  <si>
    <t>Texas Instruments TL072CD</t>
  </si>
  <si>
    <t>Q5</t>
  </si>
  <si>
    <t>8 MHz quartz</t>
  </si>
  <si>
    <t>HC49</t>
  </si>
  <si>
    <t>815-ABLS2-8-D4Y-T</t>
  </si>
  <si>
    <t>Abracon ABLS2-8.000MHZ-D4Y-T</t>
  </si>
  <si>
    <t>SW2, SW3</t>
  </si>
  <si>
    <t>Switch, 6mm, SMT</t>
  </si>
  <si>
    <t>6mm x 6mm</t>
  </si>
  <si>
    <t>667-EVQ-Q2K01W</t>
  </si>
  <si>
    <t>Panasonic EVQ-Q2K01W</t>
  </si>
  <si>
    <t>Q1, Q2, Q3, Q4, Q6</t>
  </si>
  <si>
    <t>NPN transistor MMBT3904</t>
  </si>
  <si>
    <t>863-MMBT3904LT1G</t>
  </si>
  <si>
    <t>On Semi MMBT3904LT1G</t>
  </si>
  <si>
    <t>UC1</t>
  </si>
  <si>
    <t>STM32F103CBT6 MCU</t>
  </si>
  <si>
    <t>LQFP48</t>
  </si>
  <si>
    <t>511-STM32F103CBT6</t>
  </si>
  <si>
    <t>ST STM32F103CBT6</t>
  </si>
  <si>
    <t>PTH parts, top side</t>
  </si>
  <si>
    <t>DISP1, DISP2</t>
  </si>
  <si>
    <t>14 segments 2 characters LED module</t>
  </si>
  <si>
    <t>Green, comm. cathode</t>
  </si>
  <si>
    <t>604-PDC54-11GWA</t>
  </si>
  <si>
    <t>KINGBRIGHT PDC54-11GWA</t>
  </si>
  <si>
    <t>J1, J2, J3, J4, J5, J6</t>
  </si>
  <si>
    <t>Vertical jack connector</t>
  </si>
  <si>
    <t>10k linear pot, 15mm shaft</t>
  </si>
  <si>
    <t>SW1</t>
  </si>
  <si>
    <t>Encoder, 24 steps w/ clicks, w/ switch</t>
  </si>
  <si>
    <t>PTH parts, bottom side</t>
  </si>
  <si>
    <t>JP1</t>
  </si>
  <si>
    <t>649-67996-416HLF</t>
  </si>
  <si>
    <t>JP2</t>
  </si>
  <si>
    <t>2x5, 1.27mm pitch male header</t>
  </si>
  <si>
    <t>649-221111-00010T4LF</t>
  </si>
  <si>
    <t>JP3</t>
  </si>
  <si>
    <t>1x6, 2.54mm pitch male header</t>
  </si>
  <si>
    <t>649-68002-106HLF</t>
  </si>
  <si>
    <t>PCB specifications</t>
  </si>
  <si>
    <t>PCB</t>
  </si>
  <si>
    <t>78.7 x 106.7 ; 2 layers</t>
  </si>
  <si>
    <t>R49</t>
  </si>
  <si>
    <t>Resistor, 5%, 250mW</t>
  </si>
  <si>
    <t>667-ERJ-8GEYJ4R7V</t>
  </si>
  <si>
    <t>R51</t>
  </si>
  <si>
    <t>667-ERJ3EKF3300V</t>
  </si>
  <si>
    <t>R1, R2, R3, R11, R23, R55</t>
  </si>
  <si>
    <t>R22, R27, R33</t>
  </si>
  <si>
    <t>R45, R46</t>
  </si>
  <si>
    <t>R39</t>
  </si>
  <si>
    <t>120k</t>
  </si>
  <si>
    <t>667-ERJ3EKF1203V</t>
  </si>
  <si>
    <t>R28, R32, R40</t>
  </si>
  <si>
    <t>200k</t>
  </si>
  <si>
    <t>667-ERJ3EKF2003V</t>
  </si>
  <si>
    <t>C29</t>
  </si>
  <si>
    <t>C21, C22</t>
  </si>
  <si>
    <t>C13, C14, C16, C17</t>
  </si>
  <si>
    <t>C24</t>
  </si>
  <si>
    <t>C15, C19</t>
  </si>
  <si>
    <t>C25, C30</t>
  </si>
  <si>
    <t>D1, D2</t>
  </si>
  <si>
    <t>MCP6004 dual op-amp R2R IO</t>
  </si>
  <si>
    <t>579-MCP6004-I/SL</t>
  </si>
  <si>
    <t>MCP6004-I/SL</t>
  </si>
  <si>
    <t>10V</t>
  </si>
  <si>
    <t>595-LM4040C10IDBZR</t>
  </si>
  <si>
    <t>Texas Instruments LM4040C10IDBZ</t>
  </si>
  <si>
    <t>IC10</t>
  </si>
  <si>
    <t>PJ-301-M-12</t>
  </si>
  <si>
    <t>R19, R20, R21, R36, R37, R38</t>
  </si>
  <si>
    <t>R30, R31, R34, R35, R41, R42, R43, R44, R50, R52, R53</t>
  </si>
  <si>
    <t>R24, R29, R47, R48, R54, R56</t>
  </si>
  <si>
    <t>C1, C2, C3, C4, C5, C7, C11, C18, C20, C23, C26, C27, C28, C31</t>
  </si>
  <si>
    <t>Braids, v5.1</t>
  </si>
  <si>
    <t>2x5, 2.54mm pitch male header</t>
  </si>
  <si>
    <t>https://www.thonk.co.uk/shop/alpha-9mm-pots/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</si>
</sst>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"/>
  </numFmts>
  <fonts count="9" x14ac:knownFonts="1">
    <font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sz val="9"/>
      <color rgb="FFB7B7B7"/>
      <name val="Arial"/>
      <family val="2"/>
      <charset val="1"/>
    </font>
    <font>
      <sz val="9"/>
      <color rgb="FFFFFFFF"/>
      <name val="Arial"/>
      <family val="2"/>
      <charset val="1"/>
    </font>
    <font>
      <b/>
      <sz val="13.5"/>
      <color rgb="FF000000"/>
      <name val="Arial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wrapText="1"/>
    </xf>
    <xf numFmtId="49" fontId="3" fillId="2" borderId="0" xfId="0" applyNumberFormat="1" applyFont="1" applyFill="1" applyAlignment="1">
      <alignment wrapText="1"/>
    </xf>
    <xf numFmtId="164" fontId="5" fillId="2" borderId="0" xfId="0" applyNumberFormat="1" applyFont="1" applyFill="1" applyAlignment="1">
      <alignment wrapText="1"/>
    </xf>
    <xf numFmtId="0" fontId="5" fillId="2" borderId="0" xfId="0" applyFont="1" applyFill="1" applyAlignment="1">
      <alignment wrapText="1"/>
    </xf>
    <xf numFmtId="49" fontId="5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49" fontId="2" fillId="3" borderId="0" xfId="0" applyNumberFormat="1" applyFont="1" applyFill="1" applyAlignment="1">
      <alignment wrapText="1"/>
    </xf>
    <xf numFmtId="164" fontId="1" fillId="3" borderId="0" xfId="0" applyNumberFormat="1" applyFont="1" applyFill="1" applyAlignment="1">
      <alignment wrapText="1"/>
    </xf>
    <xf numFmtId="0" fontId="2" fillId="0" borderId="0" xfId="0" applyFont="1"/>
    <xf numFmtId="0" fontId="4" fillId="0" borderId="0" xfId="0" applyFont="1"/>
    <xf numFmtId="0" fontId="1" fillId="0" borderId="1" xfId="0" applyNumberFormat="1" applyFont="1" applyBorder="1" applyAlignment="1">
      <alignment wrapText="1"/>
    </xf>
    <xf numFmtId="0" fontId="2" fillId="0" borderId="0" xfId="0" applyNumberFormat="1" applyFont="1"/>
    <xf numFmtId="0" fontId="3" fillId="2" borderId="0" xfId="0" applyNumberFormat="1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5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2" fillId="0" borderId="0" xfId="0" applyFont="1" applyAlignment="1">
      <alignment horizontal="left"/>
    </xf>
    <xf numFmtId="0" fontId="3" fillId="2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49" fontId="2" fillId="0" borderId="0" xfId="0" applyNumberFormat="1" applyFont="1" applyBorder="1" applyAlignment="1">
      <alignment wrapText="1"/>
    </xf>
    <xf numFmtId="0" fontId="2" fillId="4" borderId="0" xfId="0" applyFont="1" applyFill="1" applyBorder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zoomScale="150" zoomScaleNormal="150" zoomScalePageLayoutView="150" workbookViewId="0">
      <selection activeCell="A2" sqref="A2"/>
    </sheetView>
  </sheetViews>
  <sheetFormatPr baseColWidth="10" defaultColWidth="8.83203125" defaultRowHeight="11" x14ac:dyDescent="0"/>
  <cols>
    <col min="1" max="1" width="52" style="18" customWidth="1"/>
    <col min="2" max="2" width="4.6640625" style="21" customWidth="1"/>
    <col min="3" max="3" width="28.5" style="18" customWidth="1"/>
    <col min="4" max="4" width="16.83203125" style="18" customWidth="1"/>
    <col min="5" max="5" width="6.5" style="18" customWidth="1"/>
    <col min="6" max="6" width="11" style="18" customWidth="1"/>
    <col min="7" max="7" width="21.6640625" style="18" customWidth="1"/>
    <col min="8" max="8" width="51.83203125" style="18" customWidth="1"/>
    <col min="9" max="27" width="8.83203125" style="30"/>
    <col min="28" max="16384" width="8.83203125" style="18"/>
  </cols>
  <sheetData>
    <row r="1" spans="1:20" ht="28" customHeight="1">
      <c r="A1" s="29" t="s">
        <v>179</v>
      </c>
      <c r="B1" s="29"/>
      <c r="C1" s="29"/>
      <c r="D1" s="29"/>
      <c r="E1" s="29"/>
      <c r="F1" s="29"/>
      <c r="G1" s="29"/>
      <c r="H1" s="29"/>
    </row>
    <row r="2" spans="1:20">
      <c r="A2" s="1" t="s">
        <v>0</v>
      </c>
      <c r="B2" s="20" t="s">
        <v>1</v>
      </c>
      <c r="C2" s="1" t="s">
        <v>2</v>
      </c>
      <c r="D2" s="1" t="s">
        <v>3</v>
      </c>
      <c r="E2" s="3" t="s">
        <v>4</v>
      </c>
      <c r="F2" s="3" t="s">
        <v>5</v>
      </c>
      <c r="G2" s="2" t="s">
        <v>6</v>
      </c>
      <c r="H2" s="1" t="s">
        <v>7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 ht="12.75" customHeight="1">
      <c r="A3" s="27" t="s">
        <v>8</v>
      </c>
      <c r="B3" s="27"/>
      <c r="C3" s="27"/>
      <c r="D3" s="27"/>
      <c r="E3" s="27"/>
      <c r="F3" s="27"/>
      <c r="G3" s="27"/>
      <c r="H3" s="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0">
      <c r="A4" s="18" t="s">
        <v>146</v>
      </c>
      <c r="B4" s="18">
        <v>1</v>
      </c>
      <c r="C4" s="18" t="s">
        <v>147</v>
      </c>
      <c r="E4" s="26">
        <v>4.7</v>
      </c>
      <c r="F4" s="18" t="str">
        <f>"1206"</f>
        <v>1206</v>
      </c>
      <c r="G4" s="18" t="s">
        <v>148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20">
      <c r="A5" s="18" t="s">
        <v>9</v>
      </c>
      <c r="B5" s="18">
        <v>14</v>
      </c>
      <c r="C5" s="18" t="s">
        <v>10</v>
      </c>
      <c r="E5" s="26">
        <v>100</v>
      </c>
      <c r="F5" s="18" t="str">
        <f>"0603"</f>
        <v>0603</v>
      </c>
      <c r="G5" s="18" t="s">
        <v>11</v>
      </c>
      <c r="H5" s="19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0">
      <c r="A6" s="18" t="s">
        <v>149</v>
      </c>
      <c r="B6" s="18">
        <v>1</v>
      </c>
      <c r="C6" s="18" t="s">
        <v>10</v>
      </c>
      <c r="E6" s="26">
        <v>330</v>
      </c>
      <c r="F6" s="18" t="str">
        <f t="shared" ref="F6:F21" si="0">"0603"</f>
        <v>0603</v>
      </c>
      <c r="G6" s="18" t="s">
        <v>150</v>
      </c>
      <c r="H6" s="19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>
      <c r="A7" s="18" t="s">
        <v>151</v>
      </c>
      <c r="B7" s="18">
        <v>6</v>
      </c>
      <c r="C7" s="18" t="s">
        <v>10</v>
      </c>
      <c r="E7" s="26" t="s">
        <v>12</v>
      </c>
      <c r="F7" s="18" t="str">
        <f t="shared" si="0"/>
        <v>0603</v>
      </c>
      <c r="G7" s="18" t="s">
        <v>13</v>
      </c>
      <c r="H7" s="19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>
      <c r="A8" s="18" t="s">
        <v>152</v>
      </c>
      <c r="B8" s="18">
        <v>3</v>
      </c>
      <c r="C8" s="18" t="s">
        <v>10</v>
      </c>
      <c r="E8" s="26" t="s">
        <v>14</v>
      </c>
      <c r="F8" s="18" t="str">
        <f t="shared" si="0"/>
        <v>0603</v>
      </c>
      <c r="G8" s="18" t="s">
        <v>15</v>
      </c>
      <c r="H8" s="19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</row>
    <row r="9" spans="1:20">
      <c r="A9" s="18" t="s">
        <v>176</v>
      </c>
      <c r="B9" s="18">
        <v>11</v>
      </c>
      <c r="C9" s="18" t="s">
        <v>10</v>
      </c>
      <c r="E9" s="26" t="s">
        <v>16</v>
      </c>
      <c r="F9" s="18" t="str">
        <f t="shared" si="0"/>
        <v>0603</v>
      </c>
      <c r="G9" s="18" t="s">
        <v>17</v>
      </c>
      <c r="H9" s="19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 spans="1:20">
      <c r="A10" s="18" t="s">
        <v>153</v>
      </c>
      <c r="B10" s="18">
        <v>2</v>
      </c>
      <c r="C10" s="18" t="s">
        <v>10</v>
      </c>
      <c r="E10" s="26" t="s">
        <v>18</v>
      </c>
      <c r="F10" s="18" t="str">
        <f t="shared" si="0"/>
        <v>0603</v>
      </c>
      <c r="G10" s="18" t="s">
        <v>19</v>
      </c>
      <c r="H10" s="19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 spans="1:20">
      <c r="A11" s="18" t="s">
        <v>20</v>
      </c>
      <c r="B11" s="18">
        <v>2</v>
      </c>
      <c r="C11" s="18" t="s">
        <v>10</v>
      </c>
      <c r="E11" s="26" t="s">
        <v>21</v>
      </c>
      <c r="F11" s="18" t="str">
        <f t="shared" si="0"/>
        <v>0603</v>
      </c>
      <c r="G11" s="18" t="s">
        <v>22</v>
      </c>
      <c r="H11" s="19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1:20">
      <c r="A12" s="18" t="s">
        <v>177</v>
      </c>
      <c r="B12" s="18">
        <v>6</v>
      </c>
      <c r="C12" s="18" t="s">
        <v>10</v>
      </c>
      <c r="E12" s="26" t="s">
        <v>23</v>
      </c>
      <c r="F12" s="18" t="str">
        <f t="shared" si="0"/>
        <v>0603</v>
      </c>
      <c r="G12" s="18" t="s">
        <v>24</v>
      </c>
      <c r="H12" s="19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 spans="1:20">
      <c r="A13" s="18" t="s">
        <v>154</v>
      </c>
      <c r="B13" s="18">
        <v>1</v>
      </c>
      <c r="C13" s="18" t="s">
        <v>10</v>
      </c>
      <c r="E13" s="26" t="s">
        <v>155</v>
      </c>
      <c r="F13" s="18" t="str">
        <f t="shared" si="0"/>
        <v>0603</v>
      </c>
      <c r="G13" s="18" t="s">
        <v>156</v>
      </c>
      <c r="H13" s="19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1:20">
      <c r="A14" s="18" t="s">
        <v>157</v>
      </c>
      <c r="B14" s="18">
        <v>3</v>
      </c>
      <c r="C14" s="18" t="s">
        <v>10</v>
      </c>
      <c r="E14" s="26" t="s">
        <v>158</v>
      </c>
      <c r="F14" s="18" t="str">
        <f t="shared" si="0"/>
        <v>0603</v>
      </c>
      <c r="G14" s="18" t="s">
        <v>159</v>
      </c>
      <c r="H14" s="19"/>
      <c r="I14" s="32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 spans="1:20">
      <c r="A15" s="18" t="s">
        <v>25</v>
      </c>
      <c r="B15" s="18">
        <v>2</v>
      </c>
      <c r="C15" s="18" t="s">
        <v>26</v>
      </c>
      <c r="E15" s="26" t="s">
        <v>27</v>
      </c>
      <c r="F15" s="18" t="str">
        <f t="shared" si="0"/>
        <v>0603</v>
      </c>
      <c r="G15" s="18" t="s">
        <v>28</v>
      </c>
      <c r="H15" s="19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1:20">
      <c r="A16" s="18" t="s">
        <v>160</v>
      </c>
      <c r="B16" s="18">
        <v>1</v>
      </c>
      <c r="C16" s="18" t="s">
        <v>26</v>
      </c>
      <c r="D16" s="18" t="s">
        <v>29</v>
      </c>
      <c r="E16" s="26" t="s">
        <v>30</v>
      </c>
      <c r="F16" s="18" t="str">
        <f t="shared" si="0"/>
        <v>0603</v>
      </c>
      <c r="G16" s="18" t="s">
        <v>31</v>
      </c>
      <c r="H16" s="19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1:20">
      <c r="A17" s="18" t="s">
        <v>161</v>
      </c>
      <c r="B17" s="18">
        <v>2</v>
      </c>
      <c r="C17" s="18" t="s">
        <v>26</v>
      </c>
      <c r="D17" s="18" t="s">
        <v>29</v>
      </c>
      <c r="E17" s="26" t="s">
        <v>32</v>
      </c>
      <c r="F17" s="18" t="str">
        <f t="shared" si="0"/>
        <v>0603</v>
      </c>
      <c r="G17" s="18" t="s">
        <v>33</v>
      </c>
      <c r="H17" s="19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1:20">
      <c r="A18" s="18" t="s">
        <v>162</v>
      </c>
      <c r="B18" s="18">
        <v>4</v>
      </c>
      <c r="C18" s="18" t="s">
        <v>26</v>
      </c>
      <c r="D18" s="18" t="s">
        <v>29</v>
      </c>
      <c r="E18" s="26" t="s">
        <v>34</v>
      </c>
      <c r="F18" s="18" t="str">
        <f t="shared" si="0"/>
        <v>0603</v>
      </c>
      <c r="G18" s="18" t="s">
        <v>35</v>
      </c>
      <c r="H18" s="19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1:20">
      <c r="A19" s="18" t="s">
        <v>178</v>
      </c>
      <c r="B19" s="18">
        <v>14</v>
      </c>
      <c r="C19" s="18" t="s">
        <v>26</v>
      </c>
      <c r="D19" s="18" t="s">
        <v>36</v>
      </c>
      <c r="E19" s="26" t="s">
        <v>37</v>
      </c>
      <c r="F19" s="18" t="str">
        <f t="shared" si="0"/>
        <v>0603</v>
      </c>
      <c r="G19" s="18" t="s">
        <v>38</v>
      </c>
      <c r="H19" s="19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>
      <c r="A20" s="18" t="s">
        <v>39</v>
      </c>
      <c r="B20" s="18">
        <v>1</v>
      </c>
      <c r="C20" s="18" t="s">
        <v>26</v>
      </c>
      <c r="D20" s="18" t="s">
        <v>40</v>
      </c>
      <c r="E20" s="26" t="s">
        <v>41</v>
      </c>
      <c r="F20" s="18" t="str">
        <f t="shared" si="0"/>
        <v>0603</v>
      </c>
      <c r="G20" s="18" t="s">
        <v>42</v>
      </c>
      <c r="H20" s="19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1:20">
      <c r="A21" s="18" t="s">
        <v>43</v>
      </c>
      <c r="B21" s="18">
        <v>2</v>
      </c>
      <c r="C21" s="18" t="s">
        <v>26</v>
      </c>
      <c r="D21" s="18" t="s">
        <v>44</v>
      </c>
      <c r="E21" s="26" t="s">
        <v>45</v>
      </c>
      <c r="F21" s="18" t="str">
        <f t="shared" si="0"/>
        <v>0603</v>
      </c>
      <c r="G21" s="18" t="s">
        <v>46</v>
      </c>
      <c r="H21" s="19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1:20">
      <c r="A22" s="18" t="s">
        <v>163</v>
      </c>
      <c r="B22" s="18">
        <v>1</v>
      </c>
      <c r="C22" s="18" t="s">
        <v>47</v>
      </c>
      <c r="D22" s="18" t="s">
        <v>40</v>
      </c>
      <c r="E22" s="26" t="s">
        <v>48</v>
      </c>
      <c r="F22" s="18" t="s">
        <v>49</v>
      </c>
      <c r="G22" s="18" t="s">
        <v>50</v>
      </c>
      <c r="H22" s="18" t="s">
        <v>51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1:20">
      <c r="A23" s="18" t="s">
        <v>164</v>
      </c>
      <c r="B23" s="18">
        <v>2</v>
      </c>
      <c r="C23" s="18" t="s">
        <v>52</v>
      </c>
      <c r="D23" s="18" t="s">
        <v>36</v>
      </c>
      <c r="E23" s="26" t="s">
        <v>53</v>
      </c>
      <c r="F23" s="18" t="s">
        <v>54</v>
      </c>
      <c r="G23" s="18" t="s">
        <v>55</v>
      </c>
      <c r="H23" s="18" t="s">
        <v>56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>
      <c r="A24" s="18" t="s">
        <v>165</v>
      </c>
      <c r="B24" s="18">
        <v>2</v>
      </c>
      <c r="C24" s="18" t="s">
        <v>52</v>
      </c>
      <c r="D24" s="18" t="s">
        <v>57</v>
      </c>
      <c r="E24" s="26" t="s">
        <v>58</v>
      </c>
      <c r="F24" s="18" t="s">
        <v>59</v>
      </c>
      <c r="G24" s="18" t="s">
        <v>60</v>
      </c>
      <c r="H24" s="18" t="s">
        <v>61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1:20">
      <c r="A25" s="18" t="s">
        <v>166</v>
      </c>
      <c r="B25" s="18">
        <v>2</v>
      </c>
      <c r="C25" s="18" t="s">
        <v>62</v>
      </c>
      <c r="E25" s="26"/>
      <c r="F25" s="18" t="s">
        <v>63</v>
      </c>
      <c r="G25" s="18" t="s">
        <v>64</v>
      </c>
      <c r="H25" s="18" t="s">
        <v>65</v>
      </c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spans="1:20">
      <c r="A26" s="18" t="s">
        <v>66</v>
      </c>
      <c r="B26" s="18">
        <v>2</v>
      </c>
      <c r="C26" s="18" t="s">
        <v>67</v>
      </c>
      <c r="E26" s="26"/>
      <c r="F26" s="18" t="s">
        <v>68</v>
      </c>
      <c r="G26" s="18" t="s">
        <v>69</v>
      </c>
      <c r="H26" s="18" t="s">
        <v>70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spans="1:20">
      <c r="A27" s="18" t="s">
        <v>71</v>
      </c>
      <c r="B27" s="18">
        <v>1</v>
      </c>
      <c r="C27" s="18" t="s">
        <v>72</v>
      </c>
      <c r="D27" s="18" t="s">
        <v>73</v>
      </c>
      <c r="E27" s="26" t="s">
        <v>74</v>
      </c>
      <c r="F27" s="18" t="s">
        <v>75</v>
      </c>
      <c r="G27" s="18" t="s">
        <v>76</v>
      </c>
      <c r="H27" s="18" t="s">
        <v>77</v>
      </c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1:20">
      <c r="A28" s="18" t="s">
        <v>78</v>
      </c>
      <c r="B28" s="18">
        <v>1</v>
      </c>
      <c r="C28" s="18" t="s">
        <v>79</v>
      </c>
      <c r="E28" s="26"/>
      <c r="F28" s="18" t="s">
        <v>80</v>
      </c>
      <c r="G28" s="18" t="s">
        <v>81</v>
      </c>
      <c r="H28" s="18" t="s">
        <v>82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spans="1:20">
      <c r="A29" s="18" t="s">
        <v>83</v>
      </c>
      <c r="B29" s="18">
        <v>1</v>
      </c>
      <c r="C29" s="18" t="s">
        <v>84</v>
      </c>
      <c r="E29" s="26"/>
      <c r="F29" s="18" t="s">
        <v>85</v>
      </c>
      <c r="G29" s="18" t="s">
        <v>86</v>
      </c>
      <c r="H29" s="18" t="s">
        <v>87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spans="1:20">
      <c r="A30" s="18" t="s">
        <v>88</v>
      </c>
      <c r="B30" s="18">
        <v>1</v>
      </c>
      <c r="C30" s="18" t="s">
        <v>89</v>
      </c>
      <c r="E30" s="26" t="s">
        <v>90</v>
      </c>
      <c r="F30" s="18" t="s">
        <v>91</v>
      </c>
      <c r="G30" s="18" t="s">
        <v>92</v>
      </c>
      <c r="H30" s="18" t="s">
        <v>93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>
      <c r="A31" s="18" t="s">
        <v>94</v>
      </c>
      <c r="B31" s="18">
        <v>1</v>
      </c>
      <c r="C31" s="18" t="s">
        <v>167</v>
      </c>
      <c r="E31" s="26"/>
      <c r="F31" s="18" t="s">
        <v>80</v>
      </c>
      <c r="G31" s="18" t="s">
        <v>168</v>
      </c>
      <c r="H31" s="18" t="s">
        <v>169</v>
      </c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>
      <c r="A32" s="18" t="s">
        <v>95</v>
      </c>
      <c r="B32" s="18">
        <v>1</v>
      </c>
      <c r="C32" s="18" t="s">
        <v>72</v>
      </c>
      <c r="D32" s="18" t="s">
        <v>73</v>
      </c>
      <c r="E32" s="26" t="s">
        <v>170</v>
      </c>
      <c r="F32" s="18" t="s">
        <v>75</v>
      </c>
      <c r="G32" s="18" t="s">
        <v>171</v>
      </c>
      <c r="H32" s="18" t="s">
        <v>172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20">
      <c r="A33" s="18" t="s">
        <v>99</v>
      </c>
      <c r="B33" s="18">
        <v>1</v>
      </c>
      <c r="C33" s="18" t="s">
        <v>96</v>
      </c>
      <c r="E33" s="26"/>
      <c r="F33" s="18" t="s">
        <v>80</v>
      </c>
      <c r="G33" s="18" t="s">
        <v>97</v>
      </c>
      <c r="H33" s="18" t="s">
        <v>98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1:20">
      <c r="A34" s="18" t="s">
        <v>173</v>
      </c>
      <c r="B34" s="18">
        <v>1</v>
      </c>
      <c r="C34" s="18" t="s">
        <v>100</v>
      </c>
      <c r="E34" s="26"/>
      <c r="F34" s="18" t="s">
        <v>101</v>
      </c>
      <c r="G34" s="18" t="s">
        <v>102</v>
      </c>
      <c r="H34" s="18" t="s">
        <v>103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1:20">
      <c r="A35" s="18" t="s">
        <v>104</v>
      </c>
      <c r="B35" s="18">
        <v>1</v>
      </c>
      <c r="C35" s="18" t="s">
        <v>105</v>
      </c>
      <c r="E35" s="26"/>
      <c r="F35" s="18" t="s">
        <v>106</v>
      </c>
      <c r="G35" s="18" t="s">
        <v>107</v>
      </c>
      <c r="H35" s="18" t="s">
        <v>108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1:20">
      <c r="A36" s="18" t="s">
        <v>109</v>
      </c>
      <c r="B36" s="18">
        <v>2</v>
      </c>
      <c r="C36" s="18" t="s">
        <v>110</v>
      </c>
      <c r="F36" s="18" t="s">
        <v>111</v>
      </c>
      <c r="G36" s="18" t="s">
        <v>112</v>
      </c>
      <c r="H36" s="18" t="s">
        <v>113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1:20">
      <c r="A37" s="18" t="s">
        <v>114</v>
      </c>
      <c r="B37" s="18">
        <v>5</v>
      </c>
      <c r="C37" s="18" t="s">
        <v>115</v>
      </c>
      <c r="F37" s="18" t="s">
        <v>75</v>
      </c>
      <c r="G37" s="18" t="s">
        <v>116</v>
      </c>
      <c r="H37" s="18" t="s">
        <v>117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>
      <c r="A38" s="18" t="s">
        <v>118</v>
      </c>
      <c r="B38" s="18">
        <v>1</v>
      </c>
      <c r="C38" s="18" t="s">
        <v>119</v>
      </c>
      <c r="F38" s="18" t="s">
        <v>120</v>
      </c>
      <c r="G38" s="18" t="s">
        <v>121</v>
      </c>
      <c r="H38" s="18" t="s">
        <v>122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 ht="12.75" customHeight="1">
      <c r="A39" s="28" t="s">
        <v>123</v>
      </c>
      <c r="B39" s="28"/>
      <c r="C39" s="28"/>
      <c r="D39" s="28"/>
      <c r="E39" s="28"/>
      <c r="F39" s="28"/>
      <c r="G39" s="28"/>
      <c r="H39" s="8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>
      <c r="A40" s="18" t="s">
        <v>124</v>
      </c>
      <c r="B40" s="21">
        <v>2</v>
      </c>
      <c r="C40" s="18" t="s">
        <v>125</v>
      </c>
      <c r="D40" s="18" t="s">
        <v>126</v>
      </c>
      <c r="G40" s="18" t="s">
        <v>127</v>
      </c>
      <c r="H40" s="18" t="s">
        <v>128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spans="1:20">
      <c r="A41" s="18" t="s">
        <v>129</v>
      </c>
      <c r="B41" s="21">
        <v>6</v>
      </c>
      <c r="C41" s="18" t="s">
        <v>130</v>
      </c>
      <c r="H41" s="18" t="s">
        <v>174</v>
      </c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spans="1:20">
      <c r="A42" s="18" t="s">
        <v>175</v>
      </c>
      <c r="B42" s="21">
        <v>6</v>
      </c>
      <c r="C42" s="18" t="s">
        <v>131</v>
      </c>
      <c r="H42" s="18" t="s">
        <v>181</v>
      </c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spans="1:20">
      <c r="A43" s="18" t="s">
        <v>132</v>
      </c>
      <c r="B43" s="21">
        <v>1</v>
      </c>
      <c r="C43" s="18" t="s">
        <v>133</v>
      </c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spans="1:20">
      <c r="A44" s="9" t="s">
        <v>134</v>
      </c>
      <c r="B44" s="22"/>
      <c r="C44" s="9"/>
      <c r="D44" s="9"/>
      <c r="E44" s="11"/>
      <c r="F44" s="11"/>
      <c r="G44" s="10"/>
      <c r="H44" s="8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spans="1:20">
      <c r="A45" s="5" t="s">
        <v>135</v>
      </c>
      <c r="B45" s="23">
        <v>1</v>
      </c>
      <c r="C45" s="5" t="s">
        <v>180</v>
      </c>
      <c r="D45" s="5"/>
      <c r="E45" s="7"/>
      <c r="F45" s="7"/>
      <c r="G45" s="6" t="s">
        <v>136</v>
      </c>
      <c r="H45" s="5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spans="1:20">
      <c r="A46" s="5" t="s">
        <v>137</v>
      </c>
      <c r="B46" s="23">
        <v>1</v>
      </c>
      <c r="C46" s="5" t="s">
        <v>138</v>
      </c>
      <c r="D46" s="5"/>
      <c r="E46" s="7"/>
      <c r="F46" s="7"/>
      <c r="G46" s="6" t="s">
        <v>139</v>
      </c>
      <c r="H46" s="5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spans="1:20">
      <c r="A47" s="5" t="s">
        <v>140</v>
      </c>
      <c r="B47" s="23">
        <v>1</v>
      </c>
      <c r="C47" s="5" t="s">
        <v>141</v>
      </c>
      <c r="D47" s="5"/>
      <c r="E47" s="7"/>
      <c r="F47" s="7"/>
      <c r="G47" s="6" t="s">
        <v>142</v>
      </c>
      <c r="H47" s="5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spans="1:20">
      <c r="A48" s="9" t="s">
        <v>143</v>
      </c>
      <c r="B48" s="24"/>
      <c r="C48" s="13"/>
      <c r="D48" s="13"/>
      <c r="E48" s="14"/>
      <c r="F48" s="14"/>
      <c r="G48" s="12"/>
      <c r="H48" s="13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1:20">
      <c r="A49" s="15" t="s">
        <v>144</v>
      </c>
      <c r="B49" s="25"/>
      <c r="C49" s="15" t="s">
        <v>145</v>
      </c>
      <c r="D49" s="15"/>
      <c r="E49" s="16"/>
      <c r="F49" s="16"/>
      <c r="G49" s="17"/>
      <c r="H49" s="15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</sheetData>
  <mergeCells count="3">
    <mergeCell ref="A3:G3"/>
    <mergeCell ref="A39:G39"/>
    <mergeCell ref="A1:H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Braids v5.1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 Gillet</cp:lastModifiedBy>
  <cp:revision>0</cp:revision>
  <dcterms:modified xsi:type="dcterms:W3CDTF">2015-11-28T13:23:24Z</dcterms:modified>
</cp:coreProperties>
</file>