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8160" yWindow="1520" windowWidth="33880" windowHeight="22000" tabRatio="569"/>
  </bookViews>
  <sheets>
    <sheet name="Peaks v3.1" sheetId="4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4" l="1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<sst xmlns="http://schemas.openxmlformats.org/spreadsheetml/2006/main" count="173" uniqueCount="156">
  <si>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</si>
  <si>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</si>
  <si>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</si>
  <si>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</si>
  <si>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</si>
  <si>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</si>
  <si>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</si>
  <si>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</si>
  <si>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</si>
  <si>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R10, R23</t>
  </si>
  <si>
    <t>Resistor, 1%</t>
  </si>
  <si>
    <t>652-CR0603FX-33R0ELF</t>
  </si>
  <si>
    <t>R2, R4, R6, R7, R8</t>
  </si>
  <si>
    <t>652-CR0603FX-1000ELF</t>
  </si>
  <si>
    <t>R20, R31</t>
  </si>
  <si>
    <t>1.0k</t>
  </si>
  <si>
    <t>652-CR0603FX-1001ELF</t>
  </si>
  <si>
    <t>R9, R25</t>
  </si>
  <si>
    <t>3.3k</t>
  </si>
  <si>
    <t>652-CR0603-FX3301ELF</t>
  </si>
  <si>
    <t>R3, R13, R16, R28</t>
  </si>
  <si>
    <t>10k</t>
  </si>
  <si>
    <t>652-CR0603-FX-1002GLF</t>
  </si>
  <si>
    <t>R12, R14, R17, R22, R24, R26</t>
  </si>
  <si>
    <t>39k</t>
  </si>
  <si>
    <t>652-CR0603FX-3902ELF</t>
  </si>
  <si>
    <t>R15, R27</t>
  </si>
  <si>
    <t>100k</t>
  </si>
  <si>
    <t>652-CR0603-FX-1003GLF</t>
  </si>
  <si>
    <t>R18, R29</t>
  </si>
  <si>
    <t>249k</t>
  </si>
  <si>
    <t>652-CR0603FX-2493ELF</t>
  </si>
  <si>
    <t>R19, R30</t>
  </si>
  <si>
    <t>C6, C7, C17, C23</t>
  </si>
  <si>
    <t>Capacitor, ceramic</t>
  </si>
  <si>
    <t>18p</t>
  </si>
  <si>
    <t>81-GRM185C1H180JA01J</t>
  </si>
  <si>
    <t>C14, C15, C19, C20</t>
  </si>
  <si>
    <t>&gt;= 16V, &lt;= 2%, C0G</t>
  </si>
  <si>
    <t>220p</t>
  </si>
  <si>
    <t>81-GRM185C1H221GA01D</t>
  </si>
  <si>
    <t>C3, C5, C8, C9, C10, C12, C16, C18, C21, C24</t>
  </si>
  <si>
    <t>&gt;= 16V</t>
  </si>
  <si>
    <t>100n</t>
  </si>
  <si>
    <t>81-GRM188R71E104JA1J</t>
  </si>
  <si>
    <t>C11, C22</t>
  </si>
  <si>
    <t>470n</t>
  </si>
  <si>
    <t>81-GRM18F51C474ZA01J</t>
  </si>
  <si>
    <t>C13</t>
  </si>
  <si>
    <t>&gt;= 6.3V</t>
  </si>
  <si>
    <t>3.3u</t>
  </si>
  <si>
    <t>81-GRM188R61A335KE5D</t>
  </si>
  <si>
    <t>C1, C2, C4</t>
  </si>
  <si>
    <t>Capacitor, electrolytic</t>
  </si>
  <si>
    <t>&gt;= 25V</t>
  </si>
  <si>
    <t>22u</t>
  </si>
  <si>
    <t>Panasonic C</t>
  </si>
  <si>
    <t>667-EEE-FP1E220AR</t>
  </si>
  <si>
    <t>EEE-FP1E220AR</t>
  </si>
  <si>
    <t>L1</t>
  </si>
  <si>
    <t>EMI Filter Bead</t>
  </si>
  <si>
    <t>&gt;= 2200 ohm</t>
  </si>
  <si>
    <t>710-742792693</t>
  </si>
  <si>
    <t>Wurth Electronics 742792693</t>
  </si>
  <si>
    <t>D1, D2</t>
  </si>
  <si>
    <t>1N5819HW diode</t>
  </si>
  <si>
    <t>SOD123</t>
  </si>
  <si>
    <t>621-1N5819HW-F</t>
  </si>
  <si>
    <t>Diodes Inc 1N5819HW-7-F</t>
  </si>
  <si>
    <t>IC1</t>
  </si>
  <si>
    <t>LM1117-3.3V LDO Vreg</t>
  </si>
  <si>
    <t>3.3V</t>
  </si>
  <si>
    <t>SO223</t>
  </si>
  <si>
    <t>926-LM1117MPX3.3NOPB</t>
  </si>
  <si>
    <t>National LM1117MPX3.3NOPB</t>
  </si>
  <si>
    <t>IC2</t>
  </si>
  <si>
    <t>LM4040 Shunt Vref</t>
  </si>
  <si>
    <t>A, B or C grade</t>
  </si>
  <si>
    <t>2.5V</t>
  </si>
  <si>
    <t>SOT23</t>
  </si>
  <si>
    <t>595-LM4040C25IDBZR</t>
  </si>
  <si>
    <t>Texas Instruments LM4040C25IDBZ</t>
  </si>
  <si>
    <t>IC6</t>
  </si>
  <si>
    <t>10V</t>
  </si>
  <si>
    <t>595-LM4040C10IDBZR</t>
  </si>
  <si>
    <t>Texas Instruments LM4040C10IDBZ</t>
  </si>
  <si>
    <t>IC3</t>
  </si>
  <si>
    <t>DAC8552 dual 16-bit DAC</t>
  </si>
  <si>
    <t>MSOP8</t>
  </si>
  <si>
    <t>595-DAC8552IDGKT</t>
  </si>
  <si>
    <t>Texas Instruments DAC8552IDGKT</t>
  </si>
  <si>
    <t>IC4, IC5</t>
  </si>
  <si>
    <t>OPA2171 dual op-amp</t>
  </si>
  <si>
    <t>SOIC8</t>
  </si>
  <si>
    <t>595-OPA2171AID</t>
  </si>
  <si>
    <t>TI OPA2171AID</t>
  </si>
  <si>
    <t>Q2, Q3</t>
  </si>
  <si>
    <t>NPN transistor MMBT3904</t>
  </si>
  <si>
    <t>863-MMBT3904LT1G</t>
  </si>
  <si>
    <t>On Semi MMBT3904LT1G</t>
  </si>
  <si>
    <t>Q1</t>
  </si>
  <si>
    <t>8 MHz quartz</t>
  </si>
  <si>
    <t>HC49</t>
  </si>
  <si>
    <t>815-ABLS2-8-D4Y-T</t>
  </si>
  <si>
    <t>Abracon ABLS2-8.000MHZ-D4Y-T</t>
  </si>
  <si>
    <t>SW3, SW5</t>
  </si>
  <si>
    <t>Switch, 6mm, SMT</t>
  </si>
  <si>
    <t>6mm x 6mm</t>
  </si>
  <si>
    <t>667-EVQ-Q2K01W</t>
  </si>
  <si>
    <t>Panasonic EVQ-Q2K01W</t>
  </si>
  <si>
    <t>UC1</t>
  </si>
  <si>
    <t>STM32F103CBT6 MCU</t>
  </si>
  <si>
    <t>LQFP48</t>
  </si>
  <si>
    <t>511-STM32F103CBT6</t>
  </si>
  <si>
    <t>ST STM32F103CBT6</t>
  </si>
  <si>
    <t>PTH parts, top side</t>
  </si>
  <si>
    <t>MFG Part No:D6R90 F1 LFS</t>
  </si>
  <si>
    <t>J1, J2, J3, J4</t>
  </si>
  <si>
    <t>Vertical jack connector</t>
  </si>
  <si>
    <t>LED1, LED2, LED3, LED4, LED5</t>
  </si>
  <si>
    <t>R1, R5, R11, R21</t>
  </si>
  <si>
    <t>10k linear pot, 15mm shaft</t>
  </si>
  <si>
    <t>SW4, SW6</t>
  </si>
  <si>
    <t>Switch, On-mom, Green LED</t>
  </si>
  <si>
    <t>SW1, SW2</t>
  </si>
  <si>
    <t>Switch, 6mm</t>
  </si>
  <si>
    <t>612-TL1105SP-250</t>
  </si>
  <si>
    <t>E-switch TL1105SPF250Q</t>
  </si>
  <si>
    <t>Cap for switch, black</t>
  </si>
  <si>
    <t>612-1R-BK</t>
  </si>
  <si>
    <t>E-switch 1RBLK</t>
  </si>
  <si>
    <t>PTH parts, bottom side</t>
  </si>
  <si>
    <t>JP3</t>
  </si>
  <si>
    <t>2x5 male header, 2.54mm pitch</t>
  </si>
  <si>
    <t>649-67996-410HLF</t>
  </si>
  <si>
    <t>JP2</t>
  </si>
  <si>
    <t>2x5, 1.27mm pitch male header</t>
  </si>
  <si>
    <t>649-221111-00010T4LF</t>
  </si>
  <si>
    <t>JP1</t>
  </si>
  <si>
    <t>1x6 male header, 2.54mm pitch</t>
  </si>
  <si>
    <t>649-68002-106HLF</t>
  </si>
  <si>
    <t>PCB</t>
  </si>
  <si>
    <t>LED holder</t>
  </si>
  <si>
    <t>10mm</t>
  </si>
  <si>
    <t>LED3-10 Multicomp; Farnell P/N 9555277</t>
  </si>
  <si>
    <t>604-WP710A10GD</t>
  </si>
  <si>
    <t>Kingbright WP710A10GD ou L-710A10GD</t>
  </si>
  <si>
    <t>LED 3mm, green, round</t>
  </si>
  <si>
    <t>PJ-301-M-12</t>
  </si>
  <si>
    <t>309k</t>
  </si>
  <si>
    <t>667-ERJ-3EKF3093V</t>
  </si>
  <si>
    <t>Peaks v3.1</t>
  </si>
  <si>
    <t>https://www.thonk.co.uk/shop/alpha-9mm-pots/</t>
  </si>
  <si>
    <t>E-switch LP4OA1PBCTG</t>
  </si>
  <si>
    <t>PCB specifications</t>
  </si>
  <si>
    <t>38.7 x 106.7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</si>
</sst>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#,##0.000000000000000"/>
  </numFmts>
  <fonts count="10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B7B7B7"/>
      <name val="Arial"/>
      <family val="2"/>
      <charset val="1"/>
    </font>
    <font>
      <sz val="9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color rgb="FF000000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0" fillId="0" borderId="0" xfId="0" applyNumberFormat="1"/>
    <xf numFmtId="0" fontId="1" fillId="0" borderId="1" xfId="0" applyNumberFormat="1" applyFont="1" applyBorder="1" applyAlignment="1">
      <alignment wrapText="1"/>
    </xf>
    <xf numFmtId="0" fontId="2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165" fontId="3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150" zoomScaleNormal="150" zoomScalePageLayoutView="150" workbookViewId="0">
      <selection activeCell="C43" sqref="C43"/>
    </sheetView>
  </sheetViews>
  <sheetFormatPr baseColWidth="10" defaultColWidth="32.6640625" defaultRowHeight="12" x14ac:dyDescent="0"/>
  <cols>
    <col min="1" max="1" width="30" bestFit="1" customWidth="1"/>
    <col min="2" max="2" width="3.83203125" style="23" bestFit="1" customWidth="1"/>
    <col min="3" max="3" width="29.1640625" bestFit="1" customWidth="1"/>
    <col min="4" max="4" width="15.1640625" bestFit="1" customWidth="1"/>
    <col min="5" max="5" width="5.1640625" bestFit="1" customWidth="1"/>
    <col min="6" max="6" width="9.83203125" style="23" bestFit="1" customWidth="1"/>
    <col min="7" max="7" width="20.1640625" bestFit="1" customWidth="1"/>
    <col min="8" max="8" width="39.6640625" customWidth="1"/>
    <col min="9" max="9" width="26.83203125" bestFit="1" customWidth="1"/>
  </cols>
  <sheetData>
    <row r="1" spans="1:21" ht="17">
      <c r="A1" s="33" t="s">
        <v>151</v>
      </c>
      <c r="B1" s="33"/>
      <c r="C1" s="33"/>
      <c r="D1" s="33"/>
      <c r="E1" s="33"/>
      <c r="F1" s="33"/>
      <c r="G1" s="33"/>
      <c r="H1" s="33"/>
    </row>
    <row r="2" spans="1:21" ht="13" thickBot="1">
      <c r="A2" s="1" t="s">
        <v>0</v>
      </c>
      <c r="B2" s="24" t="s">
        <v>1</v>
      </c>
      <c r="C2" s="1" t="s">
        <v>2</v>
      </c>
      <c r="D2" s="1" t="s">
        <v>3</v>
      </c>
      <c r="E2" s="3" t="s">
        <v>4</v>
      </c>
      <c r="F2" s="24" t="s">
        <v>5</v>
      </c>
      <c r="G2" s="2" t="s">
        <v>6</v>
      </c>
      <c r="H2" s="1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6" customFormat="1" ht="12" customHeight="1" thickTop="1">
      <c r="A3" s="34" t="s">
        <v>8</v>
      </c>
      <c r="B3" s="34"/>
      <c r="C3" s="34"/>
      <c r="D3" s="34"/>
      <c r="E3" s="34"/>
      <c r="F3" s="34"/>
      <c r="G3" s="3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7" t="s">
        <v>9</v>
      </c>
      <c r="B4" s="25">
        <v>2</v>
      </c>
      <c r="C4" s="7" t="s">
        <v>10</v>
      </c>
      <c r="D4" s="7"/>
      <c r="E4" s="8">
        <v>33</v>
      </c>
      <c r="F4" s="25" t="str">
        <f>"0603"</f>
        <v>0603</v>
      </c>
      <c r="G4" s="31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>
      <c r="A5" s="7" t="s">
        <v>12</v>
      </c>
      <c r="B5" s="25">
        <v>5</v>
      </c>
      <c r="C5" s="7" t="s">
        <v>10</v>
      </c>
      <c r="D5" s="7"/>
      <c r="E5" s="8">
        <v>100</v>
      </c>
      <c r="F5" s="25" t="str">
        <f t="shared" ref="F5:F17" si="0">"0603"</f>
        <v>0603</v>
      </c>
      <c r="G5" s="31" t="s">
        <v>13</v>
      </c>
      <c r="H5" s="10"/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1.25" customHeight="1">
      <c r="A6" s="7" t="s">
        <v>14</v>
      </c>
      <c r="B6" s="25">
        <v>2</v>
      </c>
      <c r="C6" s="7" t="s">
        <v>10</v>
      </c>
      <c r="D6" s="7"/>
      <c r="E6" s="8" t="s">
        <v>15</v>
      </c>
      <c r="F6" s="25" t="str">
        <f t="shared" si="0"/>
        <v>0603</v>
      </c>
      <c r="G6" s="31" t="s">
        <v>16</v>
      </c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>
      <c r="A7" s="7" t="s">
        <v>17</v>
      </c>
      <c r="B7" s="25">
        <v>2</v>
      </c>
      <c r="C7" s="7" t="s">
        <v>10</v>
      </c>
      <c r="D7" s="7"/>
      <c r="E7" s="8" t="s">
        <v>18</v>
      </c>
      <c r="F7" s="25" t="str">
        <f t="shared" si="0"/>
        <v>0603</v>
      </c>
      <c r="G7" s="31" t="s">
        <v>19</v>
      </c>
      <c r="H7" s="10"/>
      <c r="I7" s="11"/>
      <c r="J7" s="12"/>
      <c r="K7" s="7"/>
      <c r="L7" s="10"/>
      <c r="M7" s="7"/>
      <c r="N7" s="7"/>
      <c r="O7" s="7"/>
      <c r="P7" s="7"/>
      <c r="Q7" s="7"/>
      <c r="R7" s="7"/>
      <c r="S7" s="7"/>
      <c r="T7" s="7"/>
      <c r="U7" s="7"/>
    </row>
    <row r="8" spans="1:21">
      <c r="A8" s="7" t="s">
        <v>20</v>
      </c>
      <c r="B8" s="25">
        <v>4</v>
      </c>
      <c r="C8" s="7" t="s">
        <v>10</v>
      </c>
      <c r="D8" s="7"/>
      <c r="E8" s="12" t="s">
        <v>21</v>
      </c>
      <c r="F8" s="25" t="str">
        <f t="shared" si="0"/>
        <v>0603</v>
      </c>
      <c r="G8" s="31" t="s">
        <v>22</v>
      </c>
      <c r="H8" s="10"/>
      <c r="I8" s="10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7" t="s">
        <v>23</v>
      </c>
      <c r="B9" s="25">
        <v>6</v>
      </c>
      <c r="C9" s="7" t="s">
        <v>10</v>
      </c>
      <c r="D9" s="7"/>
      <c r="E9" s="8" t="s">
        <v>24</v>
      </c>
      <c r="F9" s="25" t="str">
        <f t="shared" si="0"/>
        <v>0603</v>
      </c>
      <c r="G9" s="32" t="s">
        <v>25</v>
      </c>
      <c r="H9" s="7"/>
      <c r="I9" s="1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7" t="s">
        <v>26</v>
      </c>
      <c r="B10" s="25">
        <v>2</v>
      </c>
      <c r="C10" s="7" t="s">
        <v>10</v>
      </c>
      <c r="D10" s="7"/>
      <c r="E10" s="8" t="s">
        <v>27</v>
      </c>
      <c r="F10" s="25" t="str">
        <f t="shared" si="0"/>
        <v>0603</v>
      </c>
      <c r="G10" s="32" t="s">
        <v>28</v>
      </c>
      <c r="H10" s="7"/>
      <c r="I10" s="1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7" t="s">
        <v>29</v>
      </c>
      <c r="B11" s="25">
        <v>2</v>
      </c>
      <c r="C11" s="7" t="s">
        <v>10</v>
      </c>
      <c r="D11" s="7"/>
      <c r="E11" s="12" t="s">
        <v>30</v>
      </c>
      <c r="F11" s="25" t="str">
        <f t="shared" si="0"/>
        <v>0603</v>
      </c>
      <c r="G11" s="32" t="s">
        <v>31</v>
      </c>
      <c r="H11" s="10"/>
      <c r="I11" s="1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7" t="s">
        <v>32</v>
      </c>
      <c r="B12" s="25">
        <v>2</v>
      </c>
      <c r="C12" s="7" t="s">
        <v>10</v>
      </c>
      <c r="D12" s="7"/>
      <c r="E12" s="12" t="s">
        <v>149</v>
      </c>
      <c r="F12" s="25" t="str">
        <f t="shared" si="0"/>
        <v>0603</v>
      </c>
      <c r="G12" s="32" t="s">
        <v>150</v>
      </c>
      <c r="H12" s="7"/>
      <c r="I12" s="1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7" t="s">
        <v>33</v>
      </c>
      <c r="B13" s="25">
        <v>4</v>
      </c>
      <c r="C13" s="7" t="s">
        <v>34</v>
      </c>
      <c r="D13" s="7"/>
      <c r="E13" s="12" t="s">
        <v>35</v>
      </c>
      <c r="F13" s="25" t="str">
        <f t="shared" si="0"/>
        <v>0603</v>
      </c>
      <c r="G13" s="31" t="s">
        <v>36</v>
      </c>
      <c r="H13" s="7"/>
      <c r="I13" s="1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7" t="s">
        <v>37</v>
      </c>
      <c r="B14" s="25">
        <v>4</v>
      </c>
      <c r="C14" s="7" t="s">
        <v>34</v>
      </c>
      <c r="D14" s="7" t="s">
        <v>38</v>
      </c>
      <c r="E14" s="9" t="s">
        <v>39</v>
      </c>
      <c r="F14" s="25" t="str">
        <f t="shared" si="0"/>
        <v>0603</v>
      </c>
      <c r="G14" s="32" t="s">
        <v>40</v>
      </c>
      <c r="H14" s="7"/>
      <c r="I14" s="10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22">
      <c r="A15" s="7" t="s">
        <v>41</v>
      </c>
      <c r="B15" s="25">
        <v>10</v>
      </c>
      <c r="C15" s="7" t="s">
        <v>34</v>
      </c>
      <c r="D15" s="7" t="s">
        <v>42</v>
      </c>
      <c r="E15" s="8" t="s">
        <v>43</v>
      </c>
      <c r="F15" s="25" t="str">
        <f t="shared" si="0"/>
        <v>0603</v>
      </c>
      <c r="G15" s="32" t="s">
        <v>44</v>
      </c>
      <c r="H15" s="7"/>
      <c r="I15" s="1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7" t="s">
        <v>45</v>
      </c>
      <c r="B16" s="25">
        <v>2</v>
      </c>
      <c r="C16" s="7" t="s">
        <v>34</v>
      </c>
      <c r="D16" s="7" t="s">
        <v>42</v>
      </c>
      <c r="E16" s="8" t="s">
        <v>46</v>
      </c>
      <c r="F16" s="25" t="str">
        <f t="shared" si="0"/>
        <v>0603</v>
      </c>
      <c r="G16" s="32" t="s">
        <v>47</v>
      </c>
      <c r="H16" s="10"/>
      <c r="I16" s="1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7" t="s">
        <v>48</v>
      </c>
      <c r="B17" s="25">
        <v>1</v>
      </c>
      <c r="C17" s="7" t="s">
        <v>34</v>
      </c>
      <c r="D17" s="7" t="s">
        <v>49</v>
      </c>
      <c r="E17" s="8" t="s">
        <v>50</v>
      </c>
      <c r="F17" s="25" t="str">
        <f t="shared" si="0"/>
        <v>0603</v>
      </c>
      <c r="G17" s="32" t="s">
        <v>51</v>
      </c>
      <c r="H17" s="7"/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7" t="s">
        <v>52</v>
      </c>
      <c r="B18" s="25">
        <v>3</v>
      </c>
      <c r="C18" s="7" t="s">
        <v>53</v>
      </c>
      <c r="D18" s="7" t="s">
        <v>54</v>
      </c>
      <c r="E18" s="12" t="s">
        <v>55</v>
      </c>
      <c r="F18" s="25" t="s">
        <v>56</v>
      </c>
      <c r="G18" s="11" t="s">
        <v>57</v>
      </c>
      <c r="H18" s="7" t="s">
        <v>58</v>
      </c>
      <c r="I18" s="1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7" t="s">
        <v>59</v>
      </c>
      <c r="B19" s="25">
        <v>1</v>
      </c>
      <c r="C19" s="7" t="s">
        <v>60</v>
      </c>
      <c r="D19" s="7" t="s">
        <v>61</v>
      </c>
      <c r="E19" s="8"/>
      <c r="F19" s="25" t="str">
        <f>"0603"</f>
        <v>0603</v>
      </c>
      <c r="G19" s="7" t="s">
        <v>62</v>
      </c>
      <c r="H19" s="7" t="s">
        <v>63</v>
      </c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 t="s">
        <v>64</v>
      </c>
      <c r="B20" s="25">
        <v>2</v>
      </c>
      <c r="C20" s="7" t="s">
        <v>65</v>
      </c>
      <c r="D20" s="7"/>
      <c r="E20" s="12"/>
      <c r="F20" s="25" t="s">
        <v>66</v>
      </c>
      <c r="G20" s="7" t="s">
        <v>67</v>
      </c>
      <c r="H20" s="7" t="s">
        <v>68</v>
      </c>
      <c r="I20" s="1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 t="s">
        <v>69</v>
      </c>
      <c r="B21" s="25">
        <v>1</v>
      </c>
      <c r="C21" s="7" t="s">
        <v>70</v>
      </c>
      <c r="D21" s="7"/>
      <c r="E21" s="12" t="s">
        <v>71</v>
      </c>
      <c r="F21" s="25" t="s">
        <v>72</v>
      </c>
      <c r="G21" s="11" t="s">
        <v>73</v>
      </c>
      <c r="H21" s="7" t="s">
        <v>74</v>
      </c>
      <c r="I21" s="1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7" t="s">
        <v>75</v>
      </c>
      <c r="B22" s="25">
        <v>1</v>
      </c>
      <c r="C22" s="7" t="s">
        <v>76</v>
      </c>
      <c r="D22" s="7" t="s">
        <v>77</v>
      </c>
      <c r="E22" s="12" t="s">
        <v>78</v>
      </c>
      <c r="F22" s="25" t="s">
        <v>79</v>
      </c>
      <c r="G22" s="11" t="s">
        <v>80</v>
      </c>
      <c r="H22" s="7" t="s">
        <v>81</v>
      </c>
      <c r="I22" s="1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 t="s">
        <v>82</v>
      </c>
      <c r="B23" s="25">
        <v>1</v>
      </c>
      <c r="C23" s="7" t="s">
        <v>76</v>
      </c>
      <c r="D23" s="7" t="s">
        <v>77</v>
      </c>
      <c r="E23" s="12" t="s">
        <v>83</v>
      </c>
      <c r="F23" s="25" t="s">
        <v>79</v>
      </c>
      <c r="G23" s="11" t="s">
        <v>84</v>
      </c>
      <c r="H23" s="7" t="s">
        <v>85</v>
      </c>
      <c r="I23" s="1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 t="s">
        <v>86</v>
      </c>
      <c r="B24" s="25">
        <v>1</v>
      </c>
      <c r="C24" s="7" t="s">
        <v>87</v>
      </c>
      <c r="D24" s="7"/>
      <c r="E24" s="9"/>
      <c r="F24" s="25" t="s">
        <v>88</v>
      </c>
      <c r="G24" s="11" t="s">
        <v>89</v>
      </c>
      <c r="H24" s="7" t="s">
        <v>90</v>
      </c>
      <c r="I24" s="1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7" t="s">
        <v>91</v>
      </c>
      <c r="B25" s="25">
        <v>2</v>
      </c>
      <c r="C25" s="7" t="s">
        <v>92</v>
      </c>
      <c r="D25" s="7"/>
      <c r="E25" s="8"/>
      <c r="F25" s="25" t="s">
        <v>93</v>
      </c>
      <c r="G25" s="7" t="s">
        <v>94</v>
      </c>
      <c r="H25" s="7" t="s">
        <v>95</v>
      </c>
      <c r="I25" s="1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7" t="s">
        <v>96</v>
      </c>
      <c r="B26" s="25">
        <v>2</v>
      </c>
      <c r="C26" s="7" t="s">
        <v>97</v>
      </c>
      <c r="D26" s="7"/>
      <c r="E26" s="12"/>
      <c r="F26" s="25" t="s">
        <v>79</v>
      </c>
      <c r="G26" s="11" t="s">
        <v>98</v>
      </c>
      <c r="H26" s="7" t="s">
        <v>99</v>
      </c>
      <c r="I26" s="1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>
      <c r="A27" s="7" t="s">
        <v>100</v>
      </c>
      <c r="B27" s="25">
        <v>1</v>
      </c>
      <c r="C27" s="7" t="s">
        <v>101</v>
      </c>
      <c r="D27" s="7"/>
      <c r="E27" s="12"/>
      <c r="F27" s="25" t="s">
        <v>102</v>
      </c>
      <c r="G27" s="11" t="s">
        <v>103</v>
      </c>
      <c r="H27" s="7" t="s">
        <v>104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>
      <c r="A28" s="7" t="s">
        <v>105</v>
      </c>
      <c r="B28" s="25">
        <v>2</v>
      </c>
      <c r="C28" s="7" t="s">
        <v>106</v>
      </c>
      <c r="D28" s="7"/>
      <c r="E28" s="9"/>
      <c r="F28" s="25" t="s">
        <v>107</v>
      </c>
      <c r="G28" s="11" t="s">
        <v>108</v>
      </c>
      <c r="H28" s="7" t="s">
        <v>109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s="7" t="s">
        <v>110</v>
      </c>
      <c r="B29" s="25">
        <v>1</v>
      </c>
      <c r="C29" s="7" t="s">
        <v>111</v>
      </c>
      <c r="D29" s="7"/>
      <c r="E29" s="9"/>
      <c r="F29" s="25" t="s">
        <v>112</v>
      </c>
      <c r="G29" s="11" t="s">
        <v>113</v>
      </c>
      <c r="H29" s="7" t="s">
        <v>114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s="6" customFormat="1" ht="12" customHeight="1">
      <c r="A30" s="35" t="s">
        <v>115</v>
      </c>
      <c r="B30" s="35"/>
      <c r="C30" s="35" t="s">
        <v>116</v>
      </c>
      <c r="D30" s="35"/>
      <c r="E30" s="35"/>
      <c r="F30" s="35"/>
      <c r="G30" s="35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>
      <c r="A31" s="14" t="s">
        <v>117</v>
      </c>
      <c r="B31" s="26">
        <v>4</v>
      </c>
      <c r="C31" s="14" t="s">
        <v>118</v>
      </c>
      <c r="D31" s="14"/>
      <c r="E31" s="15"/>
      <c r="F31" s="26"/>
      <c r="G31" s="17"/>
      <c r="H31" s="14" t="s">
        <v>148</v>
      </c>
      <c r="I31" s="1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14" t="s">
        <v>119</v>
      </c>
      <c r="B32" s="26">
        <v>5</v>
      </c>
      <c r="C32" s="14" t="s">
        <v>147</v>
      </c>
      <c r="D32" s="14"/>
      <c r="E32" s="16"/>
      <c r="F32" s="26"/>
      <c r="G32" s="8" t="s">
        <v>145</v>
      </c>
      <c r="H32" s="8" t="s">
        <v>146</v>
      </c>
      <c r="I32" s="1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14" t="str">
        <f>"- LED1, LED2, LED3, LED4, LED5"</f>
        <v>- LED1, LED2, LED3, LED4, LED5</v>
      </c>
      <c r="B33" s="14">
        <v>5</v>
      </c>
      <c r="C33" s="14" t="s">
        <v>142</v>
      </c>
      <c r="D33" s="14" t="s">
        <v>143</v>
      </c>
      <c r="E33" s="29"/>
      <c r="F33" s="14"/>
      <c r="G33" s="14"/>
      <c r="H33" s="14" t="s">
        <v>144</v>
      </c>
      <c r="I33" s="1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14" t="s">
        <v>120</v>
      </c>
      <c r="B34" s="26">
        <v>4</v>
      </c>
      <c r="C34" s="14" t="s">
        <v>121</v>
      </c>
      <c r="D34" s="14"/>
      <c r="E34" s="16"/>
      <c r="F34" s="26"/>
      <c r="G34" s="17"/>
      <c r="H34" s="30" t="s">
        <v>152</v>
      </c>
      <c r="I34" s="1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14" t="s">
        <v>122</v>
      </c>
      <c r="B35" s="26">
        <v>2</v>
      </c>
      <c r="C35" s="14" t="s">
        <v>123</v>
      </c>
      <c r="D35" s="14"/>
      <c r="E35" s="14"/>
      <c r="F35" s="26"/>
      <c r="H35" s="14" t="s">
        <v>153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14" t="s">
        <v>124</v>
      </c>
      <c r="B36" s="26">
        <v>2</v>
      </c>
      <c r="C36" s="14" t="s">
        <v>125</v>
      </c>
      <c r="D36" s="14"/>
      <c r="E36" s="14"/>
      <c r="F36" s="26"/>
      <c r="G36" s="14" t="s">
        <v>126</v>
      </c>
      <c r="H36" s="14" t="s">
        <v>127</v>
      </c>
      <c r="I36" s="1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14"/>
      <c r="B37" s="26">
        <v>2</v>
      </c>
      <c r="C37" s="14" t="s">
        <v>128</v>
      </c>
      <c r="D37" s="14"/>
      <c r="E37" s="14"/>
      <c r="F37" s="26"/>
      <c r="G37" s="14" t="s">
        <v>129</v>
      </c>
      <c r="H37" s="14" t="s">
        <v>130</v>
      </c>
      <c r="I37" s="1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s="6" customFormat="1">
      <c r="A38" s="18" t="s">
        <v>131</v>
      </c>
      <c r="B38" s="27"/>
      <c r="C38" s="18"/>
      <c r="D38" s="18"/>
      <c r="E38" s="20"/>
      <c r="F38" s="27"/>
      <c r="G38" s="1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>
      <c r="A39" s="7" t="s">
        <v>132</v>
      </c>
      <c r="B39" s="25">
        <v>1</v>
      </c>
      <c r="C39" s="7" t="s">
        <v>133</v>
      </c>
      <c r="D39" s="7"/>
      <c r="E39" s="8"/>
      <c r="F39" s="25"/>
      <c r="G39" s="7" t="s">
        <v>134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7" t="s">
        <v>135</v>
      </c>
      <c r="B40" s="25">
        <v>1</v>
      </c>
      <c r="C40" s="7" t="s">
        <v>136</v>
      </c>
      <c r="D40" s="7"/>
      <c r="E40" s="12"/>
      <c r="F40" s="25"/>
      <c r="G40" s="11" t="s">
        <v>137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7" t="s">
        <v>138</v>
      </c>
      <c r="B41" s="25">
        <v>1</v>
      </c>
      <c r="C41" s="7" t="s">
        <v>139</v>
      </c>
      <c r="D41" s="7"/>
      <c r="E41" s="12"/>
      <c r="F41" s="25"/>
      <c r="G41" s="11" t="s">
        <v>140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18" t="s">
        <v>154</v>
      </c>
      <c r="B42" s="18"/>
      <c r="C42" s="18"/>
      <c r="D42" s="18"/>
      <c r="E42" s="20"/>
      <c r="F42" s="18"/>
      <c r="G42" s="36"/>
      <c r="H42" s="13"/>
      <c r="I42" s="3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21" t="s">
        <v>141</v>
      </c>
      <c r="B43" s="28"/>
      <c r="C43" s="21" t="s">
        <v>155</v>
      </c>
      <c r="D43" s="21"/>
      <c r="E43" s="22"/>
      <c r="F43" s="28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</sheetData>
  <mergeCells count="3">
    <mergeCell ref="A1:H1"/>
    <mergeCell ref="A3:G3"/>
    <mergeCell ref="A30:G3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Peaks v3.1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2015-11-28T13:46:23Z</dcterms:modified>
</cp:coreProperties>
</file>