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lom\Documents\LINQPad Queries\Advent\2021\"/>
    </mc:Choice>
  </mc:AlternateContent>
  <xr:revisionPtr revIDLastSave="0" documentId="8_{32E255C7-982E-438D-B4AC-7911AAE4DB3A}" xr6:coauthVersionLast="47" xr6:coauthVersionMax="47" xr10:uidLastSave="{00000000-0000-0000-0000-000000000000}"/>
  <bookViews>
    <workbookView xWindow="-120" yWindow="-120" windowWidth="38640" windowHeight="21120" xr2:uid="{56B64CBF-9FD6-432E-AA3C-954CE9AA2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" i="1" l="1"/>
  <c r="Y30" i="1"/>
  <c r="Y5" i="1"/>
  <c r="Y8" i="1"/>
  <c r="Y17" i="1" s="1"/>
  <c r="Y6" i="1"/>
  <c r="Y4" i="1"/>
  <c r="Y12" i="1" l="1"/>
  <c r="Y13" i="1" s="1"/>
  <c r="Y18" i="1" s="1"/>
  <c r="Z5" i="1" s="1"/>
  <c r="Z4" i="1" l="1"/>
  <c r="Z6" i="1" s="1"/>
  <c r="Z8" i="1" s="1"/>
  <c r="Z12" i="1" s="1"/>
  <c r="Z13" i="1" s="1"/>
  <c r="Z17" i="1" l="1"/>
  <c r="Z18" i="1" l="1"/>
  <c r="AA5" i="1" s="1"/>
  <c r="AA4" i="1" l="1"/>
  <c r="AA6" i="1" s="1"/>
  <c r="AA8" i="1" s="1"/>
  <c r="AA17" i="1" s="1"/>
  <c r="AA12" i="1" l="1"/>
  <c r="AA13" i="1" s="1"/>
  <c r="AA18" i="1" s="1"/>
  <c r="AB5" i="1" s="1"/>
  <c r="AB4" i="1" l="1"/>
  <c r="AB6" i="1" s="1"/>
  <c r="AB8" i="1" s="1"/>
  <c r="AB17" i="1" s="1"/>
  <c r="AB12" i="1" l="1"/>
  <c r="AB13" i="1" s="1"/>
  <c r="AB18" i="1" s="1"/>
  <c r="AC5" i="1" s="1"/>
  <c r="AC4" i="1" l="1"/>
  <c r="AC6" i="1" s="1"/>
  <c r="AC8" i="1" s="1"/>
  <c r="AC12" i="1" s="1"/>
  <c r="AC13" i="1" s="1"/>
  <c r="AC17" i="1" l="1"/>
  <c r="AC18" i="1" s="1"/>
  <c r="AD5" i="1" l="1"/>
  <c r="AD4" i="1"/>
  <c r="AD6" i="1" s="1"/>
  <c r="AD8" i="1" s="1"/>
  <c r="AD12" i="1" l="1"/>
  <c r="AD13" i="1" s="1"/>
  <c r="AD17" i="1"/>
  <c r="AD18" i="1" l="1"/>
  <c r="AE5" i="1" l="1"/>
  <c r="AE4" i="1"/>
  <c r="AE6" i="1" s="1"/>
  <c r="AE8" i="1" s="1"/>
  <c r="AE17" i="1" l="1"/>
  <c r="AE12" i="1"/>
  <c r="AE13" i="1" s="1"/>
  <c r="AE18" i="1" l="1"/>
  <c r="AF5" i="1" s="1"/>
  <c r="AF4" i="1" l="1"/>
  <c r="AF6" i="1" s="1"/>
  <c r="AF8" i="1" s="1"/>
  <c r="AF12" i="1" s="1"/>
  <c r="AF13" i="1" s="1"/>
  <c r="AF17" i="1" l="1"/>
  <c r="AF18" i="1" s="1"/>
  <c r="AG4" i="1" l="1"/>
  <c r="AG6" i="1" s="1"/>
  <c r="AG8" i="1" s="1"/>
  <c r="AG5" i="1"/>
  <c r="AG17" i="1" l="1"/>
  <c r="AG12" i="1"/>
  <c r="AG13" i="1" s="1"/>
  <c r="AG18" i="1" l="1"/>
  <c r="AH5" i="1" s="1"/>
  <c r="AH4" i="1" l="1"/>
  <c r="AH6" i="1" s="1"/>
  <c r="AH8" i="1" s="1"/>
  <c r="AH12" i="1" s="1"/>
  <c r="AH13" i="1" s="1"/>
  <c r="AH17" i="1" l="1"/>
  <c r="AH18" i="1" s="1"/>
  <c r="AI4" i="1" l="1"/>
  <c r="AI6" i="1" s="1"/>
  <c r="AI8" i="1" s="1"/>
  <c r="AI5" i="1"/>
  <c r="AI17" i="1" l="1"/>
  <c r="AI12" i="1"/>
  <c r="AI13" i="1" s="1"/>
  <c r="AI18" i="1" l="1"/>
  <c r="AJ5" i="1" s="1"/>
  <c r="AJ4" i="1" l="1"/>
  <c r="AJ6" i="1" s="1"/>
  <c r="AJ8" i="1" s="1"/>
  <c r="AJ17" i="1" s="1"/>
  <c r="AJ12" i="1" l="1"/>
  <c r="AJ13" i="1" s="1"/>
  <c r="AJ18" i="1" s="1"/>
  <c r="AK4" i="1" s="1"/>
  <c r="AK6" i="1" s="1"/>
  <c r="AK8" i="1" s="1"/>
  <c r="AK5" i="1" l="1"/>
  <c r="AK12" i="1"/>
  <c r="AK17" i="1"/>
  <c r="AK13" i="1" l="1"/>
  <c r="AK18" i="1" s="1"/>
  <c r="AL4" i="1" l="1"/>
  <c r="AL6" i="1" s="1"/>
  <c r="AL8" i="1" s="1"/>
  <c r="AL5" i="1"/>
  <c r="AL17" i="1" l="1"/>
  <c r="AL12" i="1"/>
  <c r="AL13" i="1" s="1"/>
  <c r="AL18" i="1" l="1"/>
</calcChain>
</file>

<file path=xl/sharedStrings.xml><?xml version="1.0" encoding="utf-8"?>
<sst xmlns="http://schemas.openxmlformats.org/spreadsheetml/2006/main" count="293" uniqueCount="70">
  <si>
    <t>inp w</t>
  </si>
  <si>
    <t>mul x 0</t>
  </si>
  <si>
    <t>add x z</t>
  </si>
  <si>
    <t>mod x 26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</si>
  <si>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</si>
  <si>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</si>
  <si>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</si>
  <si>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</si>
  <si>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</si>
  <si>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</si>
  <si>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</si>
  <si>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</si>
  <si>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</si>
  <si>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</si>
  <si>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3</t>
  </si>
  <si>
    <t>add z y</t>
  </si>
  <si>
    <t>add x 14</t>
  </si>
  <si>
    <t>add y 7</t>
  </si>
  <si>
    <t>add x 13</t>
  </si>
  <si>
    <t>div z 26</t>
  </si>
  <si>
    <t>add x -4</t>
  </si>
  <si>
    <t>add y 6</t>
  </si>
  <si>
    <t>add y 14</t>
  </si>
  <si>
    <t>add x 10</t>
  </si>
  <si>
    <t>add y 9</t>
  </si>
  <si>
    <t>add x -12</t>
  </si>
  <si>
    <t>add x -11</t>
  </si>
  <si>
    <t>add y 4</t>
  </si>
  <si>
    <t>add x 12</t>
  </si>
  <si>
    <t>add y 0</t>
  </si>
  <si>
    <t>add x -1</t>
  </si>
  <si>
    <t>add x 0</t>
  </si>
  <si>
    <t>add y 12</t>
  </si>
  <si>
    <t>w = Dn</t>
  </si>
  <si>
    <t>x = 0</t>
  </si>
  <si>
    <t>x = x + z</t>
  </si>
  <si>
    <t>x = x % 26</t>
  </si>
  <si>
    <t>z = z / 26</t>
  </si>
  <si>
    <t>x = x + {X}</t>
  </si>
  <si>
    <t>x = x == w ? 1 : 0</t>
  </si>
  <si>
    <t>x = !x</t>
  </si>
  <si>
    <t>y = 25</t>
  </si>
  <si>
    <t>y = w</t>
  </si>
  <si>
    <t>(y = 0)</t>
  </si>
  <si>
    <t>y = 25 if x == 1 else 0</t>
  </si>
  <si>
    <t>y = 26 if x == 1 else 1</t>
  </si>
  <si>
    <t>z = z * y</t>
  </si>
  <si>
    <t xml:space="preserve"> </t>
  </si>
  <si>
    <t>z = z + y</t>
  </si>
  <si>
    <t>x = z % 26</t>
  </si>
  <si>
    <t>(last "letter" of z)</t>
  </si>
  <si>
    <t>(shift z right by 1 letter)</t>
  </si>
  <si>
    <t>x = last "letter" of z + {X}</t>
  </si>
  <si>
    <t>y = w + {Y}</t>
  </si>
  <si>
    <t xml:space="preserve">y = w + {Y} if x == 1 else </t>
  </si>
  <si>
    <t>x = true if (last "letter" of z + {X}) != Dn</t>
  </si>
  <si>
    <t>y = 26 if x else 1</t>
  </si>
  <si>
    <t>shift z left by 1 letter if x</t>
  </si>
  <si>
    <t>y = Dn + {Y} if x</t>
  </si>
  <si>
    <t>if x { z = z + {Y} + Dn }</t>
  </si>
  <si>
    <t>99999999999989</t>
  </si>
  <si>
    <t>92967479942191    too low</t>
  </si>
  <si>
    <t>92967589942191</t>
  </si>
  <si>
    <t>92967589949891</t>
  </si>
  <si>
    <t/>
  </si>
  <si>
    <t>92967699949891</t>
  </si>
  <si>
    <t>P1</t>
  </si>
  <si>
    <t>91413475612181  too high</t>
  </si>
  <si>
    <t>P2</t>
  </si>
  <si>
    <t>91411143612181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</si>
</sst>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6DB8-ED93-48C6-8990-9493588FA067}">
  <dimension ref="A1:AN43"/>
  <sheetViews>
    <sheetView tabSelected="1" workbookViewId="0"/>
  </sheetViews>
  <sheetFormatPr defaultRowHeight="15"/>
  <cols>
    <col min="1" max="2" width="8.7109375" bestFit="1" customWidth="1"/>
    <col min="14" max="14" width="9.140625" customWidth="1"/>
  </cols>
  <sheetData>
    <row r="1" spans="1:4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P1" s="1" t="s">
        <v>33</v>
      </c>
      <c r="S1" t="s">
        <v>33</v>
      </c>
      <c r="Y1">
        <v>9</v>
      </c>
      <c r="Z1">
        <v>1</v>
      </c>
      <c r="AA1">
        <v>4</v>
      </c>
      <c r="AB1">
        <v>1</v>
      </c>
      <c r="AC1">
        <v>1</v>
      </c>
      <c r="AD1">
        <v>1</v>
      </c>
      <c r="AE1">
        <v>4</v>
      </c>
      <c r="AF1">
        <v>3</v>
      </c>
      <c r="AG1">
        <v>6</v>
      </c>
      <c r="AH1">
        <v>1</v>
      </c>
      <c r="AI1">
        <v>2</v>
      </c>
      <c r="AJ1">
        <v>1</v>
      </c>
      <c r="AK1">
        <v>8</v>
      </c>
      <c r="AL1">
        <v>1</v>
      </c>
      <c r="AN1" t="str">
        <f>_xlfn.CONCAT(Y1:AL1)</f>
        <v>91411143612181</v>
      </c>
    </row>
    <row r="2" spans="1:40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P2" s="1" t="s">
        <v>34</v>
      </c>
    </row>
    <row r="3" spans="1:40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P3" s="1" t="s">
        <v>35</v>
      </c>
    </row>
    <row r="4" spans="1:40">
      <c r="A4" s="1" t="s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P4" s="1" t="s">
        <v>36</v>
      </c>
      <c r="S4" t="s">
        <v>49</v>
      </c>
      <c r="T4" t="s">
        <v>50</v>
      </c>
      <c r="Y4">
        <f>MOD(X18,26)</f>
        <v>0</v>
      </c>
      <c r="Z4">
        <f>MOD(Y18,26)</f>
        <v>12</v>
      </c>
      <c r="AA4">
        <f>MOD(Z18,26)</f>
        <v>8</v>
      </c>
      <c r="AB4">
        <f>MOD(AA18,26)</f>
        <v>5</v>
      </c>
      <c r="AC4">
        <f>MOD(AB18,26)</f>
        <v>8</v>
      </c>
      <c r="AD4">
        <f>MOD(AC18,26)</f>
        <v>15</v>
      </c>
      <c r="AE4">
        <f>MOD(AD18,26)</f>
        <v>8</v>
      </c>
      <c r="AF4">
        <f>MOD(AE18,26)</f>
        <v>15</v>
      </c>
      <c r="AG4">
        <f>MOD(AF18,26)</f>
        <v>8</v>
      </c>
      <c r="AH4">
        <f>MOD(AG18,26)</f>
        <v>12</v>
      </c>
      <c r="AI4">
        <f>MOD(AH18,26)</f>
        <v>8</v>
      </c>
      <c r="AJ4">
        <f>MOD(AI18,26)</f>
        <v>2</v>
      </c>
      <c r="AK4">
        <f>MOD(AJ18,26)</f>
        <v>8</v>
      </c>
      <c r="AL4">
        <f>MOD(AK18,26)</f>
        <v>12</v>
      </c>
    </row>
    <row r="5" spans="1:40">
      <c r="A5" s="1" t="s">
        <v>4</v>
      </c>
      <c r="B5" s="1" t="s">
        <v>4</v>
      </c>
      <c r="C5" s="1" t="s">
        <v>4</v>
      </c>
      <c r="D5" s="1" t="s">
        <v>19</v>
      </c>
      <c r="E5" s="1" t="s">
        <v>4</v>
      </c>
      <c r="F5" s="1" t="s">
        <v>4</v>
      </c>
      <c r="G5" s="1" t="s">
        <v>19</v>
      </c>
      <c r="H5" s="1" t="s">
        <v>19</v>
      </c>
      <c r="I5" s="1" t="s">
        <v>4</v>
      </c>
      <c r="J5" s="1" t="s">
        <v>19</v>
      </c>
      <c r="K5" s="1" t="s">
        <v>4</v>
      </c>
      <c r="L5" s="1" t="s">
        <v>19</v>
      </c>
      <c r="M5" s="1" t="s">
        <v>19</v>
      </c>
      <c r="N5" s="1" t="s">
        <v>19</v>
      </c>
      <c r="P5" s="1" t="s">
        <v>37</v>
      </c>
      <c r="S5" t="s">
        <v>37</v>
      </c>
      <c r="T5" t="s">
        <v>51</v>
      </c>
      <c r="Y5">
        <f>INT(X18/Y23)</f>
        <v>0</v>
      </c>
      <c r="Z5">
        <f t="shared" ref="Z5:AL5" si="0">INT(Y18/Z23)</f>
        <v>12</v>
      </c>
      <c r="AA5">
        <f t="shared" si="0"/>
        <v>320</v>
      </c>
      <c r="AB5">
        <f t="shared" si="0"/>
        <v>320</v>
      </c>
      <c r="AC5">
        <f t="shared" si="0"/>
        <v>320</v>
      </c>
      <c r="AD5">
        <f t="shared" si="0"/>
        <v>8335</v>
      </c>
      <c r="AE5">
        <f t="shared" si="0"/>
        <v>8335</v>
      </c>
      <c r="AF5">
        <f t="shared" si="0"/>
        <v>320</v>
      </c>
      <c r="AG5">
        <f t="shared" si="0"/>
        <v>320</v>
      </c>
      <c r="AH5">
        <f t="shared" si="0"/>
        <v>320</v>
      </c>
      <c r="AI5">
        <f t="shared" si="0"/>
        <v>320</v>
      </c>
      <c r="AJ5">
        <f t="shared" si="0"/>
        <v>320</v>
      </c>
      <c r="AK5">
        <f t="shared" si="0"/>
        <v>12</v>
      </c>
      <c r="AL5">
        <f t="shared" si="0"/>
        <v>0</v>
      </c>
    </row>
    <row r="6" spans="1:40">
      <c r="A6" s="1" t="s">
        <v>5</v>
      </c>
      <c r="B6" s="1" t="s">
        <v>16</v>
      </c>
      <c r="C6" s="1" t="s">
        <v>18</v>
      </c>
      <c r="D6" s="1" t="s">
        <v>20</v>
      </c>
      <c r="E6" s="1" t="s">
        <v>5</v>
      </c>
      <c r="F6" s="1" t="s">
        <v>23</v>
      </c>
      <c r="G6" s="1" t="s">
        <v>20</v>
      </c>
      <c r="H6" s="1" t="s">
        <v>25</v>
      </c>
      <c r="I6" s="1" t="s">
        <v>23</v>
      </c>
      <c r="J6" s="1" t="s">
        <v>26</v>
      </c>
      <c r="K6" s="1" t="s">
        <v>28</v>
      </c>
      <c r="L6" s="1" t="s">
        <v>30</v>
      </c>
      <c r="M6" s="1" t="s">
        <v>31</v>
      </c>
      <c r="N6" s="1" t="s">
        <v>26</v>
      </c>
      <c r="P6" s="1" t="s">
        <v>38</v>
      </c>
      <c r="S6" t="s">
        <v>52</v>
      </c>
      <c r="Y6">
        <f>Y4+Y20</f>
        <v>11</v>
      </c>
      <c r="Z6">
        <f>Z4+Z20</f>
        <v>26</v>
      </c>
      <c r="AA6">
        <f>AA4+AA20</f>
        <v>21</v>
      </c>
      <c r="AB6">
        <f>AB4+AB20</f>
        <v>1</v>
      </c>
      <c r="AC6">
        <f>AC4+AC20</f>
        <v>19</v>
      </c>
      <c r="AD6">
        <f>AD4+AD20</f>
        <v>25</v>
      </c>
      <c r="AE6">
        <f>AE4+AE20</f>
        <v>4</v>
      </c>
      <c r="AF6">
        <f>AF4+AF20</f>
        <v>3</v>
      </c>
      <c r="AG6">
        <f>AG4+AG20</f>
        <v>18</v>
      </c>
      <c r="AH6">
        <f>AH4+AH20</f>
        <v>1</v>
      </c>
      <c r="AI6">
        <f>AI4+AI20</f>
        <v>20</v>
      </c>
      <c r="AJ6">
        <f>AJ4+AJ20</f>
        <v>1</v>
      </c>
      <c r="AK6">
        <f>AK4+AK20</f>
        <v>8</v>
      </c>
      <c r="AL6">
        <f>AL4+AL20</f>
        <v>1</v>
      </c>
    </row>
    <row r="7" spans="1:40">
      <c r="A7" s="1" t="s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P7" s="1" t="s">
        <v>39</v>
      </c>
    </row>
    <row r="8" spans="1:40">
      <c r="A8" s="1" t="s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P8" s="1" t="s">
        <v>40</v>
      </c>
      <c r="S8" t="s">
        <v>55</v>
      </c>
      <c r="Y8" t="b">
        <f>IF(Y6=Y1,FALSE,TRUE)</f>
        <v>1</v>
      </c>
      <c r="Z8" t="b">
        <f>IF(Z6=Z1,FALSE,TRUE)</f>
        <v>1</v>
      </c>
      <c r="AA8" t="b">
        <f>IF(AA6=AA1,FALSE,TRUE)</f>
        <v>1</v>
      </c>
      <c r="AB8" t="b">
        <f>IF(AB6=AB1,FALSE,TRUE)</f>
        <v>0</v>
      </c>
      <c r="AC8" t="b">
        <f>IF(AC6=AC1,FALSE,TRUE)</f>
        <v>1</v>
      </c>
      <c r="AD8" t="b">
        <f>IF(AD6=AD1,FALSE,TRUE)</f>
        <v>1</v>
      </c>
      <c r="AE8" t="b">
        <f>IF(AE6=AE1,FALSE,TRUE)</f>
        <v>0</v>
      </c>
      <c r="AF8" t="b">
        <f>IF(AF6=AF1,FALSE,TRUE)</f>
        <v>0</v>
      </c>
      <c r="AG8" t="b">
        <f>IF(AG6=AG1,FALSE,TRUE)</f>
        <v>1</v>
      </c>
      <c r="AH8" t="b">
        <f>IF(AH6=AH1,FALSE,TRUE)</f>
        <v>0</v>
      </c>
      <c r="AI8" t="b">
        <f>IF(AI6=AI1,FALSE,TRUE)</f>
        <v>1</v>
      </c>
      <c r="AJ8" t="b">
        <f>IF(AJ6=AJ1,FALSE,TRUE)</f>
        <v>0</v>
      </c>
      <c r="AK8" t="b">
        <f>IF(AK6=AK1,FALSE,TRUE)</f>
        <v>0</v>
      </c>
      <c r="AL8" t="b">
        <f>IF(AL6=AL1,FALSE,TRUE)</f>
        <v>0</v>
      </c>
    </row>
    <row r="9" spans="1:40">
      <c r="A9" s="1" t="s">
        <v>8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P9" s="1" t="s">
        <v>43</v>
      </c>
    </row>
    <row r="10" spans="1:40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P10" s="1" t="s">
        <v>41</v>
      </c>
    </row>
    <row r="11" spans="1:40">
      <c r="A11" s="1" t="s">
        <v>10</v>
      </c>
      <c r="B11" s="1" t="s">
        <v>10</v>
      </c>
      <c r="C11" s="1" t="s">
        <v>10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10</v>
      </c>
      <c r="M11" s="1" t="s">
        <v>10</v>
      </c>
      <c r="N11" s="1" t="s">
        <v>10</v>
      </c>
      <c r="P11" s="1" t="s">
        <v>44</v>
      </c>
    </row>
    <row r="12" spans="1:40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 t="s">
        <v>11</v>
      </c>
      <c r="M12" s="1" t="s">
        <v>11</v>
      </c>
      <c r="N12" s="1" t="s">
        <v>11</v>
      </c>
      <c r="P12" s="1" t="s">
        <v>45</v>
      </c>
      <c r="S12" t="s">
        <v>56</v>
      </c>
      <c r="Y12">
        <f>IF(Y8,26,1)</f>
        <v>26</v>
      </c>
      <c r="Z12">
        <f>IF(Z8,26,1)</f>
        <v>26</v>
      </c>
      <c r="AA12">
        <f>IF(AA8,26,1)</f>
        <v>26</v>
      </c>
      <c r="AB12">
        <f>IF(AB8,26,1)</f>
        <v>1</v>
      </c>
      <c r="AC12">
        <f>IF(AC8,26,1)</f>
        <v>26</v>
      </c>
      <c r="AD12">
        <f>IF(AD8,26,1)</f>
        <v>26</v>
      </c>
      <c r="AE12">
        <f>IF(AE8,26,1)</f>
        <v>1</v>
      </c>
      <c r="AF12">
        <f>IF(AF8,26,1)</f>
        <v>1</v>
      </c>
      <c r="AG12">
        <f>IF(AG8,26,1)</f>
        <v>26</v>
      </c>
      <c r="AH12">
        <f>IF(AH8,26,1)</f>
        <v>1</v>
      </c>
      <c r="AI12">
        <f>IF(AI8,26,1)</f>
        <v>26</v>
      </c>
      <c r="AJ12">
        <f>IF(AJ8,26,1)</f>
        <v>1</v>
      </c>
      <c r="AK12">
        <f>IF(AK8,26,1)</f>
        <v>1</v>
      </c>
      <c r="AL12">
        <f>IF(AL8,26,1)</f>
        <v>1</v>
      </c>
    </row>
    <row r="13" spans="1:40">
      <c r="A13" s="1" t="s">
        <v>12</v>
      </c>
      <c r="B13" s="1" t="s">
        <v>12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  <c r="P13" s="1" t="s">
        <v>46</v>
      </c>
      <c r="S13" t="s">
        <v>57</v>
      </c>
      <c r="Y13">
        <f>Y5*Y12</f>
        <v>0</v>
      </c>
      <c r="Z13">
        <f t="shared" ref="Z13:AL13" si="1">Z5*Z12</f>
        <v>312</v>
      </c>
      <c r="AA13">
        <f t="shared" si="1"/>
        <v>8320</v>
      </c>
      <c r="AB13">
        <f t="shared" si="1"/>
        <v>320</v>
      </c>
      <c r="AC13">
        <f t="shared" si="1"/>
        <v>8320</v>
      </c>
      <c r="AD13">
        <f t="shared" si="1"/>
        <v>216710</v>
      </c>
      <c r="AE13">
        <f t="shared" si="1"/>
        <v>8335</v>
      </c>
      <c r="AF13">
        <f t="shared" si="1"/>
        <v>320</v>
      </c>
      <c r="AG13">
        <f t="shared" si="1"/>
        <v>8320</v>
      </c>
      <c r="AH13">
        <f t="shared" si="1"/>
        <v>320</v>
      </c>
      <c r="AI13">
        <f t="shared" si="1"/>
        <v>8320</v>
      </c>
      <c r="AJ13">
        <f t="shared" si="1"/>
        <v>320</v>
      </c>
      <c r="AK13">
        <f t="shared" si="1"/>
        <v>12</v>
      </c>
      <c r="AL13">
        <f t="shared" si="1"/>
        <v>0</v>
      </c>
    </row>
    <row r="14" spans="1:40">
      <c r="A14" s="1" t="s">
        <v>8</v>
      </c>
      <c r="B14" s="1" t="s">
        <v>8</v>
      </c>
      <c r="C14" s="1" t="s">
        <v>8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8</v>
      </c>
      <c r="I14" s="1" t="s">
        <v>8</v>
      </c>
      <c r="J14" s="1" t="s">
        <v>8</v>
      </c>
      <c r="K14" s="1" t="s">
        <v>8</v>
      </c>
      <c r="L14" s="1" t="s">
        <v>8</v>
      </c>
      <c r="M14" s="1" t="s">
        <v>8</v>
      </c>
      <c r="N14" s="1" t="s">
        <v>8</v>
      </c>
      <c r="P14" s="1" t="s">
        <v>43</v>
      </c>
    </row>
    <row r="15" spans="1:40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P15" s="1" t="s">
        <v>42</v>
      </c>
    </row>
    <row r="16" spans="1:40">
      <c r="A16" s="1" t="s">
        <v>14</v>
      </c>
      <c r="B16" s="1" t="s">
        <v>17</v>
      </c>
      <c r="C16" s="1" t="s">
        <v>11</v>
      </c>
      <c r="D16" s="1" t="s">
        <v>21</v>
      </c>
      <c r="E16" s="1" t="s">
        <v>22</v>
      </c>
      <c r="F16" s="1" t="s">
        <v>17</v>
      </c>
      <c r="G16" s="1" t="s">
        <v>24</v>
      </c>
      <c r="H16" s="1" t="s">
        <v>24</v>
      </c>
      <c r="I16" s="1" t="s">
        <v>21</v>
      </c>
      <c r="J16" s="1" t="s">
        <v>27</v>
      </c>
      <c r="K16" s="1" t="s">
        <v>29</v>
      </c>
      <c r="L16" s="1" t="s">
        <v>17</v>
      </c>
      <c r="M16" s="1" t="s">
        <v>32</v>
      </c>
      <c r="N16" s="1" t="s">
        <v>11</v>
      </c>
      <c r="P16" s="1" t="s">
        <v>53</v>
      </c>
    </row>
    <row r="17" spans="1:38">
      <c r="A17" s="1" t="s">
        <v>10</v>
      </c>
      <c r="B17" s="1" t="s">
        <v>10</v>
      </c>
      <c r="C17" s="1" t="s">
        <v>10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1" t="s">
        <v>47</v>
      </c>
      <c r="P17" s="1" t="s">
        <v>54</v>
      </c>
      <c r="S17" s="1" t="s">
        <v>58</v>
      </c>
      <c r="Y17">
        <f>IF(Y8,Y1+Y21,0)</f>
        <v>12</v>
      </c>
      <c r="Z17">
        <f t="shared" ref="Z17:AL17" si="2">IF(Z8,Z1+Z21,0)</f>
        <v>8</v>
      </c>
      <c r="AA17">
        <f t="shared" si="2"/>
        <v>5</v>
      </c>
      <c r="AB17">
        <f t="shared" si="2"/>
        <v>0</v>
      </c>
      <c r="AC17">
        <f t="shared" si="2"/>
        <v>15</v>
      </c>
      <c r="AD17">
        <f t="shared" si="2"/>
        <v>8</v>
      </c>
      <c r="AE17">
        <f t="shared" si="2"/>
        <v>0</v>
      </c>
      <c r="AF17">
        <f t="shared" si="2"/>
        <v>0</v>
      </c>
      <c r="AG17">
        <f t="shared" si="2"/>
        <v>12</v>
      </c>
      <c r="AH17">
        <f t="shared" si="2"/>
        <v>0</v>
      </c>
      <c r="AI17">
        <f t="shared" si="2"/>
        <v>2</v>
      </c>
      <c r="AJ17">
        <f t="shared" si="2"/>
        <v>0</v>
      </c>
      <c r="AK17">
        <f t="shared" si="2"/>
        <v>0</v>
      </c>
      <c r="AL17">
        <f t="shared" si="2"/>
        <v>0</v>
      </c>
    </row>
    <row r="18" spans="1:38">
      <c r="A18" s="1" t="s">
        <v>15</v>
      </c>
      <c r="B18" s="1" t="s">
        <v>15</v>
      </c>
      <c r="C18" s="1" t="s">
        <v>15</v>
      </c>
      <c r="D18" s="1" t="s">
        <v>15</v>
      </c>
      <c r="E18" s="1" t="s">
        <v>15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P18" s="1" t="s">
        <v>48</v>
      </c>
      <c r="S18" t="s">
        <v>59</v>
      </c>
      <c r="X18">
        <v>0</v>
      </c>
      <c r="Y18">
        <f>Y13+Y17</f>
        <v>12</v>
      </c>
      <c r="Z18">
        <f t="shared" ref="Z18:AL18" si="3">Z13+Z17</f>
        <v>320</v>
      </c>
      <c r="AA18">
        <f t="shared" si="3"/>
        <v>8325</v>
      </c>
      <c r="AB18">
        <f t="shared" si="3"/>
        <v>320</v>
      </c>
      <c r="AC18">
        <f t="shared" si="3"/>
        <v>8335</v>
      </c>
      <c r="AD18">
        <f t="shared" si="3"/>
        <v>216718</v>
      </c>
      <c r="AE18">
        <f t="shared" si="3"/>
        <v>8335</v>
      </c>
      <c r="AF18">
        <f t="shared" si="3"/>
        <v>320</v>
      </c>
      <c r="AG18">
        <f t="shared" si="3"/>
        <v>8332</v>
      </c>
      <c r="AH18">
        <f t="shared" si="3"/>
        <v>320</v>
      </c>
      <c r="AI18">
        <f t="shared" si="3"/>
        <v>8322</v>
      </c>
      <c r="AJ18">
        <f t="shared" si="3"/>
        <v>320</v>
      </c>
      <c r="AK18">
        <f t="shared" si="3"/>
        <v>12</v>
      </c>
      <c r="AL18">
        <f t="shared" si="3"/>
        <v>0</v>
      </c>
    </row>
    <row r="20" spans="1:38">
      <c r="Y20">
        <v>11</v>
      </c>
      <c r="Z20">
        <v>14</v>
      </c>
      <c r="AA20">
        <v>13</v>
      </c>
      <c r="AB20" s="2">
        <v>-4</v>
      </c>
      <c r="AC20">
        <v>11</v>
      </c>
      <c r="AD20">
        <v>10</v>
      </c>
      <c r="AE20" s="2">
        <v>-4</v>
      </c>
      <c r="AF20" s="2">
        <v>-12</v>
      </c>
      <c r="AG20">
        <v>10</v>
      </c>
      <c r="AH20" s="2">
        <v>-11</v>
      </c>
      <c r="AI20">
        <v>12</v>
      </c>
      <c r="AJ20" s="2">
        <v>-1</v>
      </c>
      <c r="AK20">
        <v>0</v>
      </c>
      <c r="AL20" s="2">
        <v>-11</v>
      </c>
    </row>
    <row r="21" spans="1:38">
      <c r="Y21">
        <v>3</v>
      </c>
      <c r="Z21">
        <v>7</v>
      </c>
      <c r="AA21">
        <v>1</v>
      </c>
      <c r="AB21">
        <v>6</v>
      </c>
      <c r="AC21">
        <v>14</v>
      </c>
      <c r="AD21">
        <v>7</v>
      </c>
      <c r="AE21">
        <v>9</v>
      </c>
      <c r="AF21">
        <v>9</v>
      </c>
      <c r="AG21">
        <v>6</v>
      </c>
      <c r="AH21">
        <v>4</v>
      </c>
      <c r="AI21">
        <v>0</v>
      </c>
      <c r="AJ21">
        <v>7</v>
      </c>
      <c r="AK21">
        <v>12</v>
      </c>
      <c r="AL21">
        <v>1</v>
      </c>
    </row>
    <row r="23" spans="1:38">
      <c r="Y23">
        <v>1</v>
      </c>
      <c r="Z23">
        <v>1</v>
      </c>
      <c r="AA23">
        <v>1</v>
      </c>
      <c r="AB23">
        <v>26</v>
      </c>
      <c r="AC23">
        <v>1</v>
      </c>
      <c r="AD23">
        <v>1</v>
      </c>
      <c r="AE23">
        <v>26</v>
      </c>
      <c r="AF23">
        <v>26</v>
      </c>
      <c r="AG23">
        <v>1</v>
      </c>
      <c r="AH23">
        <v>26</v>
      </c>
      <c r="AI23">
        <v>1</v>
      </c>
      <c r="AJ23">
        <v>26</v>
      </c>
      <c r="AK23">
        <v>26</v>
      </c>
      <c r="AL23">
        <v>26</v>
      </c>
    </row>
    <row r="30" spans="1:38">
      <c r="Y30" t="str">
        <f>_xlfn.CONCAT(Y1,Z1,AA1,AB1,AC1,AD1,AE1,AF1,AG1,AH1,AI1,AJ1,AK1,AL1,AM1)</f>
        <v>91411143612181</v>
      </c>
    </row>
    <row r="31" spans="1:38">
      <c r="Y31" t="s">
        <v>69</v>
      </c>
    </row>
    <row r="34" spans="13:19">
      <c r="S34" t="s">
        <v>68</v>
      </c>
    </row>
    <row r="35" spans="13:19">
      <c r="N35" s="2" t="s">
        <v>60</v>
      </c>
      <c r="S35" t="s">
        <v>67</v>
      </c>
    </row>
    <row r="36" spans="13:19">
      <c r="N36" s="2" t="s">
        <v>61</v>
      </c>
    </row>
    <row r="38" spans="13:19">
      <c r="N38" s="2" t="s">
        <v>62</v>
      </c>
    </row>
    <row r="39" spans="13:19">
      <c r="N39" s="2" t="s">
        <v>63</v>
      </c>
    </row>
    <row r="40" spans="13:19">
      <c r="N40" t="s">
        <v>65</v>
      </c>
    </row>
    <row r="41" spans="13:19">
      <c r="N41" s="2" t="s">
        <v>64</v>
      </c>
    </row>
    <row r="43" spans="13:19">
      <c r="M43" t="s">
        <v>66</v>
      </c>
      <c r="N43" t="s">
        <v>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Blomquist</dc:creator>
  <cp:lastModifiedBy>Scott Blomquist</cp:lastModifiedBy>
  <dcterms:created xsi:type="dcterms:W3CDTF">2021-12-24T05:08:23Z</dcterms:created>
  <dcterms:modified xsi:type="dcterms:W3CDTF">2021-12-24T07:18:37Z</dcterms:modified>
</cp:coreProperties>
</file>